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0955" windowHeight="9720" tabRatio="998" firstSheet="4" activeTab="3"/>
  </bookViews>
  <sheets>
    <sheet name="1733 (12)" sheetId="42" r:id="rId1"/>
    <sheet name="1733 (11)" sheetId="37" r:id="rId2"/>
    <sheet name="1733 (10)" sheetId="36" r:id="rId3"/>
    <sheet name="1733 (9)" sheetId="35" r:id="rId4"/>
    <sheet name="1733 (8)" sheetId="34" r:id="rId5"/>
    <sheet name="1733 (7)" sheetId="33" r:id="rId6"/>
    <sheet name="1733 (6)" sheetId="32" r:id="rId7"/>
    <sheet name="1733 (5)" sheetId="31" r:id="rId8"/>
    <sheet name="1733 (4)" sheetId="30" r:id="rId9"/>
    <sheet name="1733 (3)" sheetId="29" r:id="rId10"/>
    <sheet name="1733 (2)" sheetId="28" r:id="rId11"/>
    <sheet name="1733" sheetId="27" r:id="rId12"/>
    <sheet name="1732 (3)" sheetId="23" r:id="rId13"/>
    <sheet name="1732 (2)" sheetId="22" r:id="rId14"/>
    <sheet name="1732" sheetId="21" r:id="rId15"/>
    <sheet name="1731-4" sheetId="20" r:id="rId16"/>
    <sheet name="1731-3" sheetId="19" r:id="rId17"/>
    <sheet name="1731-2" sheetId="18" r:id="rId18"/>
    <sheet name="1731" sheetId="7" r:id="rId19"/>
    <sheet name="Tong so phat bang CQ" sheetId="6" state="hidden" r:id="rId20"/>
    <sheet name="bk" sheetId="4" state="hidden" r:id="rId21"/>
    <sheet name="Phat bang BK" sheetId="41" state="hidden" r:id="rId22"/>
    <sheet name="1734" sheetId="43" r:id="rId23"/>
    <sheet name="1734-2" sheetId="44" r:id="rId24"/>
    <sheet name="1734-3" sheetId="45" r:id="rId25"/>
    <sheet name="1734-4" sheetId="46" r:id="rId26"/>
    <sheet name="1734-5" sheetId="47" r:id="rId27"/>
    <sheet name="1734-6" sheetId="48" r:id="rId28"/>
    <sheet name="CUONG-BK" sheetId="3" state="hidden" r:id="rId29"/>
    <sheet name="CUONG-CQ" sheetId="1" state="hidden" r:id="rId30"/>
    <sheet name="Timkiem" sheetId="2" state="hidden" r:id="rId31"/>
    <sheet name="Sheet1" sheetId="5" state="hidden" r:id="rId32"/>
  </sheets>
  <definedNames>
    <definedName name="_xlnm._FilterDatabase" localSheetId="18" hidden="1">'1731'!$A$11:$AO$54</definedName>
    <definedName name="_xlnm._FilterDatabase" localSheetId="17" hidden="1">'1731-2'!$A$11:$AO$52</definedName>
    <definedName name="_xlnm._FilterDatabase" localSheetId="16" hidden="1">'1731-3'!$A$11:$AO$28</definedName>
    <definedName name="_xlnm._FilterDatabase" localSheetId="15" hidden="1">'1731-4'!$A$11:$AO$37</definedName>
    <definedName name="_xlnm._FilterDatabase" localSheetId="14" hidden="1">'1732'!$A$11:$AO$16</definedName>
    <definedName name="_xlnm._FilterDatabase" localSheetId="13" hidden="1">'1732 (2)'!$A$11:$AO$17</definedName>
    <definedName name="_xlnm._FilterDatabase" localSheetId="12" hidden="1">'1732 (3)'!$A$11:$AO$49</definedName>
    <definedName name="_xlnm._FilterDatabase" localSheetId="11" hidden="1">'1733'!$A$11:$AO$15</definedName>
    <definedName name="_xlnm._FilterDatabase" localSheetId="2" hidden="1">'1733 (10)'!$A$11:$AO$65</definedName>
    <definedName name="_xlnm._FilterDatabase" localSheetId="1" hidden="1">'1733 (11)'!$A$11:$AO$20</definedName>
    <definedName name="_xlnm._FilterDatabase" localSheetId="0" hidden="1">'1733 (12)'!$A$11:$AO$15</definedName>
    <definedName name="_xlnm._FilterDatabase" localSheetId="10" hidden="1">'1733 (2)'!$A$11:$AO$16</definedName>
    <definedName name="_xlnm._FilterDatabase" localSheetId="9" hidden="1">'1733 (3)'!$A$11:$AO$15</definedName>
    <definedName name="_xlnm._FilterDatabase" localSheetId="8" hidden="1">'1733 (4)'!$A$11:$AO$15</definedName>
    <definedName name="_xlnm._FilterDatabase" localSheetId="7" hidden="1">'1733 (5)'!$A$11:$AO$15</definedName>
    <definedName name="_xlnm._FilterDatabase" localSheetId="6" hidden="1">'1733 (6)'!$A$11:$AO$17</definedName>
    <definedName name="_xlnm._FilterDatabase" localSheetId="5" hidden="1">'1733 (7)'!$A$11:$AO$34</definedName>
    <definedName name="_xlnm._FilterDatabase" localSheetId="4" hidden="1">'1733 (8)'!$A$11:$AO$51</definedName>
    <definedName name="_xlnm._FilterDatabase" localSheetId="3" hidden="1">'1733 (9)'!$A$11:$AO$22</definedName>
    <definedName name="_xlnm._FilterDatabase" localSheetId="22" hidden="1">'1734'!$A$11:$AL$13</definedName>
    <definedName name="_xlnm._FilterDatabase" localSheetId="23" hidden="1">'1734-2'!$A$11:$AL$12</definedName>
    <definedName name="_xlnm._FilterDatabase" localSheetId="24" hidden="1">'1734-3'!$A$11:$AL$12</definedName>
    <definedName name="_xlnm._FilterDatabase" localSheetId="25" hidden="1">'1734-4'!$A$11:$AL$13</definedName>
    <definedName name="_xlnm._FilterDatabase" localSheetId="26" hidden="1">'1734-5'!$A$11:$AL$11</definedName>
    <definedName name="_xlnm._FilterDatabase" localSheetId="27" hidden="1">'1734-6'!$A$11:$AL$11</definedName>
    <definedName name="_xlnm._FilterDatabase" localSheetId="28" hidden="1">'CUONG-BK'!$A$1:$AF$7</definedName>
    <definedName name="_xlnm._FilterDatabase" localSheetId="29" hidden="1">'CUONG-CQ'!$A$1:$AF$218</definedName>
    <definedName name="_xlnm._FilterDatabase" localSheetId="21" hidden="1">'Phat bang BK'!$A$11:$AL$17</definedName>
    <definedName name="_xlnm._FilterDatabase" localSheetId="19" hidden="1">'Tong so phat bang CQ'!$A$11:$AO$226</definedName>
    <definedName name="_xlnm.Print_Area" localSheetId="18">'1731'!$A$1:$AB$59</definedName>
    <definedName name="_xlnm.Print_Area" localSheetId="17">'1731-2'!$A$1:$AB$57</definedName>
    <definedName name="_xlnm.Print_Area" localSheetId="16">'1731-3'!$A$1:$AB$33</definedName>
    <definedName name="_xlnm.Print_Area" localSheetId="15">'1731-4'!$A$1:$AB$42</definedName>
    <definedName name="_xlnm.Print_Area" localSheetId="14">'1732'!$A$1:$AB$21</definedName>
    <definedName name="_xlnm.Print_Area" localSheetId="13">'1732 (2)'!$A$1:$AB$22</definedName>
    <definedName name="_xlnm.Print_Area" localSheetId="12">'1732 (3)'!$A$1:$AB$54</definedName>
    <definedName name="_xlnm.Print_Area" localSheetId="11">'1733'!$A$1:$AB$20</definedName>
    <definedName name="_xlnm.Print_Area" localSheetId="2">'1733 (10)'!$A$1:$AB$70</definedName>
    <definedName name="_xlnm.Print_Area" localSheetId="1">'1733 (11)'!$A$1:$AB$25</definedName>
    <definedName name="_xlnm.Print_Area" localSheetId="0">'1733 (12)'!$A$1:$AB$20</definedName>
    <definedName name="_xlnm.Print_Area" localSheetId="10">'1733 (2)'!$A$1:$AB$21</definedName>
    <definedName name="_xlnm.Print_Area" localSheetId="9">'1733 (3)'!$A$1:$AB$20</definedName>
    <definedName name="_xlnm.Print_Area" localSheetId="8">'1733 (4)'!$A$1:$AB$20</definedName>
    <definedName name="_xlnm.Print_Area" localSheetId="7">'1733 (5)'!$A$1:$AB$20</definedName>
    <definedName name="_xlnm.Print_Area" localSheetId="6">'1733 (6)'!$A$1:$AB$22</definedName>
    <definedName name="_xlnm.Print_Area" localSheetId="5">'1733 (7)'!$A$1:$AB$39</definedName>
    <definedName name="_xlnm.Print_Area" localSheetId="4">'1733 (8)'!$A$1:$AB$56</definedName>
    <definedName name="_xlnm.Print_Area" localSheetId="3">'1733 (9)'!$A$1:$AB$27</definedName>
    <definedName name="_xlnm.Print_Area" localSheetId="22">'1734'!$A$1:$AB$21</definedName>
    <definedName name="_xlnm.Print_Area" localSheetId="23">'1734-2'!$A$1:$AB$20</definedName>
    <definedName name="_xlnm.Print_Area" localSheetId="24">'1734-3'!$A$1:$AB$20</definedName>
    <definedName name="_xlnm.Print_Area" localSheetId="25">'1734-4'!$A$1:$AB$22</definedName>
    <definedName name="_xlnm.Print_Area" localSheetId="26">'1734-5'!$A$1:$AB$20</definedName>
    <definedName name="_xlnm.Print_Area" localSheetId="27">'1734-6'!$A$1:$AB$20</definedName>
    <definedName name="_xlnm.Print_Area" localSheetId="28">'CUONG-BK'!$A$1:$AG$10</definedName>
    <definedName name="_xlnm.Print_Area" localSheetId="29">'CUONG-CQ'!$A$1:$AG$218</definedName>
    <definedName name="_xlnm.Print_Area" localSheetId="21">'Phat bang BK'!$A$1:$AB$28</definedName>
    <definedName name="_xlnm.Print_Area" localSheetId="19">'Tong so phat bang CQ'!$A$1:$AB$231</definedName>
    <definedName name="_xlnm.Print_Titles" localSheetId="18">'1731'!$11:$11</definedName>
    <definedName name="_xlnm.Print_Titles" localSheetId="17">'1731-2'!$11:$11</definedName>
    <definedName name="_xlnm.Print_Titles" localSheetId="16">'1731-3'!$11:$11</definedName>
    <definedName name="_xlnm.Print_Titles" localSheetId="15">'1731-4'!$11:$11</definedName>
    <definedName name="_xlnm.Print_Titles" localSheetId="14">'1732'!$11:$11</definedName>
    <definedName name="_xlnm.Print_Titles" localSheetId="13">'1732 (2)'!$11:$11</definedName>
    <definedName name="_xlnm.Print_Titles" localSheetId="12">'1732 (3)'!$11:$11</definedName>
    <definedName name="_xlnm.Print_Titles" localSheetId="11">'1733'!$11:$11</definedName>
    <definedName name="_xlnm.Print_Titles" localSheetId="2">'1733 (10)'!$11:$11</definedName>
    <definedName name="_xlnm.Print_Titles" localSheetId="1">'1733 (11)'!$11:$11</definedName>
    <definedName name="_xlnm.Print_Titles" localSheetId="0">'1733 (12)'!$11:$11</definedName>
    <definedName name="_xlnm.Print_Titles" localSheetId="10">'1733 (2)'!$11:$11</definedName>
    <definedName name="_xlnm.Print_Titles" localSheetId="9">'1733 (3)'!$11:$11</definedName>
    <definedName name="_xlnm.Print_Titles" localSheetId="8">'1733 (4)'!$11:$11</definedName>
    <definedName name="_xlnm.Print_Titles" localSheetId="7">'1733 (5)'!$11:$11</definedName>
    <definedName name="_xlnm.Print_Titles" localSheetId="6">'1733 (6)'!$11:$11</definedName>
    <definedName name="_xlnm.Print_Titles" localSheetId="5">'1733 (7)'!$11:$11</definedName>
    <definedName name="_xlnm.Print_Titles" localSheetId="4">'1733 (8)'!$11:$11</definedName>
    <definedName name="_xlnm.Print_Titles" localSheetId="3">'1733 (9)'!$11:$11</definedName>
    <definedName name="_xlnm.Print_Titles" localSheetId="19">'Tong so phat bang CQ'!$11:$11</definedName>
  </definedNames>
  <calcPr calcId="144525"/>
</workbook>
</file>

<file path=xl/calcChain.xml><?xml version="1.0" encoding="utf-8"?>
<calcChain xmlns="http://schemas.openxmlformats.org/spreadsheetml/2006/main">
  <c r="AO12" i="6" l="1"/>
  <c r="AO240" i="6" l="1"/>
  <c r="W240" i="6"/>
  <c r="Q240" i="6"/>
  <c r="K240" i="6"/>
  <c r="J240" i="6"/>
  <c r="F240" i="6"/>
  <c r="AO239" i="6"/>
  <c r="W239" i="6"/>
  <c r="Q239" i="6"/>
  <c r="K239" i="6"/>
  <c r="J239" i="6"/>
  <c r="F239" i="6"/>
  <c r="AO238" i="6"/>
  <c r="W238" i="6"/>
  <c r="Q238" i="6"/>
  <c r="K238" i="6"/>
  <c r="J238" i="6"/>
  <c r="F238" i="6"/>
  <c r="AO237" i="6"/>
  <c r="W237" i="6"/>
  <c r="Q237" i="6"/>
  <c r="K237" i="6"/>
  <c r="J237" i="6"/>
  <c r="F237" i="6"/>
  <c r="AO236" i="6"/>
  <c r="W236" i="6"/>
  <c r="Q236" i="6"/>
  <c r="K236" i="6"/>
  <c r="J236" i="6"/>
  <c r="F236" i="6"/>
  <c r="AO235" i="6"/>
  <c r="W235" i="6"/>
  <c r="Q235" i="6"/>
  <c r="K235" i="6"/>
  <c r="J235" i="6"/>
  <c r="F235" i="6"/>
  <c r="AO234" i="6"/>
  <c r="W234" i="6"/>
  <c r="Q234" i="6"/>
  <c r="K234" i="6"/>
  <c r="J234" i="6"/>
  <c r="F234" i="6"/>
  <c r="AO233" i="6"/>
  <c r="W233" i="6"/>
  <c r="Q233" i="6"/>
  <c r="K233" i="6"/>
  <c r="J233" i="6"/>
  <c r="F233" i="6"/>
  <c r="AO232" i="6"/>
  <c r="W232" i="6"/>
  <c r="Q232" i="6"/>
  <c r="K232" i="6"/>
  <c r="J232" i="6"/>
  <c r="F232" i="6"/>
  <c r="A5" i="41" l="1"/>
  <c r="Y9" i="48" l="1"/>
  <c r="M9" i="48"/>
  <c r="J9" i="48"/>
  <c r="J7" i="48"/>
  <c r="A5" i="48"/>
  <c r="Y9" i="47"/>
  <c r="M9" i="47"/>
  <c r="J9" i="47"/>
  <c r="J7" i="47"/>
  <c r="A5" i="47"/>
  <c r="Y9" i="46"/>
  <c r="M9" i="46"/>
  <c r="J9" i="46"/>
  <c r="J7" i="46"/>
  <c r="A5" i="46"/>
  <c r="Y9" i="45"/>
  <c r="M9" i="45"/>
  <c r="J9" i="45"/>
  <c r="J7" i="45"/>
  <c r="A5" i="45"/>
  <c r="Y9" i="44"/>
  <c r="M9" i="44"/>
  <c r="J9" i="44"/>
  <c r="J7" i="44"/>
  <c r="A5" i="44"/>
  <c r="AO12" i="48"/>
  <c r="W12" i="48"/>
  <c r="Q12" i="48"/>
  <c r="K12" i="48"/>
  <c r="J12" i="48"/>
  <c r="F12" i="48"/>
  <c r="AO12" i="47"/>
  <c r="W12" i="47"/>
  <c r="Q12" i="47"/>
  <c r="K12" i="47"/>
  <c r="J12" i="47"/>
  <c r="F12" i="47"/>
  <c r="AO14" i="46"/>
  <c r="W14" i="46"/>
  <c r="Q14" i="46"/>
  <c r="K14" i="46"/>
  <c r="J14" i="46"/>
  <c r="F14" i="46"/>
  <c r="AO13" i="46"/>
  <c r="W13" i="46"/>
  <c r="Q13" i="46"/>
  <c r="K13" i="46"/>
  <c r="J13" i="46"/>
  <c r="F13" i="46"/>
  <c r="AO12" i="46"/>
  <c r="W12" i="46"/>
  <c r="Q12" i="46"/>
  <c r="K12" i="46"/>
  <c r="J12" i="46"/>
  <c r="F12" i="46"/>
  <c r="AO12" i="45"/>
  <c r="W12" i="45"/>
  <c r="Q12" i="45"/>
  <c r="K12" i="45"/>
  <c r="J12" i="45"/>
  <c r="F12" i="45"/>
  <c r="AO12" i="44"/>
  <c r="W12" i="44"/>
  <c r="Q12" i="44"/>
  <c r="K12" i="44"/>
  <c r="J12" i="44"/>
  <c r="F12" i="44"/>
  <c r="AO13" i="43"/>
  <c r="W13" i="43"/>
  <c r="Q13" i="43"/>
  <c r="K13" i="43"/>
  <c r="J13" i="43"/>
  <c r="F13" i="43"/>
  <c r="AO12" i="43"/>
  <c r="W12" i="43"/>
  <c r="Q12" i="43"/>
  <c r="K12" i="43"/>
  <c r="J12" i="43"/>
  <c r="F12" i="43"/>
  <c r="M9" i="43"/>
  <c r="J9" i="43"/>
  <c r="J7" i="43"/>
  <c r="A5" i="43"/>
  <c r="X9" i="42" l="1"/>
  <c r="L9" i="42"/>
  <c r="L7" i="42"/>
  <c r="A5" i="42"/>
  <c r="AO12" i="42"/>
  <c r="AL12" i="42"/>
  <c r="W12" i="42"/>
  <c r="Q12" i="42"/>
  <c r="I12" i="42"/>
  <c r="H12" i="42"/>
  <c r="F12" i="42"/>
  <c r="AO13" i="41"/>
  <c r="AO14" i="41"/>
  <c r="AO15" i="41"/>
  <c r="AO16" i="41"/>
  <c r="AO17" i="41"/>
  <c r="AO18" i="41"/>
  <c r="AO19" i="41"/>
  <c r="AO20" i="41"/>
  <c r="AO12" i="41"/>
  <c r="M9" i="41"/>
  <c r="M7" i="41"/>
  <c r="J9" i="41"/>
  <c r="J7" i="41"/>
  <c r="W20" i="41"/>
  <c r="Q20" i="41"/>
  <c r="K20" i="41"/>
  <c r="J20" i="41"/>
  <c r="F20" i="41"/>
  <c r="W19" i="41"/>
  <c r="Q19" i="41"/>
  <c r="K19" i="41"/>
  <c r="J19" i="41"/>
  <c r="F19" i="41"/>
  <c r="W18" i="41"/>
  <c r="Q18" i="41"/>
  <c r="K18" i="41"/>
  <c r="J18" i="41"/>
  <c r="F18" i="41"/>
  <c r="W17" i="41"/>
  <c r="Q17" i="41"/>
  <c r="K17" i="41"/>
  <c r="J17" i="41"/>
  <c r="F17" i="41"/>
  <c r="W16" i="41"/>
  <c r="Q16" i="41"/>
  <c r="K16" i="41"/>
  <c r="J16" i="41"/>
  <c r="F16" i="41"/>
  <c r="W15" i="41"/>
  <c r="Q15" i="41"/>
  <c r="K15" i="41"/>
  <c r="J15" i="41"/>
  <c r="F15" i="41"/>
  <c r="W14" i="41"/>
  <c r="Q14" i="41"/>
  <c r="K14" i="41"/>
  <c r="J14" i="41"/>
  <c r="F14" i="41"/>
  <c r="W13" i="41"/>
  <c r="Q13" i="41"/>
  <c r="K13" i="41"/>
  <c r="J13" i="41"/>
  <c r="F13" i="41"/>
  <c r="W12" i="41"/>
  <c r="Q12" i="41"/>
  <c r="K12" i="41"/>
  <c r="J12" i="41"/>
  <c r="F12" i="41"/>
  <c r="X9" i="34"/>
  <c r="AO45" i="34"/>
  <c r="AO46" i="34"/>
  <c r="AO47" i="34"/>
  <c r="AO48" i="34"/>
  <c r="AO44" i="34"/>
  <c r="X9" i="31"/>
  <c r="X9" i="37"/>
  <c r="X9" i="36"/>
  <c r="X9" i="35"/>
  <c r="X9" i="33"/>
  <c r="X9" i="30"/>
  <c r="X9" i="29"/>
  <c r="X9" i="28"/>
  <c r="L9" i="37"/>
  <c r="L7" i="37"/>
  <c r="A5" i="37"/>
  <c r="L9" i="36"/>
  <c r="L7" i="36"/>
  <c r="A5" i="36"/>
  <c r="L9" i="35"/>
  <c r="L7" i="35"/>
  <c r="A5" i="35"/>
  <c r="L9" i="34"/>
  <c r="L7" i="34"/>
  <c r="A5" i="34"/>
  <c r="L9" i="33"/>
  <c r="L7" i="33"/>
  <c r="A5" i="33"/>
  <c r="L9" i="32"/>
  <c r="L7" i="32"/>
  <c r="A5" i="32"/>
  <c r="L9" i="31"/>
  <c r="L7" i="31"/>
  <c r="A5" i="31"/>
  <c r="L9" i="30"/>
  <c r="L7" i="30"/>
  <c r="A5" i="30"/>
  <c r="L9" i="29"/>
  <c r="L7" i="29"/>
  <c r="A5" i="29"/>
  <c r="L9" i="28"/>
  <c r="L7" i="28"/>
  <c r="A5" i="28"/>
  <c r="F62" i="36"/>
  <c r="H62" i="36"/>
  <c r="I62" i="36"/>
  <c r="Q62" i="36"/>
  <c r="W62" i="36"/>
  <c r="AL62" i="36"/>
  <c r="AO62" i="36"/>
  <c r="F19" i="35"/>
  <c r="H19" i="35"/>
  <c r="I19" i="35"/>
  <c r="Q19" i="35"/>
  <c r="W19" i="35"/>
  <c r="AO19" i="35"/>
  <c r="AO17" i="37"/>
  <c r="W17" i="37"/>
  <c r="Q17" i="37"/>
  <c r="I17" i="37"/>
  <c r="H17" i="37"/>
  <c r="F17" i="37"/>
  <c r="AO16" i="37"/>
  <c r="W16" i="37"/>
  <c r="Q16" i="37"/>
  <c r="I16" i="37"/>
  <c r="H16" i="37"/>
  <c r="F16" i="37"/>
  <c r="AO15" i="37"/>
  <c r="W15" i="37"/>
  <c r="Q15" i="37"/>
  <c r="I15" i="37"/>
  <c r="H15" i="37"/>
  <c r="F15" i="37"/>
  <c r="AO14" i="37"/>
  <c r="W14" i="37"/>
  <c r="Q14" i="37"/>
  <c r="I14" i="37"/>
  <c r="H14" i="37"/>
  <c r="F14" i="37"/>
  <c r="AO13" i="37"/>
  <c r="W13" i="37"/>
  <c r="Q13" i="37"/>
  <c r="I13" i="37"/>
  <c r="H13" i="37"/>
  <c r="F13" i="37"/>
  <c r="AO12" i="37"/>
  <c r="W12" i="37"/>
  <c r="Q12" i="37"/>
  <c r="I12" i="37"/>
  <c r="H12" i="37"/>
  <c r="F12" i="37"/>
  <c r="A13" i="37"/>
  <c r="A14" i="37" s="1"/>
  <c r="A15" i="37" s="1"/>
  <c r="A16" i="37" s="1"/>
  <c r="A17" i="37" s="1"/>
  <c r="AO61" i="36"/>
  <c r="W61" i="36"/>
  <c r="Q61" i="36"/>
  <c r="I61" i="36"/>
  <c r="H61" i="36"/>
  <c r="F61" i="36"/>
  <c r="AO60" i="36"/>
  <c r="W60" i="36"/>
  <c r="Q60" i="36"/>
  <c r="I60" i="36"/>
  <c r="H60" i="36"/>
  <c r="F60" i="36"/>
  <c r="AO59" i="36"/>
  <c r="W59" i="36"/>
  <c r="Q59" i="36"/>
  <c r="I59" i="36"/>
  <c r="H59" i="36"/>
  <c r="F59" i="36"/>
  <c r="AO58" i="36"/>
  <c r="W58" i="36"/>
  <c r="Q58" i="36"/>
  <c r="I58" i="36"/>
  <c r="H58" i="36"/>
  <c r="F58" i="36"/>
  <c r="AO57" i="36"/>
  <c r="W57" i="36"/>
  <c r="Q57" i="36"/>
  <c r="I57" i="36"/>
  <c r="H57" i="36"/>
  <c r="F57" i="36"/>
  <c r="AO56" i="36"/>
  <c r="W56" i="36"/>
  <c r="Q56" i="36"/>
  <c r="I56" i="36"/>
  <c r="H56" i="36"/>
  <c r="F56" i="36"/>
  <c r="AO55" i="36"/>
  <c r="W55" i="36"/>
  <c r="Q55" i="36"/>
  <c r="I55" i="36"/>
  <c r="H55" i="36"/>
  <c r="F55" i="36"/>
  <c r="AO54" i="36"/>
  <c r="W54" i="36"/>
  <c r="Q54" i="36"/>
  <c r="I54" i="36"/>
  <c r="H54" i="36"/>
  <c r="F54" i="36"/>
  <c r="AO53" i="36"/>
  <c r="W53" i="36"/>
  <c r="Q53" i="36"/>
  <c r="I53" i="36"/>
  <c r="H53" i="36"/>
  <c r="F53" i="36"/>
  <c r="AO52" i="36"/>
  <c r="W52" i="36"/>
  <c r="Q52" i="36"/>
  <c r="I52" i="36"/>
  <c r="H52" i="36"/>
  <c r="F52" i="36"/>
  <c r="AO51" i="36"/>
  <c r="W51" i="36"/>
  <c r="Q51" i="36"/>
  <c r="I51" i="36"/>
  <c r="H51" i="36"/>
  <c r="F51" i="36"/>
  <c r="AO50" i="36"/>
  <c r="W50" i="36"/>
  <c r="Q50" i="36"/>
  <c r="I50" i="36"/>
  <c r="H50" i="36"/>
  <c r="F50" i="36"/>
  <c r="AO49" i="36"/>
  <c r="W49" i="36"/>
  <c r="Q49" i="36"/>
  <c r="I49" i="36"/>
  <c r="H49" i="36"/>
  <c r="F49" i="36"/>
  <c r="AO48" i="36"/>
  <c r="W48" i="36"/>
  <c r="Q48" i="36"/>
  <c r="I48" i="36"/>
  <c r="H48" i="36"/>
  <c r="F48" i="36"/>
  <c r="AO47" i="36"/>
  <c r="W47" i="36"/>
  <c r="Q47" i="36"/>
  <c r="I47" i="36"/>
  <c r="H47" i="36"/>
  <c r="F47" i="36"/>
  <c r="AO46" i="36"/>
  <c r="W46" i="36"/>
  <c r="Q46" i="36"/>
  <c r="I46" i="36"/>
  <c r="H46" i="36"/>
  <c r="F46" i="36"/>
  <c r="AO45" i="36"/>
  <c r="W45" i="36"/>
  <c r="Q45" i="36"/>
  <c r="I45" i="36"/>
  <c r="H45" i="36"/>
  <c r="F45" i="36"/>
  <c r="AO44" i="36"/>
  <c r="W44" i="36"/>
  <c r="Q44" i="36"/>
  <c r="I44" i="36"/>
  <c r="H44" i="36"/>
  <c r="F44" i="36"/>
  <c r="AO43" i="36"/>
  <c r="W43" i="36"/>
  <c r="Q43" i="36"/>
  <c r="I43" i="36"/>
  <c r="H43" i="36"/>
  <c r="F43" i="36"/>
  <c r="AO42" i="36"/>
  <c r="W42" i="36"/>
  <c r="Q42" i="36"/>
  <c r="I42" i="36"/>
  <c r="H42" i="36"/>
  <c r="F42" i="36"/>
  <c r="AO41" i="36"/>
  <c r="W41" i="36"/>
  <c r="Q41" i="36"/>
  <c r="I41" i="36"/>
  <c r="H41" i="36"/>
  <c r="F41" i="36"/>
  <c r="AO40" i="36"/>
  <c r="W40" i="36"/>
  <c r="Q40" i="36"/>
  <c r="I40" i="36"/>
  <c r="H40" i="36"/>
  <c r="F40" i="36"/>
  <c r="AO39" i="36"/>
  <c r="W39" i="36"/>
  <c r="Q39" i="36"/>
  <c r="I39" i="36"/>
  <c r="H39" i="36"/>
  <c r="F39" i="36"/>
  <c r="AO38" i="36"/>
  <c r="W38" i="36"/>
  <c r="Q38" i="36"/>
  <c r="I38" i="36"/>
  <c r="H38" i="36"/>
  <c r="F38" i="36"/>
  <c r="AO37" i="36"/>
  <c r="W37" i="36"/>
  <c r="Q37" i="36"/>
  <c r="I37" i="36"/>
  <c r="H37" i="36"/>
  <c r="F37" i="36"/>
  <c r="AO36" i="36"/>
  <c r="W36" i="36"/>
  <c r="Q36" i="36"/>
  <c r="I36" i="36"/>
  <c r="H36" i="36"/>
  <c r="F36" i="36"/>
  <c r="AO35" i="36"/>
  <c r="W35" i="36"/>
  <c r="Q35" i="36"/>
  <c r="I35" i="36"/>
  <c r="H35" i="36"/>
  <c r="F35" i="36"/>
  <c r="AO34" i="36"/>
  <c r="W34" i="36"/>
  <c r="Q34" i="36"/>
  <c r="I34" i="36"/>
  <c r="H34" i="36"/>
  <c r="F34" i="36"/>
  <c r="AO33" i="36"/>
  <c r="W33" i="36"/>
  <c r="Q33" i="36"/>
  <c r="I33" i="36"/>
  <c r="H33" i="36"/>
  <c r="F33" i="36"/>
  <c r="AO32" i="36"/>
  <c r="W32" i="36"/>
  <c r="Q32" i="36"/>
  <c r="I32" i="36"/>
  <c r="H32" i="36"/>
  <c r="F32" i="36"/>
  <c r="AO31" i="36"/>
  <c r="W31" i="36"/>
  <c r="Q31" i="36"/>
  <c r="I31" i="36"/>
  <c r="H31" i="36"/>
  <c r="F31" i="36"/>
  <c r="AO30" i="36"/>
  <c r="W30" i="36"/>
  <c r="Q30" i="36"/>
  <c r="I30" i="36"/>
  <c r="H30" i="36"/>
  <c r="F30" i="36"/>
  <c r="AO29" i="36"/>
  <c r="W29" i="36"/>
  <c r="Q29" i="36"/>
  <c r="I29" i="36"/>
  <c r="H29" i="36"/>
  <c r="F29" i="36"/>
  <c r="AO28" i="36"/>
  <c r="AL28" i="36"/>
  <c r="AL29" i="36" s="1"/>
  <c r="AL30" i="36" s="1"/>
  <c r="AL31" i="36" s="1"/>
  <c r="AL32" i="36" s="1"/>
  <c r="AL33" i="36" s="1"/>
  <c r="AL34" i="36" s="1"/>
  <c r="AL35" i="36" s="1"/>
  <c r="AL36" i="36" s="1"/>
  <c r="AL37" i="36" s="1"/>
  <c r="AL38" i="36" s="1"/>
  <c r="AL39" i="36" s="1"/>
  <c r="AL40" i="36" s="1"/>
  <c r="AL41" i="36" s="1"/>
  <c r="AL42" i="36" s="1"/>
  <c r="AL43" i="36" s="1"/>
  <c r="AL44" i="36" s="1"/>
  <c r="AL45" i="36" s="1"/>
  <c r="AL46" i="36" s="1"/>
  <c r="AL47" i="36" s="1"/>
  <c r="AL48" i="36" s="1"/>
  <c r="AL49" i="36" s="1"/>
  <c r="AL50" i="36" s="1"/>
  <c r="AL51" i="36" s="1"/>
  <c r="AL52" i="36" s="1"/>
  <c r="AL53" i="36" s="1"/>
  <c r="AL54" i="36" s="1"/>
  <c r="AL55" i="36" s="1"/>
  <c r="AL56" i="36" s="1"/>
  <c r="AL57" i="36" s="1"/>
  <c r="AL58" i="36" s="1"/>
  <c r="AL59" i="36" s="1"/>
  <c r="AL60" i="36" s="1"/>
  <c r="AL61" i="36" s="1"/>
  <c r="W28" i="36"/>
  <c r="Q28" i="36"/>
  <c r="I28" i="36"/>
  <c r="H28" i="36"/>
  <c r="F28" i="36"/>
  <c r="AO27" i="36"/>
  <c r="W27" i="36"/>
  <c r="Q27" i="36"/>
  <c r="I27" i="36"/>
  <c r="H27" i="36"/>
  <c r="F27" i="36"/>
  <c r="AO26" i="36"/>
  <c r="W26" i="36"/>
  <c r="Q26" i="36"/>
  <c r="I26" i="36"/>
  <c r="H26" i="36"/>
  <c r="F26" i="36"/>
  <c r="AO25" i="36"/>
  <c r="W25" i="36"/>
  <c r="Q25" i="36"/>
  <c r="I25" i="36"/>
  <c r="H25" i="36"/>
  <c r="F25" i="36"/>
  <c r="AO24" i="36"/>
  <c r="W24" i="36"/>
  <c r="Q24" i="36"/>
  <c r="I24" i="36"/>
  <c r="H24" i="36"/>
  <c r="F24" i="36"/>
  <c r="AO23" i="36"/>
  <c r="W23" i="36"/>
  <c r="Q23" i="36"/>
  <c r="I23" i="36"/>
  <c r="H23" i="36"/>
  <c r="F23" i="36"/>
  <c r="AO22" i="36"/>
  <c r="W22" i="36"/>
  <c r="Q22" i="36"/>
  <c r="I22" i="36"/>
  <c r="H22" i="36"/>
  <c r="F22" i="36"/>
  <c r="AO21" i="36"/>
  <c r="W21" i="36"/>
  <c r="Q21" i="36"/>
  <c r="I21" i="36"/>
  <c r="H21" i="36"/>
  <c r="F21" i="36"/>
  <c r="AO20" i="36"/>
  <c r="W20" i="36"/>
  <c r="Q20" i="36"/>
  <c r="I20" i="36"/>
  <c r="H20" i="36"/>
  <c r="F20" i="36"/>
  <c r="AO19" i="36"/>
  <c r="W19" i="36"/>
  <c r="Q19" i="36"/>
  <c r="I19" i="36"/>
  <c r="H19" i="36"/>
  <c r="F19" i="36"/>
  <c r="AO18" i="36"/>
  <c r="W18" i="36"/>
  <c r="Q18" i="36"/>
  <c r="I18" i="36"/>
  <c r="H18" i="36"/>
  <c r="F18" i="36"/>
  <c r="AO17" i="36"/>
  <c r="W17" i="36"/>
  <c r="Q17" i="36"/>
  <c r="I17" i="36"/>
  <c r="H17" i="36"/>
  <c r="F17" i="36"/>
  <c r="AO16" i="36"/>
  <c r="W16" i="36"/>
  <c r="Q16" i="36"/>
  <c r="I16" i="36"/>
  <c r="H16" i="36"/>
  <c r="F16" i="36"/>
  <c r="AO15" i="36"/>
  <c r="W15" i="36"/>
  <c r="Q15" i="36"/>
  <c r="I15" i="36"/>
  <c r="H15" i="36"/>
  <c r="F15" i="36"/>
  <c r="AO14" i="36"/>
  <c r="W14" i="36"/>
  <c r="Q14" i="36"/>
  <c r="I14" i="36"/>
  <c r="H14" i="36"/>
  <c r="F14" i="36"/>
  <c r="AO13" i="36"/>
  <c r="W13" i="36"/>
  <c r="Q13" i="36"/>
  <c r="I13" i="36"/>
  <c r="H13" i="36"/>
  <c r="F13" i="36"/>
  <c r="AO12" i="36"/>
  <c r="W12" i="36"/>
  <c r="Q12" i="36"/>
  <c r="I12" i="36"/>
  <c r="H12" i="36"/>
  <c r="F12" i="36"/>
  <c r="A13" i="36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O18" i="35"/>
  <c r="W18" i="35"/>
  <c r="Q18" i="35"/>
  <c r="I18" i="35"/>
  <c r="H18" i="35"/>
  <c r="F18" i="35"/>
  <c r="AO17" i="35"/>
  <c r="W17" i="35"/>
  <c r="Q17" i="35"/>
  <c r="I17" i="35"/>
  <c r="H17" i="35"/>
  <c r="F17" i="35"/>
  <c r="AO16" i="35"/>
  <c r="W16" i="35"/>
  <c r="Q16" i="35"/>
  <c r="I16" i="35"/>
  <c r="H16" i="35"/>
  <c r="F16" i="35"/>
  <c r="AO15" i="35"/>
  <c r="W15" i="35"/>
  <c r="Q15" i="35"/>
  <c r="I15" i="35"/>
  <c r="H15" i="35"/>
  <c r="F15" i="35"/>
  <c r="AO14" i="35"/>
  <c r="W14" i="35"/>
  <c r="Q14" i="35"/>
  <c r="I14" i="35"/>
  <c r="H14" i="35"/>
  <c r="F14" i="35"/>
  <c r="AO13" i="35"/>
  <c r="W13" i="35"/>
  <c r="Q13" i="35"/>
  <c r="I13" i="35"/>
  <c r="H13" i="35"/>
  <c r="F13" i="35"/>
  <c r="AO12" i="35"/>
  <c r="W12" i="35"/>
  <c r="Q12" i="35"/>
  <c r="I12" i="35"/>
  <c r="H12" i="35"/>
  <c r="F12" i="35"/>
  <c r="A13" i="35"/>
  <c r="A14" i="35" s="1"/>
  <c r="A15" i="35" s="1"/>
  <c r="A16" i="35" s="1"/>
  <c r="A17" i="35" s="1"/>
  <c r="A18" i="35" s="1"/>
  <c r="W48" i="34"/>
  <c r="Q48" i="34"/>
  <c r="I48" i="34"/>
  <c r="H48" i="34"/>
  <c r="F48" i="34"/>
  <c r="W47" i="34"/>
  <c r="Q47" i="34"/>
  <c r="I47" i="34"/>
  <c r="H47" i="34"/>
  <c r="F47" i="34"/>
  <c r="W46" i="34"/>
  <c r="Q46" i="34"/>
  <c r="I46" i="34"/>
  <c r="H46" i="34"/>
  <c r="F46" i="34"/>
  <c r="W45" i="34"/>
  <c r="Q45" i="34"/>
  <c r="I45" i="34"/>
  <c r="H45" i="34"/>
  <c r="F45" i="34"/>
  <c r="W44" i="34"/>
  <c r="Q44" i="34"/>
  <c r="I44" i="34"/>
  <c r="H44" i="34"/>
  <c r="F44" i="34"/>
  <c r="AO43" i="34"/>
  <c r="W43" i="34"/>
  <c r="Q43" i="34"/>
  <c r="I43" i="34"/>
  <c r="H43" i="34"/>
  <c r="F43" i="34"/>
  <c r="AO42" i="34"/>
  <c r="W42" i="34"/>
  <c r="Q42" i="34"/>
  <c r="I42" i="34"/>
  <c r="H42" i="34"/>
  <c r="F42" i="34"/>
  <c r="AO41" i="34"/>
  <c r="W41" i="34"/>
  <c r="Q41" i="34"/>
  <c r="I41" i="34"/>
  <c r="H41" i="34"/>
  <c r="F41" i="34"/>
  <c r="AO40" i="34"/>
  <c r="W40" i="34"/>
  <c r="Q40" i="34"/>
  <c r="I40" i="34"/>
  <c r="H40" i="34"/>
  <c r="F40" i="34"/>
  <c r="AO39" i="34"/>
  <c r="W39" i="34"/>
  <c r="Q39" i="34"/>
  <c r="I39" i="34"/>
  <c r="H39" i="34"/>
  <c r="F39" i="34"/>
  <c r="AO38" i="34"/>
  <c r="W38" i="34"/>
  <c r="Q38" i="34"/>
  <c r="I38" i="34"/>
  <c r="H38" i="34"/>
  <c r="F38" i="34"/>
  <c r="AO37" i="34"/>
  <c r="W37" i="34"/>
  <c r="Q37" i="34"/>
  <c r="I37" i="34"/>
  <c r="H37" i="34"/>
  <c r="F37" i="34"/>
  <c r="AO36" i="34"/>
  <c r="W36" i="34"/>
  <c r="Q36" i="34"/>
  <c r="I36" i="34"/>
  <c r="H36" i="34"/>
  <c r="F36" i="34"/>
  <c r="AO35" i="34"/>
  <c r="W35" i="34"/>
  <c r="Q35" i="34"/>
  <c r="I35" i="34"/>
  <c r="H35" i="34"/>
  <c r="F35" i="34"/>
  <c r="AO34" i="34"/>
  <c r="W34" i="34"/>
  <c r="Q34" i="34"/>
  <c r="I34" i="34"/>
  <c r="H34" i="34"/>
  <c r="F34" i="34"/>
  <c r="AO33" i="34"/>
  <c r="W33" i="34"/>
  <c r="Q33" i="34"/>
  <c r="I33" i="34"/>
  <c r="H33" i="34"/>
  <c r="F33" i="34"/>
  <c r="AO32" i="34"/>
  <c r="W32" i="34"/>
  <c r="Q32" i="34"/>
  <c r="I32" i="34"/>
  <c r="H32" i="34"/>
  <c r="F32" i="34"/>
  <c r="AO31" i="34"/>
  <c r="W31" i="34"/>
  <c r="Q31" i="34"/>
  <c r="I31" i="34"/>
  <c r="H31" i="34"/>
  <c r="F31" i="34"/>
  <c r="AO30" i="34"/>
  <c r="W30" i="34"/>
  <c r="Q30" i="34"/>
  <c r="I30" i="34"/>
  <c r="H30" i="34"/>
  <c r="F30" i="34"/>
  <c r="AO29" i="34"/>
  <c r="W29" i="34"/>
  <c r="Q29" i="34"/>
  <c r="I29" i="34"/>
  <c r="H29" i="34"/>
  <c r="F29" i="34"/>
  <c r="AO28" i="34"/>
  <c r="W28" i="34"/>
  <c r="Q28" i="34"/>
  <c r="I28" i="34"/>
  <c r="H28" i="34"/>
  <c r="F28" i="34"/>
  <c r="AO27" i="34"/>
  <c r="W27" i="34"/>
  <c r="Q27" i="34"/>
  <c r="I27" i="34"/>
  <c r="H27" i="34"/>
  <c r="F27" i="34"/>
  <c r="AO26" i="34"/>
  <c r="W26" i="34"/>
  <c r="Q26" i="34"/>
  <c r="I26" i="34"/>
  <c r="H26" i="34"/>
  <c r="F26" i="34"/>
  <c r="AO25" i="34"/>
  <c r="W25" i="34"/>
  <c r="Q25" i="34"/>
  <c r="I25" i="34"/>
  <c r="H25" i="34"/>
  <c r="F25" i="34"/>
  <c r="AO24" i="34"/>
  <c r="W24" i="34"/>
  <c r="Q24" i="34"/>
  <c r="I24" i="34"/>
  <c r="H24" i="34"/>
  <c r="F24" i="34"/>
  <c r="AO23" i="34"/>
  <c r="W23" i="34"/>
  <c r="Q23" i="34"/>
  <c r="I23" i="34"/>
  <c r="H23" i="34"/>
  <c r="F23" i="34"/>
  <c r="AO22" i="34"/>
  <c r="AL22" i="34"/>
  <c r="AL23" i="34" s="1"/>
  <c r="AL24" i="34" s="1"/>
  <c r="AL25" i="34" s="1"/>
  <c r="AL26" i="34" s="1"/>
  <c r="AL27" i="34" s="1"/>
  <c r="AL28" i="34" s="1"/>
  <c r="AL29" i="34" s="1"/>
  <c r="AL30" i="34" s="1"/>
  <c r="AL31" i="34" s="1"/>
  <c r="AL32" i="34" s="1"/>
  <c r="AL33" i="34" s="1"/>
  <c r="AL34" i="34" s="1"/>
  <c r="AL35" i="34" s="1"/>
  <c r="AL36" i="34" s="1"/>
  <c r="AL37" i="34" s="1"/>
  <c r="AL38" i="34" s="1"/>
  <c r="AL39" i="34" s="1"/>
  <c r="AL40" i="34" s="1"/>
  <c r="AL41" i="34" s="1"/>
  <c r="AL42" i="34" s="1"/>
  <c r="AL43" i="34" s="1"/>
  <c r="AL44" i="34" s="1"/>
  <c r="AL45" i="34" s="1"/>
  <c r="AL46" i="34" s="1"/>
  <c r="AL47" i="34" s="1"/>
  <c r="AL48" i="34" s="1"/>
  <c r="W22" i="34"/>
  <c r="Q22" i="34"/>
  <c r="I22" i="34"/>
  <c r="H22" i="34"/>
  <c r="F22" i="34"/>
  <c r="AO21" i="34"/>
  <c r="W21" i="34"/>
  <c r="Q21" i="34"/>
  <c r="I21" i="34"/>
  <c r="H21" i="34"/>
  <c r="F21" i="34"/>
  <c r="AO20" i="34"/>
  <c r="W20" i="34"/>
  <c r="Q20" i="34"/>
  <c r="I20" i="34"/>
  <c r="H20" i="34"/>
  <c r="F20" i="34"/>
  <c r="AO19" i="34"/>
  <c r="W19" i="34"/>
  <c r="Q19" i="34"/>
  <c r="I19" i="34"/>
  <c r="H19" i="34"/>
  <c r="F19" i="34"/>
  <c r="AO18" i="34"/>
  <c r="W18" i="34"/>
  <c r="Q18" i="34"/>
  <c r="I18" i="34"/>
  <c r="H18" i="34"/>
  <c r="F18" i="34"/>
  <c r="AO17" i="34"/>
  <c r="W17" i="34"/>
  <c r="Q17" i="34"/>
  <c r="I17" i="34"/>
  <c r="H17" i="34"/>
  <c r="F17" i="34"/>
  <c r="AO16" i="34"/>
  <c r="W16" i="34"/>
  <c r="Q16" i="34"/>
  <c r="I16" i="34"/>
  <c r="H16" i="34"/>
  <c r="F16" i="34"/>
  <c r="AO15" i="34"/>
  <c r="W15" i="34"/>
  <c r="Q15" i="34"/>
  <c r="I15" i="34"/>
  <c r="H15" i="34"/>
  <c r="F15" i="34"/>
  <c r="AO14" i="34"/>
  <c r="W14" i="34"/>
  <c r="Q14" i="34"/>
  <c r="I14" i="34"/>
  <c r="H14" i="34"/>
  <c r="F14" i="34"/>
  <c r="AO13" i="34"/>
  <c r="W13" i="34"/>
  <c r="Q13" i="34"/>
  <c r="I13" i="34"/>
  <c r="H13" i="34"/>
  <c r="F13" i="34"/>
  <c r="AO12" i="34"/>
  <c r="W12" i="34"/>
  <c r="Q12" i="34"/>
  <c r="I12" i="34"/>
  <c r="H12" i="34"/>
  <c r="F12" i="34"/>
  <c r="A13" i="34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O31" i="33"/>
  <c r="W31" i="33"/>
  <c r="Q31" i="33"/>
  <c r="I31" i="33"/>
  <c r="H31" i="33"/>
  <c r="F31" i="33"/>
  <c r="AO30" i="33"/>
  <c r="W30" i="33"/>
  <c r="Q30" i="33"/>
  <c r="I30" i="33"/>
  <c r="H30" i="33"/>
  <c r="F30" i="33"/>
  <c r="AO29" i="33"/>
  <c r="W29" i="33"/>
  <c r="Q29" i="33"/>
  <c r="I29" i="33"/>
  <c r="H29" i="33"/>
  <c r="F29" i="33"/>
  <c r="AO28" i="33"/>
  <c r="W28" i="33"/>
  <c r="Q28" i="33"/>
  <c r="I28" i="33"/>
  <c r="H28" i="33"/>
  <c r="F28" i="33"/>
  <c r="AO27" i="33"/>
  <c r="W27" i="33"/>
  <c r="Q27" i="33"/>
  <c r="I27" i="33"/>
  <c r="H27" i="33"/>
  <c r="F27" i="33"/>
  <c r="AO26" i="33"/>
  <c r="W26" i="33"/>
  <c r="Q26" i="33"/>
  <c r="I26" i="33"/>
  <c r="H26" i="33"/>
  <c r="F26" i="33"/>
  <c r="AO25" i="33"/>
  <c r="W25" i="33"/>
  <c r="Q25" i="33"/>
  <c r="I25" i="33"/>
  <c r="H25" i="33"/>
  <c r="F25" i="33"/>
  <c r="AO24" i="33"/>
  <c r="W24" i="33"/>
  <c r="Q24" i="33"/>
  <c r="I24" i="33"/>
  <c r="H24" i="33"/>
  <c r="F24" i="33"/>
  <c r="AO23" i="33"/>
  <c r="W23" i="33"/>
  <c r="Q23" i="33"/>
  <c r="I23" i="33"/>
  <c r="H23" i="33"/>
  <c r="F23" i="33"/>
  <c r="AO22" i="33"/>
  <c r="W22" i="33"/>
  <c r="Q22" i="33"/>
  <c r="I22" i="33"/>
  <c r="H22" i="33"/>
  <c r="F22" i="33"/>
  <c r="AO21" i="33"/>
  <c r="W21" i="33"/>
  <c r="Q21" i="33"/>
  <c r="I21" i="33"/>
  <c r="H21" i="33"/>
  <c r="F21" i="33"/>
  <c r="AO20" i="33"/>
  <c r="W20" i="33"/>
  <c r="Q20" i="33"/>
  <c r="I20" i="33"/>
  <c r="H20" i="33"/>
  <c r="F20" i="33"/>
  <c r="AO19" i="33"/>
  <c r="W19" i="33"/>
  <c r="Q19" i="33"/>
  <c r="I19" i="33"/>
  <c r="H19" i="33"/>
  <c r="F19" i="33"/>
  <c r="AO18" i="33"/>
  <c r="W18" i="33"/>
  <c r="Q18" i="33"/>
  <c r="I18" i="33"/>
  <c r="H18" i="33"/>
  <c r="F18" i="33"/>
  <c r="AO17" i="33"/>
  <c r="W17" i="33"/>
  <c r="Q17" i="33"/>
  <c r="I17" i="33"/>
  <c r="H17" i="33"/>
  <c r="F17" i="33"/>
  <c r="AO16" i="33"/>
  <c r="W16" i="33"/>
  <c r="Q16" i="33"/>
  <c r="I16" i="33"/>
  <c r="H16" i="33"/>
  <c r="F16" i="33"/>
  <c r="AO15" i="33"/>
  <c r="W15" i="33"/>
  <c r="Q15" i="33"/>
  <c r="I15" i="33"/>
  <c r="H15" i="33"/>
  <c r="F15" i="33"/>
  <c r="AO14" i="33"/>
  <c r="W14" i="33"/>
  <c r="Q14" i="33"/>
  <c r="I14" i="33"/>
  <c r="H14" i="33"/>
  <c r="F14" i="33"/>
  <c r="AO13" i="33"/>
  <c r="AL13" i="33"/>
  <c r="AL14" i="33" s="1"/>
  <c r="AL15" i="33" s="1"/>
  <c r="AL16" i="33" s="1"/>
  <c r="AL17" i="33" s="1"/>
  <c r="AL18" i="33" s="1"/>
  <c r="AL19" i="33" s="1"/>
  <c r="AL20" i="33" s="1"/>
  <c r="AL21" i="33" s="1"/>
  <c r="AL22" i="33" s="1"/>
  <c r="AL23" i="33" s="1"/>
  <c r="AL24" i="33" s="1"/>
  <c r="AL25" i="33" s="1"/>
  <c r="AL26" i="33" s="1"/>
  <c r="AL27" i="33" s="1"/>
  <c r="AL28" i="33" s="1"/>
  <c r="AL29" i="33" s="1"/>
  <c r="AL30" i="33" s="1"/>
  <c r="AL31" i="33" s="1"/>
  <c r="W13" i="33"/>
  <c r="Q13" i="33"/>
  <c r="I13" i="33"/>
  <c r="H13" i="33"/>
  <c r="F13" i="33"/>
  <c r="AO12" i="33"/>
  <c r="W12" i="33"/>
  <c r="Q12" i="33"/>
  <c r="I12" i="33"/>
  <c r="H12" i="33"/>
  <c r="F12" i="33"/>
  <c r="A13" i="33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O12" i="30"/>
  <c r="L9" i="27"/>
  <c r="AO14" i="32"/>
  <c r="AL14" i="32"/>
  <c r="W14" i="32"/>
  <c r="Q14" i="32"/>
  <c r="I14" i="32"/>
  <c r="H14" i="32"/>
  <c r="F14" i="32"/>
  <c r="AO13" i="32"/>
  <c r="AL13" i="32"/>
  <c r="W13" i="32"/>
  <c r="Q13" i="32"/>
  <c r="I13" i="32"/>
  <c r="H13" i="32"/>
  <c r="F13" i="32"/>
  <c r="AO12" i="32"/>
  <c r="X9" i="32" s="1"/>
  <c r="AL12" i="32"/>
  <c r="W12" i="32"/>
  <c r="Q12" i="32"/>
  <c r="I12" i="32"/>
  <c r="H12" i="32"/>
  <c r="F12" i="32"/>
  <c r="A13" i="32"/>
  <c r="A14" i="32" s="1"/>
  <c r="AO12" i="31"/>
  <c r="AL12" i="31"/>
  <c r="W12" i="31"/>
  <c r="Q12" i="31"/>
  <c r="I12" i="31"/>
  <c r="H12" i="31"/>
  <c r="F12" i="31"/>
  <c r="AL12" i="30"/>
  <c r="W12" i="30"/>
  <c r="Q12" i="30"/>
  <c r="I12" i="30"/>
  <c r="H12" i="30"/>
  <c r="F12" i="30"/>
  <c r="AO12" i="29"/>
  <c r="AL12" i="29"/>
  <c r="W12" i="29"/>
  <c r="Q12" i="29"/>
  <c r="I12" i="29"/>
  <c r="H12" i="29"/>
  <c r="F12" i="29"/>
  <c r="AO13" i="28"/>
  <c r="AL13" i="28"/>
  <c r="W13" i="28"/>
  <c r="Q13" i="28"/>
  <c r="I13" i="28"/>
  <c r="H13" i="28"/>
  <c r="F13" i="28"/>
  <c r="AO12" i="28"/>
  <c r="AL12" i="28"/>
  <c r="W12" i="28"/>
  <c r="Q12" i="28"/>
  <c r="I12" i="28"/>
  <c r="H12" i="28"/>
  <c r="F12" i="28"/>
  <c r="A13" i="28"/>
  <c r="L7" i="27"/>
  <c r="A5" i="27"/>
  <c r="AO12" i="27"/>
  <c r="AL12" i="27"/>
  <c r="W12" i="27"/>
  <c r="Q12" i="27"/>
  <c r="I12" i="27"/>
  <c r="H12" i="27"/>
  <c r="F12" i="27"/>
  <c r="L9" i="23"/>
  <c r="L7" i="23"/>
  <c r="A5" i="23"/>
  <c r="L9" i="22"/>
  <c r="L7" i="22"/>
  <c r="A5" i="22"/>
  <c r="AO46" i="23"/>
  <c r="W46" i="23"/>
  <c r="Q46" i="23"/>
  <c r="I46" i="23"/>
  <c r="H46" i="23"/>
  <c r="F46" i="23"/>
  <c r="AO45" i="23"/>
  <c r="W45" i="23"/>
  <c r="Q45" i="23"/>
  <c r="I45" i="23"/>
  <c r="H45" i="23"/>
  <c r="F45" i="23"/>
  <c r="AO44" i="23"/>
  <c r="W44" i="23"/>
  <c r="Q44" i="23"/>
  <c r="I44" i="23"/>
  <c r="H44" i="23"/>
  <c r="F44" i="23"/>
  <c r="AO43" i="23"/>
  <c r="W43" i="23"/>
  <c r="Q43" i="23"/>
  <c r="I43" i="23"/>
  <c r="H43" i="23"/>
  <c r="F43" i="23"/>
  <c r="AO42" i="23"/>
  <c r="W42" i="23"/>
  <c r="Q42" i="23"/>
  <c r="I42" i="23"/>
  <c r="H42" i="23"/>
  <c r="F42" i="23"/>
  <c r="AO41" i="23"/>
  <c r="W41" i="23"/>
  <c r="Q41" i="23"/>
  <c r="I41" i="23"/>
  <c r="H41" i="23"/>
  <c r="F41" i="23"/>
  <c r="AO40" i="23"/>
  <c r="W40" i="23"/>
  <c r="Q40" i="23"/>
  <c r="I40" i="23"/>
  <c r="H40" i="23"/>
  <c r="F40" i="23"/>
  <c r="AO39" i="23"/>
  <c r="W39" i="23"/>
  <c r="Q39" i="23"/>
  <c r="I39" i="23"/>
  <c r="H39" i="23"/>
  <c r="F39" i="23"/>
  <c r="AO38" i="23"/>
  <c r="W38" i="23"/>
  <c r="Q38" i="23"/>
  <c r="I38" i="23"/>
  <c r="H38" i="23"/>
  <c r="F38" i="23"/>
  <c r="AO37" i="23"/>
  <c r="W37" i="23"/>
  <c r="Q37" i="23"/>
  <c r="I37" i="23"/>
  <c r="H37" i="23"/>
  <c r="F37" i="23"/>
  <c r="AO36" i="23"/>
  <c r="W36" i="23"/>
  <c r="Q36" i="23"/>
  <c r="I36" i="23"/>
  <c r="H36" i="23"/>
  <c r="F36" i="23"/>
  <c r="AO35" i="23"/>
  <c r="W35" i="23"/>
  <c r="Q35" i="23"/>
  <c r="I35" i="23"/>
  <c r="H35" i="23"/>
  <c r="F35" i="23"/>
  <c r="AO34" i="23"/>
  <c r="W34" i="23"/>
  <c r="Q34" i="23"/>
  <c r="I34" i="23"/>
  <c r="H34" i="23"/>
  <c r="F34" i="23"/>
  <c r="AO33" i="23"/>
  <c r="W33" i="23"/>
  <c r="Q33" i="23"/>
  <c r="I33" i="23"/>
  <c r="H33" i="23"/>
  <c r="F33" i="23"/>
  <c r="AO32" i="23"/>
  <c r="W32" i="23"/>
  <c r="Q32" i="23"/>
  <c r="I32" i="23"/>
  <c r="H32" i="23"/>
  <c r="F32" i="23"/>
  <c r="AO31" i="23"/>
  <c r="W31" i="23"/>
  <c r="Q31" i="23"/>
  <c r="I31" i="23"/>
  <c r="H31" i="23"/>
  <c r="F31" i="23"/>
  <c r="AO30" i="23"/>
  <c r="W30" i="23"/>
  <c r="Q30" i="23"/>
  <c r="I30" i="23"/>
  <c r="H30" i="23"/>
  <c r="F30" i="23"/>
  <c r="AO29" i="23"/>
  <c r="W29" i="23"/>
  <c r="Q29" i="23"/>
  <c r="I29" i="23"/>
  <c r="H29" i="23"/>
  <c r="F29" i="23"/>
  <c r="AO28" i="23"/>
  <c r="W28" i="23"/>
  <c r="Q28" i="23"/>
  <c r="I28" i="23"/>
  <c r="H28" i="23"/>
  <c r="F28" i="23"/>
  <c r="AO27" i="23"/>
  <c r="W27" i="23"/>
  <c r="Q27" i="23"/>
  <c r="I27" i="23"/>
  <c r="H27" i="23"/>
  <c r="F27" i="23"/>
  <c r="AO26" i="23"/>
  <c r="W26" i="23"/>
  <c r="Q26" i="23"/>
  <c r="I26" i="23"/>
  <c r="H26" i="23"/>
  <c r="F26" i="23"/>
  <c r="AO25" i="23"/>
  <c r="W25" i="23"/>
  <c r="Q25" i="23"/>
  <c r="I25" i="23"/>
  <c r="H25" i="23"/>
  <c r="F25" i="23"/>
  <c r="AO24" i="23"/>
  <c r="W24" i="23"/>
  <c r="Q24" i="23"/>
  <c r="I24" i="23"/>
  <c r="H24" i="23"/>
  <c r="F24" i="23"/>
  <c r="AO23" i="23"/>
  <c r="W23" i="23"/>
  <c r="Q23" i="23"/>
  <c r="I23" i="23"/>
  <c r="H23" i="23"/>
  <c r="F23" i="23"/>
  <c r="AO22" i="23"/>
  <c r="AL22" i="23"/>
  <c r="AL23" i="23" s="1"/>
  <c r="AL24" i="23" s="1"/>
  <c r="AL25" i="23" s="1"/>
  <c r="AL26" i="23" s="1"/>
  <c r="AL27" i="23" s="1"/>
  <c r="AL28" i="23" s="1"/>
  <c r="AL29" i="23" s="1"/>
  <c r="AL30" i="23" s="1"/>
  <c r="AL31" i="23" s="1"/>
  <c r="AL32" i="23" s="1"/>
  <c r="AL33" i="23" s="1"/>
  <c r="AL34" i="23" s="1"/>
  <c r="AL35" i="23" s="1"/>
  <c r="AL36" i="23" s="1"/>
  <c r="AL37" i="23" s="1"/>
  <c r="AL38" i="23" s="1"/>
  <c r="AL39" i="23" s="1"/>
  <c r="AL40" i="23" s="1"/>
  <c r="AL41" i="23" s="1"/>
  <c r="AL42" i="23" s="1"/>
  <c r="AL43" i="23" s="1"/>
  <c r="AL44" i="23" s="1"/>
  <c r="AL45" i="23" s="1"/>
  <c r="AL46" i="23" s="1"/>
  <c r="W22" i="23"/>
  <c r="Q22" i="23"/>
  <c r="I22" i="23"/>
  <c r="H22" i="23"/>
  <c r="F22" i="23"/>
  <c r="AO21" i="23"/>
  <c r="W21" i="23"/>
  <c r="Q21" i="23"/>
  <c r="I21" i="23"/>
  <c r="H21" i="23"/>
  <c r="F21" i="23"/>
  <c r="AO20" i="23"/>
  <c r="W20" i="23"/>
  <c r="Q20" i="23"/>
  <c r="I20" i="23"/>
  <c r="H20" i="23"/>
  <c r="F20" i="23"/>
  <c r="AO19" i="23"/>
  <c r="W19" i="23"/>
  <c r="Q19" i="23"/>
  <c r="I19" i="23"/>
  <c r="H19" i="23"/>
  <c r="F19" i="23"/>
  <c r="AO18" i="23"/>
  <c r="W18" i="23"/>
  <c r="Q18" i="23"/>
  <c r="I18" i="23"/>
  <c r="H18" i="23"/>
  <c r="F18" i="23"/>
  <c r="AO17" i="23"/>
  <c r="W17" i="23"/>
  <c r="Q17" i="23"/>
  <c r="I17" i="23"/>
  <c r="H17" i="23"/>
  <c r="F17" i="23"/>
  <c r="AO16" i="23"/>
  <c r="W16" i="23"/>
  <c r="Q16" i="23"/>
  <c r="I16" i="23"/>
  <c r="H16" i="23"/>
  <c r="F16" i="23"/>
  <c r="AO15" i="23"/>
  <c r="W15" i="23"/>
  <c r="Q15" i="23"/>
  <c r="I15" i="23"/>
  <c r="H15" i="23"/>
  <c r="F15" i="23"/>
  <c r="AO14" i="23"/>
  <c r="W14" i="23"/>
  <c r="Q14" i="23"/>
  <c r="I14" i="23"/>
  <c r="H14" i="23"/>
  <c r="F14" i="23"/>
  <c r="AO13" i="23"/>
  <c r="W13" i="23"/>
  <c r="Q13" i="23"/>
  <c r="I13" i="23"/>
  <c r="H13" i="23"/>
  <c r="F13" i="23"/>
  <c r="AO12" i="23"/>
  <c r="X9" i="23" s="1"/>
  <c r="W12" i="23"/>
  <c r="Q12" i="23"/>
  <c r="I12" i="23"/>
  <c r="H12" i="23"/>
  <c r="F12" i="23"/>
  <c r="A13" i="23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O14" i="22"/>
  <c r="AL14" i="22"/>
  <c r="W14" i="22"/>
  <c r="Q14" i="22"/>
  <c r="I14" i="22"/>
  <c r="H14" i="22"/>
  <c r="F14" i="22"/>
  <c r="AO13" i="22"/>
  <c r="AL13" i="22"/>
  <c r="W13" i="22"/>
  <c r="Q13" i="22"/>
  <c r="I13" i="22"/>
  <c r="H13" i="22"/>
  <c r="F13" i="22"/>
  <c r="AO12" i="22"/>
  <c r="X9" i="22" s="1"/>
  <c r="AL12" i="22"/>
  <c r="W12" i="22"/>
  <c r="Q12" i="22"/>
  <c r="I12" i="22"/>
  <c r="H12" i="22"/>
  <c r="F12" i="22"/>
  <c r="A13" i="22"/>
  <c r="A14" i="22" s="1"/>
  <c r="L9" i="21"/>
  <c r="L7" i="21"/>
  <c r="A5" i="21"/>
  <c r="AO13" i="21"/>
  <c r="AL13" i="21"/>
  <c r="W13" i="21"/>
  <c r="Q13" i="21"/>
  <c r="I13" i="21"/>
  <c r="H13" i="21"/>
  <c r="F13" i="21"/>
  <c r="AO12" i="21"/>
  <c r="X9" i="21" s="1"/>
  <c r="AL12" i="21"/>
  <c r="W12" i="21"/>
  <c r="Q12" i="21"/>
  <c r="I12" i="21"/>
  <c r="H12" i="21"/>
  <c r="F12" i="21"/>
  <c r="A13" i="21"/>
  <c r="L9" i="20"/>
  <c r="L7" i="20"/>
  <c r="A5" i="20"/>
  <c r="L9" i="19"/>
  <c r="L7" i="19"/>
  <c r="A5" i="19"/>
  <c r="AO34" i="20"/>
  <c r="W34" i="20"/>
  <c r="Q34" i="20"/>
  <c r="I34" i="20"/>
  <c r="H34" i="20"/>
  <c r="F34" i="20"/>
  <c r="AO33" i="20"/>
  <c r="W33" i="20"/>
  <c r="Q33" i="20"/>
  <c r="I33" i="20"/>
  <c r="H33" i="20"/>
  <c r="F33" i="20"/>
  <c r="AO32" i="20"/>
  <c r="W32" i="20"/>
  <c r="Q32" i="20"/>
  <c r="I32" i="20"/>
  <c r="H32" i="20"/>
  <c r="F32" i="20"/>
  <c r="AO31" i="20"/>
  <c r="W31" i="20"/>
  <c r="Q31" i="20"/>
  <c r="I31" i="20"/>
  <c r="H31" i="20"/>
  <c r="F31" i="20"/>
  <c r="AO30" i="20"/>
  <c r="W30" i="20"/>
  <c r="Q30" i="20"/>
  <c r="I30" i="20"/>
  <c r="H30" i="20"/>
  <c r="F30" i="20"/>
  <c r="AO29" i="20"/>
  <c r="W29" i="20"/>
  <c r="Q29" i="20"/>
  <c r="I29" i="20"/>
  <c r="H29" i="20"/>
  <c r="F29" i="20"/>
  <c r="AO28" i="20"/>
  <c r="W28" i="20"/>
  <c r="Q28" i="20"/>
  <c r="I28" i="20"/>
  <c r="H28" i="20"/>
  <c r="F28" i="20"/>
  <c r="AO27" i="20"/>
  <c r="W27" i="20"/>
  <c r="Q27" i="20"/>
  <c r="I27" i="20"/>
  <c r="H27" i="20"/>
  <c r="F27" i="20"/>
  <c r="AO26" i="20"/>
  <c r="W26" i="20"/>
  <c r="Q26" i="20"/>
  <c r="I26" i="20"/>
  <c r="H26" i="20"/>
  <c r="F26" i="20"/>
  <c r="AO25" i="20"/>
  <c r="W25" i="20"/>
  <c r="Q25" i="20"/>
  <c r="I25" i="20"/>
  <c r="H25" i="20"/>
  <c r="F25" i="20"/>
  <c r="AO24" i="20"/>
  <c r="W24" i="20"/>
  <c r="Q24" i="20"/>
  <c r="I24" i="20"/>
  <c r="H24" i="20"/>
  <c r="F24" i="20"/>
  <c r="AO23" i="20"/>
  <c r="W23" i="20"/>
  <c r="Q23" i="20"/>
  <c r="I23" i="20"/>
  <c r="H23" i="20"/>
  <c r="F23" i="20"/>
  <c r="AO22" i="20"/>
  <c r="AL22" i="20"/>
  <c r="AL23" i="20" s="1"/>
  <c r="AL24" i="20" s="1"/>
  <c r="AL25" i="20" s="1"/>
  <c r="AL26" i="20" s="1"/>
  <c r="AL27" i="20" s="1"/>
  <c r="AL28" i="20" s="1"/>
  <c r="AL29" i="20" s="1"/>
  <c r="AL30" i="20" s="1"/>
  <c r="AL31" i="20" s="1"/>
  <c r="AL32" i="20" s="1"/>
  <c r="AL33" i="20" s="1"/>
  <c r="AL34" i="20" s="1"/>
  <c r="W22" i="20"/>
  <c r="Q22" i="20"/>
  <c r="I22" i="20"/>
  <c r="H22" i="20"/>
  <c r="F22" i="20"/>
  <c r="AO21" i="20"/>
  <c r="W21" i="20"/>
  <c r="Q21" i="20"/>
  <c r="I21" i="20"/>
  <c r="H21" i="20"/>
  <c r="F21" i="20"/>
  <c r="AO20" i="20"/>
  <c r="W20" i="20"/>
  <c r="Q20" i="20"/>
  <c r="I20" i="20"/>
  <c r="H20" i="20"/>
  <c r="F20" i="20"/>
  <c r="AO19" i="20"/>
  <c r="W19" i="20"/>
  <c r="Q19" i="20"/>
  <c r="I19" i="20"/>
  <c r="H19" i="20"/>
  <c r="F19" i="20"/>
  <c r="AO18" i="20"/>
  <c r="W18" i="20"/>
  <c r="Q18" i="20"/>
  <c r="I18" i="20"/>
  <c r="H18" i="20"/>
  <c r="F18" i="20"/>
  <c r="AO17" i="20"/>
  <c r="W17" i="20"/>
  <c r="Q17" i="20"/>
  <c r="I17" i="20"/>
  <c r="H17" i="20"/>
  <c r="F17" i="20"/>
  <c r="AO16" i="20"/>
  <c r="W16" i="20"/>
  <c r="Q16" i="20"/>
  <c r="I16" i="20"/>
  <c r="H16" i="20"/>
  <c r="F16" i="20"/>
  <c r="AO15" i="20"/>
  <c r="W15" i="20"/>
  <c r="Q15" i="20"/>
  <c r="I15" i="20"/>
  <c r="H15" i="20"/>
  <c r="F15" i="20"/>
  <c r="AO14" i="20"/>
  <c r="W14" i="20"/>
  <c r="Q14" i="20"/>
  <c r="I14" i="20"/>
  <c r="H14" i="20"/>
  <c r="F14" i="20"/>
  <c r="AO13" i="20"/>
  <c r="W13" i="20"/>
  <c r="Q13" i="20"/>
  <c r="I13" i="20"/>
  <c r="H13" i="20"/>
  <c r="F13" i="20"/>
  <c r="AO12" i="20"/>
  <c r="X9" i="20" s="1"/>
  <c r="W12" i="20"/>
  <c r="Q12" i="20"/>
  <c r="I12" i="20"/>
  <c r="H12" i="20"/>
  <c r="F12" i="20"/>
  <c r="A13" i="20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L9" i="18"/>
  <c r="L7" i="18"/>
  <c r="A5" i="18"/>
  <c r="AO25" i="19"/>
  <c r="W25" i="19"/>
  <c r="Q25" i="19"/>
  <c r="I25" i="19"/>
  <c r="H25" i="19"/>
  <c r="F25" i="19"/>
  <c r="AO24" i="19"/>
  <c r="W24" i="19"/>
  <c r="Q24" i="19"/>
  <c r="I24" i="19"/>
  <c r="H24" i="19"/>
  <c r="F24" i="19"/>
  <c r="AO23" i="19"/>
  <c r="W23" i="19"/>
  <c r="Q23" i="19"/>
  <c r="I23" i="19"/>
  <c r="H23" i="19"/>
  <c r="F23" i="19"/>
  <c r="AO22" i="19"/>
  <c r="W22" i="19"/>
  <c r="Q22" i="19"/>
  <c r="I22" i="19"/>
  <c r="H22" i="19"/>
  <c r="F22" i="19"/>
  <c r="AO21" i="19"/>
  <c r="W21" i="19"/>
  <c r="Q21" i="19"/>
  <c r="I21" i="19"/>
  <c r="H21" i="19"/>
  <c r="F21" i="19"/>
  <c r="AO20" i="19"/>
  <c r="W20" i="19"/>
  <c r="Q20" i="19"/>
  <c r="I20" i="19"/>
  <c r="H20" i="19"/>
  <c r="F20" i="19"/>
  <c r="AO19" i="19"/>
  <c r="W19" i="19"/>
  <c r="Q19" i="19"/>
  <c r="I19" i="19"/>
  <c r="H19" i="19"/>
  <c r="F19" i="19"/>
  <c r="AO18" i="19"/>
  <c r="W18" i="19"/>
  <c r="Q18" i="19"/>
  <c r="I18" i="19"/>
  <c r="H18" i="19"/>
  <c r="F18" i="19"/>
  <c r="AO17" i="19"/>
  <c r="W17" i="19"/>
  <c r="Q17" i="19"/>
  <c r="I17" i="19"/>
  <c r="H17" i="19"/>
  <c r="F17" i="19"/>
  <c r="AO16" i="19"/>
  <c r="W16" i="19"/>
  <c r="Q16" i="19"/>
  <c r="I16" i="19"/>
  <c r="H16" i="19"/>
  <c r="F16" i="19"/>
  <c r="AO15" i="19"/>
  <c r="W15" i="19"/>
  <c r="Q15" i="19"/>
  <c r="I15" i="19"/>
  <c r="H15" i="19"/>
  <c r="F15" i="19"/>
  <c r="AO14" i="19"/>
  <c r="W14" i="19"/>
  <c r="Q14" i="19"/>
  <c r="I14" i="19"/>
  <c r="H14" i="19"/>
  <c r="F14" i="19"/>
  <c r="AO13" i="19"/>
  <c r="W13" i="19"/>
  <c r="Q13" i="19"/>
  <c r="I13" i="19"/>
  <c r="H13" i="19"/>
  <c r="F13" i="19"/>
  <c r="AO12" i="19"/>
  <c r="X9" i="19" s="1"/>
  <c r="W12" i="19"/>
  <c r="Q12" i="19"/>
  <c r="I12" i="19"/>
  <c r="H12" i="19"/>
  <c r="F12" i="19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O49" i="18"/>
  <c r="W49" i="18"/>
  <c r="Q49" i="18"/>
  <c r="I49" i="18"/>
  <c r="H49" i="18"/>
  <c r="F49" i="18"/>
  <c r="AO48" i="18"/>
  <c r="W48" i="18"/>
  <c r="Q48" i="18"/>
  <c r="I48" i="18"/>
  <c r="H48" i="18"/>
  <c r="F48" i="18"/>
  <c r="AO47" i="18"/>
  <c r="W47" i="18"/>
  <c r="Q47" i="18"/>
  <c r="I47" i="18"/>
  <c r="H47" i="18"/>
  <c r="F47" i="18"/>
  <c r="AO46" i="18"/>
  <c r="W46" i="18"/>
  <c r="Q46" i="18"/>
  <c r="I46" i="18"/>
  <c r="H46" i="18"/>
  <c r="F46" i="18"/>
  <c r="AO45" i="18"/>
  <c r="W45" i="18"/>
  <c r="Q45" i="18"/>
  <c r="I45" i="18"/>
  <c r="H45" i="18"/>
  <c r="F45" i="18"/>
  <c r="AO44" i="18"/>
  <c r="W44" i="18"/>
  <c r="Q44" i="18"/>
  <c r="I44" i="18"/>
  <c r="H44" i="18"/>
  <c r="F44" i="18"/>
  <c r="AO43" i="18"/>
  <c r="W43" i="18"/>
  <c r="Q43" i="18"/>
  <c r="I43" i="18"/>
  <c r="H43" i="18"/>
  <c r="F43" i="18"/>
  <c r="AO42" i="18"/>
  <c r="W42" i="18"/>
  <c r="Q42" i="18"/>
  <c r="I42" i="18"/>
  <c r="H42" i="18"/>
  <c r="F42" i="18"/>
  <c r="AO41" i="18"/>
  <c r="W41" i="18"/>
  <c r="Q41" i="18"/>
  <c r="I41" i="18"/>
  <c r="H41" i="18"/>
  <c r="F41" i="18"/>
  <c r="AO40" i="18"/>
  <c r="W40" i="18"/>
  <c r="Q40" i="18"/>
  <c r="I40" i="18"/>
  <c r="H40" i="18"/>
  <c r="F40" i="18"/>
  <c r="AO39" i="18"/>
  <c r="W39" i="18"/>
  <c r="Q39" i="18"/>
  <c r="I39" i="18"/>
  <c r="H39" i="18"/>
  <c r="F39" i="18"/>
  <c r="AO38" i="18"/>
  <c r="W38" i="18"/>
  <c r="Q38" i="18"/>
  <c r="I38" i="18"/>
  <c r="H38" i="18"/>
  <c r="F38" i="18"/>
  <c r="AO37" i="18"/>
  <c r="AL37" i="18"/>
  <c r="AL38" i="18" s="1"/>
  <c r="AL39" i="18" s="1"/>
  <c r="AL40" i="18" s="1"/>
  <c r="AL41" i="18" s="1"/>
  <c r="AL42" i="18" s="1"/>
  <c r="AL43" i="18" s="1"/>
  <c r="AL44" i="18" s="1"/>
  <c r="AL45" i="18" s="1"/>
  <c r="AL46" i="18" s="1"/>
  <c r="AL47" i="18" s="1"/>
  <c r="AL48" i="18" s="1"/>
  <c r="AL49" i="18" s="1"/>
  <c r="W37" i="18"/>
  <c r="Q37" i="18"/>
  <c r="I37" i="18"/>
  <c r="H37" i="18"/>
  <c r="F37" i="18"/>
  <c r="AO36" i="18"/>
  <c r="W36" i="18"/>
  <c r="Q36" i="18"/>
  <c r="I36" i="18"/>
  <c r="H36" i="18"/>
  <c r="F36" i="18"/>
  <c r="AO35" i="18"/>
  <c r="W35" i="18"/>
  <c r="Q35" i="18"/>
  <c r="I35" i="18"/>
  <c r="H35" i="18"/>
  <c r="F35" i="18"/>
  <c r="AO34" i="18"/>
  <c r="W34" i="18"/>
  <c r="Q34" i="18"/>
  <c r="I34" i="18"/>
  <c r="H34" i="18"/>
  <c r="F34" i="18"/>
  <c r="AO33" i="18"/>
  <c r="W33" i="18"/>
  <c r="Q33" i="18"/>
  <c r="I33" i="18"/>
  <c r="H33" i="18"/>
  <c r="F33" i="18"/>
  <c r="AO32" i="18"/>
  <c r="W32" i="18"/>
  <c r="Q32" i="18"/>
  <c r="I32" i="18"/>
  <c r="H32" i="18"/>
  <c r="F32" i="18"/>
  <c r="AO31" i="18"/>
  <c r="W31" i="18"/>
  <c r="Q31" i="18"/>
  <c r="I31" i="18"/>
  <c r="H31" i="18"/>
  <c r="F31" i="18"/>
  <c r="AO30" i="18"/>
  <c r="W30" i="18"/>
  <c r="Q30" i="18"/>
  <c r="I30" i="18"/>
  <c r="H30" i="18"/>
  <c r="F30" i="18"/>
  <c r="AO29" i="18"/>
  <c r="W29" i="18"/>
  <c r="Q29" i="18"/>
  <c r="I29" i="18"/>
  <c r="H29" i="18"/>
  <c r="F29" i="18"/>
  <c r="AO28" i="18"/>
  <c r="W28" i="18"/>
  <c r="Q28" i="18"/>
  <c r="I28" i="18"/>
  <c r="H28" i="18"/>
  <c r="F28" i="18"/>
  <c r="AO27" i="18"/>
  <c r="W27" i="18"/>
  <c r="Q27" i="18"/>
  <c r="I27" i="18"/>
  <c r="H27" i="18"/>
  <c r="F27" i="18"/>
  <c r="AO26" i="18"/>
  <c r="W26" i="18"/>
  <c r="Q26" i="18"/>
  <c r="I26" i="18"/>
  <c r="H26" i="18"/>
  <c r="F26" i="18"/>
  <c r="AO25" i="18"/>
  <c r="W25" i="18"/>
  <c r="Q25" i="18"/>
  <c r="I25" i="18"/>
  <c r="H25" i="18"/>
  <c r="F25" i="18"/>
  <c r="AO24" i="18"/>
  <c r="W24" i="18"/>
  <c r="Q24" i="18"/>
  <c r="I24" i="18"/>
  <c r="H24" i="18"/>
  <c r="F24" i="18"/>
  <c r="AO23" i="18"/>
  <c r="W23" i="18"/>
  <c r="Q23" i="18"/>
  <c r="I23" i="18"/>
  <c r="H23" i="18"/>
  <c r="F23" i="18"/>
  <c r="AO22" i="18"/>
  <c r="W22" i="18"/>
  <c r="Q22" i="18"/>
  <c r="I22" i="18"/>
  <c r="H22" i="18"/>
  <c r="F22" i="18"/>
  <c r="AO21" i="18"/>
  <c r="W21" i="18"/>
  <c r="Q21" i="18"/>
  <c r="I21" i="18"/>
  <c r="H21" i="18"/>
  <c r="F21" i="18"/>
  <c r="AO20" i="18"/>
  <c r="W20" i="18"/>
  <c r="Q20" i="18"/>
  <c r="I20" i="18"/>
  <c r="H20" i="18"/>
  <c r="F20" i="18"/>
  <c r="AO19" i="18"/>
  <c r="W19" i="18"/>
  <c r="Q19" i="18"/>
  <c r="I19" i="18"/>
  <c r="H19" i="18"/>
  <c r="F19" i="18"/>
  <c r="AO18" i="18"/>
  <c r="W18" i="18"/>
  <c r="Q18" i="18"/>
  <c r="I18" i="18"/>
  <c r="H18" i="18"/>
  <c r="F18" i="18"/>
  <c r="AO17" i="18"/>
  <c r="W17" i="18"/>
  <c r="Q17" i="18"/>
  <c r="I17" i="18"/>
  <c r="H17" i="18"/>
  <c r="F17" i="18"/>
  <c r="AO16" i="18"/>
  <c r="W16" i="18"/>
  <c r="Q16" i="18"/>
  <c r="I16" i="18"/>
  <c r="H16" i="18"/>
  <c r="F16" i="18"/>
  <c r="AO15" i="18"/>
  <c r="W15" i="18"/>
  <c r="Q15" i="18"/>
  <c r="I15" i="18"/>
  <c r="H15" i="18"/>
  <c r="F15" i="18"/>
  <c r="AO14" i="18"/>
  <c r="W14" i="18"/>
  <c r="Q14" i="18"/>
  <c r="I14" i="18"/>
  <c r="H14" i="18"/>
  <c r="F14" i="18"/>
  <c r="AO13" i="18"/>
  <c r="W13" i="18"/>
  <c r="Q13" i="18"/>
  <c r="I13" i="18"/>
  <c r="H13" i="18"/>
  <c r="F13" i="18"/>
  <c r="AO12" i="18"/>
  <c r="X9" i="18" s="1"/>
  <c r="AL12" i="18"/>
  <c r="W12" i="18"/>
  <c r="Q12" i="18"/>
  <c r="I12" i="18"/>
  <c r="H12" i="18"/>
  <c r="F12" i="18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O51" i="7"/>
  <c r="W51" i="7"/>
  <c r="Q51" i="7"/>
  <c r="I51" i="7"/>
  <c r="H51" i="7"/>
  <c r="F51" i="7"/>
  <c r="AO50" i="7"/>
  <c r="W50" i="7"/>
  <c r="Q50" i="7"/>
  <c r="I50" i="7"/>
  <c r="H50" i="7"/>
  <c r="F50" i="7"/>
  <c r="AO49" i="7"/>
  <c r="W49" i="7"/>
  <c r="Q49" i="7"/>
  <c r="I49" i="7"/>
  <c r="H49" i="7"/>
  <c r="F49" i="7"/>
  <c r="AO48" i="7"/>
  <c r="W48" i="7"/>
  <c r="Q48" i="7"/>
  <c r="I48" i="7"/>
  <c r="H48" i="7"/>
  <c r="F48" i="7"/>
  <c r="AO47" i="7"/>
  <c r="W47" i="7"/>
  <c r="Q47" i="7"/>
  <c r="I47" i="7"/>
  <c r="H47" i="7"/>
  <c r="F47" i="7"/>
  <c r="AO46" i="7"/>
  <c r="W46" i="7"/>
  <c r="Q46" i="7"/>
  <c r="I46" i="7"/>
  <c r="H46" i="7"/>
  <c r="F46" i="7"/>
  <c r="AO45" i="7"/>
  <c r="W45" i="7"/>
  <c r="Q45" i="7"/>
  <c r="I45" i="7"/>
  <c r="H45" i="7"/>
  <c r="F45" i="7"/>
  <c r="AO44" i="7"/>
  <c r="W44" i="7"/>
  <c r="Q44" i="7"/>
  <c r="I44" i="7"/>
  <c r="H44" i="7"/>
  <c r="F44" i="7"/>
  <c r="AO43" i="7"/>
  <c r="W43" i="7"/>
  <c r="Q43" i="7"/>
  <c r="I43" i="7"/>
  <c r="H43" i="7"/>
  <c r="F43" i="7"/>
  <c r="AO42" i="7"/>
  <c r="W42" i="7"/>
  <c r="Q42" i="7"/>
  <c r="I42" i="7"/>
  <c r="H42" i="7"/>
  <c r="F42" i="7"/>
  <c r="AO41" i="7"/>
  <c r="W41" i="7"/>
  <c r="Q41" i="7"/>
  <c r="I41" i="7"/>
  <c r="H41" i="7"/>
  <c r="F41" i="7"/>
  <c r="AO40" i="7"/>
  <c r="W40" i="7"/>
  <c r="Q40" i="7"/>
  <c r="I40" i="7"/>
  <c r="H40" i="7"/>
  <c r="F40" i="7"/>
  <c r="AO39" i="7"/>
  <c r="AL39" i="7"/>
  <c r="AL40" i="7" s="1"/>
  <c r="AL41" i="7" s="1"/>
  <c r="AL42" i="7" s="1"/>
  <c r="AL43" i="7" s="1"/>
  <c r="AL44" i="7" s="1"/>
  <c r="AL45" i="7" s="1"/>
  <c r="AL46" i="7" s="1"/>
  <c r="AL47" i="7" s="1"/>
  <c r="AL48" i="7" s="1"/>
  <c r="AL49" i="7" s="1"/>
  <c r="AL50" i="7" s="1"/>
  <c r="AL51" i="7" s="1"/>
  <c r="W39" i="7"/>
  <c r="Q39" i="7"/>
  <c r="I39" i="7"/>
  <c r="H39" i="7"/>
  <c r="F39" i="7"/>
  <c r="AO38" i="7"/>
  <c r="W38" i="7"/>
  <c r="Q38" i="7"/>
  <c r="I38" i="7"/>
  <c r="H38" i="7"/>
  <c r="F38" i="7"/>
  <c r="AO37" i="7"/>
  <c r="W37" i="7"/>
  <c r="Q37" i="7"/>
  <c r="I37" i="7"/>
  <c r="H37" i="7"/>
  <c r="F37" i="7"/>
  <c r="AO36" i="7"/>
  <c r="W36" i="7"/>
  <c r="Q36" i="7"/>
  <c r="I36" i="7"/>
  <c r="H36" i="7"/>
  <c r="F36" i="7"/>
  <c r="AO35" i="7"/>
  <c r="W35" i="7"/>
  <c r="Q35" i="7"/>
  <c r="I35" i="7"/>
  <c r="H35" i="7"/>
  <c r="F35" i="7"/>
  <c r="AO34" i="7"/>
  <c r="W34" i="7"/>
  <c r="Q34" i="7"/>
  <c r="I34" i="7"/>
  <c r="H34" i="7"/>
  <c r="F34" i="7"/>
  <c r="AO33" i="7"/>
  <c r="W33" i="7"/>
  <c r="Q33" i="7"/>
  <c r="I33" i="7"/>
  <c r="H33" i="7"/>
  <c r="F33" i="7"/>
  <c r="AO32" i="7"/>
  <c r="W32" i="7"/>
  <c r="Q32" i="7"/>
  <c r="I32" i="7"/>
  <c r="H32" i="7"/>
  <c r="F32" i="7"/>
  <c r="AO31" i="7"/>
  <c r="W31" i="7"/>
  <c r="Q31" i="7"/>
  <c r="I31" i="7"/>
  <c r="H31" i="7"/>
  <c r="F31" i="7"/>
  <c r="AO30" i="7"/>
  <c r="W30" i="7"/>
  <c r="Q30" i="7"/>
  <c r="I30" i="7"/>
  <c r="H30" i="7"/>
  <c r="F30" i="7"/>
  <c r="AO29" i="7"/>
  <c r="W29" i="7"/>
  <c r="Q29" i="7"/>
  <c r="I29" i="7"/>
  <c r="H29" i="7"/>
  <c r="F29" i="7"/>
  <c r="AO28" i="7"/>
  <c r="W28" i="7"/>
  <c r="Q28" i="7"/>
  <c r="I28" i="7"/>
  <c r="H28" i="7"/>
  <c r="F28" i="7"/>
  <c r="AO27" i="7"/>
  <c r="W27" i="7"/>
  <c r="Q27" i="7"/>
  <c r="I27" i="7"/>
  <c r="H27" i="7"/>
  <c r="F27" i="7"/>
  <c r="AO26" i="7"/>
  <c r="W26" i="7"/>
  <c r="Q26" i="7"/>
  <c r="I26" i="7"/>
  <c r="H26" i="7"/>
  <c r="F26" i="7"/>
  <c r="AO25" i="7"/>
  <c r="W25" i="7"/>
  <c r="Q25" i="7"/>
  <c r="I25" i="7"/>
  <c r="H25" i="7"/>
  <c r="F25" i="7"/>
  <c r="AO24" i="7"/>
  <c r="W24" i="7"/>
  <c r="Q24" i="7"/>
  <c r="I24" i="7"/>
  <c r="H24" i="7"/>
  <c r="F24" i="7"/>
  <c r="AO23" i="7"/>
  <c r="W23" i="7"/>
  <c r="Q23" i="7"/>
  <c r="I23" i="7"/>
  <c r="H23" i="7"/>
  <c r="F23" i="7"/>
  <c r="AO22" i="7"/>
  <c r="W22" i="7"/>
  <c r="Q22" i="7"/>
  <c r="I22" i="7"/>
  <c r="H22" i="7"/>
  <c r="F22" i="7"/>
  <c r="AO21" i="7"/>
  <c r="W21" i="7"/>
  <c r="Q21" i="7"/>
  <c r="I21" i="7"/>
  <c r="H21" i="7"/>
  <c r="F21" i="7"/>
  <c r="AO20" i="7"/>
  <c r="W20" i="7"/>
  <c r="Q20" i="7"/>
  <c r="I20" i="7"/>
  <c r="H20" i="7"/>
  <c r="F20" i="7"/>
  <c r="AO19" i="7"/>
  <c r="W19" i="7"/>
  <c r="Q19" i="7"/>
  <c r="I19" i="7"/>
  <c r="H19" i="7"/>
  <c r="F19" i="7"/>
  <c r="AO18" i="7"/>
  <c r="W18" i="7"/>
  <c r="Q18" i="7"/>
  <c r="I18" i="7"/>
  <c r="H18" i="7"/>
  <c r="F18" i="7"/>
  <c r="AO17" i="7"/>
  <c r="W17" i="7"/>
  <c r="Q17" i="7"/>
  <c r="I17" i="7"/>
  <c r="H17" i="7"/>
  <c r="F17" i="7"/>
  <c r="AO16" i="7"/>
  <c r="W16" i="7"/>
  <c r="Q16" i="7"/>
  <c r="I16" i="7"/>
  <c r="H16" i="7"/>
  <c r="F16" i="7"/>
  <c r="AO15" i="7"/>
  <c r="W15" i="7"/>
  <c r="Q15" i="7"/>
  <c r="I15" i="7"/>
  <c r="H15" i="7"/>
  <c r="F15" i="7"/>
  <c r="AO14" i="7"/>
  <c r="AL14" i="7"/>
  <c r="W14" i="7"/>
  <c r="Q14" i="7"/>
  <c r="I14" i="7"/>
  <c r="H14" i="7"/>
  <c r="F14" i="7"/>
  <c r="AO13" i="7"/>
  <c r="AL13" i="7"/>
  <c r="W13" i="7"/>
  <c r="Q13" i="7"/>
  <c r="I13" i="7"/>
  <c r="H13" i="7"/>
  <c r="F13" i="7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O12" i="7"/>
  <c r="X9" i="7" s="1"/>
  <c r="AL12" i="7"/>
  <c r="W12" i="7"/>
  <c r="Q12" i="7"/>
  <c r="I12" i="7"/>
  <c r="H12" i="7"/>
  <c r="F12" i="7"/>
  <c r="L9" i="7"/>
  <c r="L7" i="7"/>
  <c r="A5" i="7"/>
  <c r="L9" i="6"/>
  <c r="L7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O193" i="6"/>
  <c r="AO194" i="6"/>
  <c r="AO195" i="6"/>
  <c r="AO196" i="6"/>
  <c r="AO197" i="6"/>
  <c r="AO198" i="6"/>
  <c r="AO199" i="6"/>
  <c r="AO200" i="6"/>
  <c r="AO201" i="6"/>
  <c r="AO202" i="6"/>
  <c r="AO203" i="6"/>
  <c r="AO204" i="6"/>
  <c r="AO205" i="6"/>
  <c r="AO206" i="6"/>
  <c r="AO207" i="6"/>
  <c r="AO208" i="6"/>
  <c r="AO209" i="6"/>
  <c r="AO210" i="6"/>
  <c r="AO211" i="6"/>
  <c r="AO212" i="6"/>
  <c r="AO213" i="6"/>
  <c r="AO214" i="6"/>
  <c r="AO215" i="6"/>
  <c r="AO216" i="6"/>
  <c r="AO217" i="6"/>
  <c r="AO218" i="6"/>
  <c r="AO219" i="6"/>
  <c r="AO220" i="6"/>
  <c r="AO221" i="6"/>
  <c r="AO222" i="6"/>
  <c r="AO223" i="6"/>
  <c r="X9" i="6"/>
  <c r="A5" i="6"/>
  <c r="AL223" i="6"/>
  <c r="W223" i="6"/>
  <c r="Q223" i="6"/>
  <c r="I223" i="6"/>
  <c r="H223" i="6"/>
  <c r="F223" i="6"/>
  <c r="W222" i="6"/>
  <c r="Q222" i="6"/>
  <c r="I222" i="6"/>
  <c r="H222" i="6"/>
  <c r="F222" i="6"/>
  <c r="W221" i="6"/>
  <c r="Q221" i="6"/>
  <c r="I221" i="6"/>
  <c r="H221" i="6"/>
  <c r="F221" i="6"/>
  <c r="W220" i="6"/>
  <c r="Q220" i="6"/>
  <c r="I220" i="6"/>
  <c r="H220" i="6"/>
  <c r="F220" i="6"/>
  <c r="W219" i="6"/>
  <c r="Q219" i="6"/>
  <c r="I219" i="6"/>
  <c r="H219" i="6"/>
  <c r="F219" i="6"/>
  <c r="W218" i="6"/>
  <c r="Q218" i="6"/>
  <c r="I218" i="6"/>
  <c r="H218" i="6"/>
  <c r="F218" i="6"/>
  <c r="W217" i="6"/>
  <c r="Q217" i="6"/>
  <c r="I217" i="6"/>
  <c r="H217" i="6"/>
  <c r="F217" i="6"/>
  <c r="W216" i="6"/>
  <c r="Q216" i="6"/>
  <c r="I216" i="6"/>
  <c r="H216" i="6"/>
  <c r="F216" i="6"/>
  <c r="W215" i="6"/>
  <c r="Q215" i="6"/>
  <c r="I215" i="6"/>
  <c r="H215" i="6"/>
  <c r="F215" i="6"/>
  <c r="W214" i="6"/>
  <c r="Q214" i="6"/>
  <c r="I214" i="6"/>
  <c r="H214" i="6"/>
  <c r="F214" i="6"/>
  <c r="W213" i="6"/>
  <c r="Q213" i="6"/>
  <c r="I213" i="6"/>
  <c r="H213" i="6"/>
  <c r="F213" i="6"/>
  <c r="W212" i="6"/>
  <c r="Q212" i="6"/>
  <c r="I212" i="6"/>
  <c r="H212" i="6"/>
  <c r="F212" i="6"/>
  <c r="W211" i="6"/>
  <c r="Q211" i="6"/>
  <c r="I211" i="6"/>
  <c r="H211" i="6"/>
  <c r="F211" i="6"/>
  <c r="W210" i="6"/>
  <c r="Q210" i="6"/>
  <c r="I210" i="6"/>
  <c r="H210" i="6"/>
  <c r="F210" i="6"/>
  <c r="W209" i="6"/>
  <c r="Q209" i="6"/>
  <c r="I209" i="6"/>
  <c r="H209" i="6"/>
  <c r="F209" i="6"/>
  <c r="W208" i="6"/>
  <c r="Q208" i="6"/>
  <c r="I208" i="6"/>
  <c r="H208" i="6"/>
  <c r="F208" i="6"/>
  <c r="W207" i="6"/>
  <c r="Q207" i="6"/>
  <c r="I207" i="6"/>
  <c r="H207" i="6"/>
  <c r="F207" i="6"/>
  <c r="W206" i="6"/>
  <c r="Q206" i="6"/>
  <c r="I206" i="6"/>
  <c r="H206" i="6"/>
  <c r="F206" i="6"/>
  <c r="W205" i="6"/>
  <c r="Q205" i="6"/>
  <c r="I205" i="6"/>
  <c r="H205" i="6"/>
  <c r="F205" i="6"/>
  <c r="W204" i="6"/>
  <c r="Q204" i="6"/>
  <c r="I204" i="6"/>
  <c r="H204" i="6"/>
  <c r="F204" i="6"/>
  <c r="W203" i="6"/>
  <c r="Q203" i="6"/>
  <c r="I203" i="6"/>
  <c r="H203" i="6"/>
  <c r="F203" i="6"/>
  <c r="W202" i="6"/>
  <c r="Q202" i="6"/>
  <c r="I202" i="6"/>
  <c r="H202" i="6"/>
  <c r="F202" i="6"/>
  <c r="W201" i="6"/>
  <c r="Q201" i="6"/>
  <c r="I201" i="6"/>
  <c r="H201" i="6"/>
  <c r="F201" i="6"/>
  <c r="W200" i="6"/>
  <c r="Q200" i="6"/>
  <c r="I200" i="6"/>
  <c r="H200" i="6"/>
  <c r="F200" i="6"/>
  <c r="W199" i="6"/>
  <c r="Q199" i="6"/>
  <c r="I199" i="6"/>
  <c r="H199" i="6"/>
  <c r="F199" i="6"/>
  <c r="W198" i="6"/>
  <c r="Q198" i="6"/>
  <c r="I198" i="6"/>
  <c r="H198" i="6"/>
  <c r="F198" i="6"/>
  <c r="W197" i="6"/>
  <c r="Q197" i="6"/>
  <c r="I197" i="6"/>
  <c r="H197" i="6"/>
  <c r="F197" i="6"/>
  <c r="W196" i="6"/>
  <c r="Q196" i="6"/>
  <c r="I196" i="6"/>
  <c r="H196" i="6"/>
  <c r="F196" i="6"/>
  <c r="W195" i="6"/>
  <c r="Q195" i="6"/>
  <c r="I195" i="6"/>
  <c r="H195" i="6"/>
  <c r="F195" i="6"/>
  <c r="W194" i="6"/>
  <c r="Q194" i="6"/>
  <c r="I194" i="6"/>
  <c r="H194" i="6"/>
  <c r="F194" i="6"/>
  <c r="W193" i="6"/>
  <c r="Q193" i="6"/>
  <c r="I193" i="6"/>
  <c r="H193" i="6"/>
  <c r="F193" i="6"/>
  <c r="W192" i="6"/>
  <c r="Q192" i="6"/>
  <c r="I192" i="6"/>
  <c r="H192" i="6"/>
  <c r="F192" i="6"/>
  <c r="W191" i="6"/>
  <c r="Q191" i="6"/>
  <c r="I191" i="6"/>
  <c r="H191" i="6"/>
  <c r="F191" i="6"/>
  <c r="W190" i="6"/>
  <c r="Q190" i="6"/>
  <c r="I190" i="6"/>
  <c r="H190" i="6"/>
  <c r="F190" i="6"/>
  <c r="W189" i="6"/>
  <c r="Q189" i="6"/>
  <c r="I189" i="6"/>
  <c r="H189" i="6"/>
  <c r="F189" i="6"/>
  <c r="W188" i="6"/>
  <c r="Q188" i="6"/>
  <c r="I188" i="6"/>
  <c r="H188" i="6"/>
  <c r="F188" i="6"/>
  <c r="W187" i="6"/>
  <c r="Q187" i="6"/>
  <c r="I187" i="6"/>
  <c r="H187" i="6"/>
  <c r="F187" i="6"/>
  <c r="W186" i="6"/>
  <c r="Q186" i="6"/>
  <c r="I186" i="6"/>
  <c r="H186" i="6"/>
  <c r="F186" i="6"/>
  <c r="W185" i="6"/>
  <c r="Q185" i="6"/>
  <c r="I185" i="6"/>
  <c r="H185" i="6"/>
  <c r="F185" i="6"/>
  <c r="W184" i="6"/>
  <c r="Q184" i="6"/>
  <c r="I184" i="6"/>
  <c r="H184" i="6"/>
  <c r="F184" i="6"/>
  <c r="W183" i="6"/>
  <c r="Q183" i="6"/>
  <c r="I183" i="6"/>
  <c r="H183" i="6"/>
  <c r="F183" i="6"/>
  <c r="AL182" i="6"/>
  <c r="AL183" i="6" s="1"/>
  <c r="AL184" i="6" s="1"/>
  <c r="AL185" i="6" s="1"/>
  <c r="AL186" i="6" s="1"/>
  <c r="AL187" i="6" s="1"/>
  <c r="AL188" i="6" s="1"/>
  <c r="AL189" i="6" s="1"/>
  <c r="AL190" i="6" s="1"/>
  <c r="AL191" i="6" s="1"/>
  <c r="AL192" i="6" s="1"/>
  <c r="AL193" i="6" s="1"/>
  <c r="AL194" i="6" s="1"/>
  <c r="AL195" i="6" s="1"/>
  <c r="AL196" i="6" s="1"/>
  <c r="AL197" i="6" s="1"/>
  <c r="AL198" i="6" s="1"/>
  <c r="AL199" i="6" s="1"/>
  <c r="AL200" i="6" s="1"/>
  <c r="AL201" i="6" s="1"/>
  <c r="AL202" i="6" s="1"/>
  <c r="AL203" i="6" s="1"/>
  <c r="AL204" i="6" s="1"/>
  <c r="AL205" i="6" s="1"/>
  <c r="AL206" i="6" s="1"/>
  <c r="AL207" i="6" s="1"/>
  <c r="AL208" i="6" s="1"/>
  <c r="AL209" i="6" s="1"/>
  <c r="AL210" i="6" s="1"/>
  <c r="AL211" i="6" s="1"/>
  <c r="AL212" i="6" s="1"/>
  <c r="AL213" i="6" s="1"/>
  <c r="AL214" i="6" s="1"/>
  <c r="AL215" i="6" s="1"/>
  <c r="W182" i="6"/>
  <c r="Q182" i="6"/>
  <c r="I182" i="6"/>
  <c r="H182" i="6"/>
  <c r="F182" i="6"/>
  <c r="W181" i="6"/>
  <c r="Q181" i="6"/>
  <c r="I181" i="6"/>
  <c r="H181" i="6"/>
  <c r="F181" i="6"/>
  <c r="W180" i="6"/>
  <c r="Q180" i="6"/>
  <c r="I180" i="6"/>
  <c r="H180" i="6"/>
  <c r="F180" i="6"/>
  <c r="W179" i="6"/>
  <c r="Q179" i="6"/>
  <c r="I179" i="6"/>
  <c r="H179" i="6"/>
  <c r="F179" i="6"/>
  <c r="W178" i="6"/>
  <c r="Q178" i="6"/>
  <c r="I178" i="6"/>
  <c r="H178" i="6"/>
  <c r="F178" i="6"/>
  <c r="W177" i="6"/>
  <c r="Q177" i="6"/>
  <c r="I177" i="6"/>
  <c r="H177" i="6"/>
  <c r="F177" i="6"/>
  <c r="W176" i="6"/>
  <c r="Q176" i="6"/>
  <c r="I176" i="6"/>
  <c r="H176" i="6"/>
  <c r="F176" i="6"/>
  <c r="W175" i="6"/>
  <c r="Q175" i="6"/>
  <c r="I175" i="6"/>
  <c r="H175" i="6"/>
  <c r="F175" i="6"/>
  <c r="W174" i="6"/>
  <c r="Q174" i="6"/>
  <c r="I174" i="6"/>
  <c r="H174" i="6"/>
  <c r="F174" i="6"/>
  <c r="W173" i="6"/>
  <c r="Q173" i="6"/>
  <c r="I173" i="6"/>
  <c r="H173" i="6"/>
  <c r="F173" i="6"/>
  <c r="W172" i="6"/>
  <c r="Q172" i="6"/>
  <c r="I172" i="6"/>
  <c r="H172" i="6"/>
  <c r="F172" i="6"/>
  <c r="W171" i="6"/>
  <c r="Q171" i="6"/>
  <c r="I171" i="6"/>
  <c r="H171" i="6"/>
  <c r="F171" i="6"/>
  <c r="W170" i="6"/>
  <c r="Q170" i="6"/>
  <c r="I170" i="6"/>
  <c r="H170" i="6"/>
  <c r="F170" i="6"/>
  <c r="W169" i="6"/>
  <c r="Q169" i="6"/>
  <c r="I169" i="6"/>
  <c r="H169" i="6"/>
  <c r="F169" i="6"/>
  <c r="W168" i="6"/>
  <c r="Q168" i="6"/>
  <c r="I168" i="6"/>
  <c r="H168" i="6"/>
  <c r="F168" i="6"/>
  <c r="W167" i="6"/>
  <c r="Q167" i="6"/>
  <c r="I167" i="6"/>
  <c r="H167" i="6"/>
  <c r="F167" i="6"/>
  <c r="W166" i="6"/>
  <c r="Q166" i="6"/>
  <c r="I166" i="6"/>
  <c r="H166" i="6"/>
  <c r="F166" i="6"/>
  <c r="W165" i="6"/>
  <c r="Q165" i="6"/>
  <c r="I165" i="6"/>
  <c r="H165" i="6"/>
  <c r="F165" i="6"/>
  <c r="W164" i="6"/>
  <c r="Q164" i="6"/>
  <c r="I164" i="6"/>
  <c r="H164" i="6"/>
  <c r="F164" i="6"/>
  <c r="W163" i="6"/>
  <c r="Q163" i="6"/>
  <c r="I163" i="6"/>
  <c r="H163" i="6"/>
  <c r="F163" i="6"/>
  <c r="W162" i="6"/>
  <c r="Q162" i="6"/>
  <c r="I162" i="6"/>
  <c r="H162" i="6"/>
  <c r="F162" i="6"/>
  <c r="W161" i="6"/>
  <c r="Q161" i="6"/>
  <c r="I161" i="6"/>
  <c r="H161" i="6"/>
  <c r="F161" i="6"/>
  <c r="W160" i="6"/>
  <c r="Q160" i="6"/>
  <c r="I160" i="6"/>
  <c r="H160" i="6"/>
  <c r="F160" i="6"/>
  <c r="W159" i="6"/>
  <c r="Q159" i="6"/>
  <c r="I159" i="6"/>
  <c r="H159" i="6"/>
  <c r="F159" i="6"/>
  <c r="W158" i="6"/>
  <c r="Q158" i="6"/>
  <c r="I158" i="6"/>
  <c r="H158" i="6"/>
  <c r="F158" i="6"/>
  <c r="W157" i="6"/>
  <c r="Q157" i="6"/>
  <c r="I157" i="6"/>
  <c r="H157" i="6"/>
  <c r="F157" i="6"/>
  <c r="W156" i="6"/>
  <c r="Q156" i="6"/>
  <c r="I156" i="6"/>
  <c r="H156" i="6"/>
  <c r="F156" i="6"/>
  <c r="W155" i="6"/>
  <c r="Q155" i="6"/>
  <c r="I155" i="6"/>
  <c r="H155" i="6"/>
  <c r="F155" i="6"/>
  <c r="W154" i="6"/>
  <c r="Q154" i="6"/>
  <c r="I154" i="6"/>
  <c r="H154" i="6"/>
  <c r="F154" i="6"/>
  <c r="W153" i="6"/>
  <c r="Q153" i="6"/>
  <c r="I153" i="6"/>
  <c r="H153" i="6"/>
  <c r="F153" i="6"/>
  <c r="W152" i="6"/>
  <c r="Q152" i="6"/>
  <c r="I152" i="6"/>
  <c r="H152" i="6"/>
  <c r="F152" i="6"/>
  <c r="W151" i="6"/>
  <c r="Q151" i="6"/>
  <c r="I151" i="6"/>
  <c r="H151" i="6"/>
  <c r="F151" i="6"/>
  <c r="W150" i="6"/>
  <c r="Q150" i="6"/>
  <c r="I150" i="6"/>
  <c r="H150" i="6"/>
  <c r="F150" i="6"/>
  <c r="W149" i="6"/>
  <c r="Q149" i="6"/>
  <c r="I149" i="6"/>
  <c r="H149" i="6"/>
  <c r="F149" i="6"/>
  <c r="W148" i="6"/>
  <c r="Q148" i="6"/>
  <c r="I148" i="6"/>
  <c r="H148" i="6"/>
  <c r="F148" i="6"/>
  <c r="W147" i="6"/>
  <c r="Q147" i="6"/>
  <c r="I147" i="6"/>
  <c r="H147" i="6"/>
  <c r="F147" i="6"/>
  <c r="W146" i="6"/>
  <c r="Q146" i="6"/>
  <c r="I146" i="6"/>
  <c r="H146" i="6"/>
  <c r="F146" i="6"/>
  <c r="W145" i="6"/>
  <c r="Q145" i="6"/>
  <c r="I145" i="6"/>
  <c r="H145" i="6"/>
  <c r="F145" i="6"/>
  <c r="W144" i="6"/>
  <c r="Q144" i="6"/>
  <c r="I144" i="6"/>
  <c r="H144" i="6"/>
  <c r="F144" i="6"/>
  <c r="W143" i="6"/>
  <c r="Q143" i="6"/>
  <c r="I143" i="6"/>
  <c r="H143" i="6"/>
  <c r="F143" i="6"/>
  <c r="W142" i="6"/>
  <c r="Q142" i="6"/>
  <c r="I142" i="6"/>
  <c r="H142" i="6"/>
  <c r="F142" i="6"/>
  <c r="W141" i="6"/>
  <c r="Q141" i="6"/>
  <c r="I141" i="6"/>
  <c r="H141" i="6"/>
  <c r="F141" i="6"/>
  <c r="W140" i="6"/>
  <c r="Q140" i="6"/>
  <c r="I140" i="6"/>
  <c r="H140" i="6"/>
  <c r="F140" i="6"/>
  <c r="W139" i="6"/>
  <c r="Q139" i="6"/>
  <c r="I139" i="6"/>
  <c r="H139" i="6"/>
  <c r="F139" i="6"/>
  <c r="W138" i="6"/>
  <c r="Q138" i="6"/>
  <c r="I138" i="6"/>
  <c r="H138" i="6"/>
  <c r="F138" i="6"/>
  <c r="W137" i="6"/>
  <c r="Q137" i="6"/>
  <c r="I137" i="6"/>
  <c r="H137" i="6"/>
  <c r="F137" i="6"/>
  <c r="W136" i="6"/>
  <c r="Q136" i="6"/>
  <c r="I136" i="6"/>
  <c r="H136" i="6"/>
  <c r="F136" i="6"/>
  <c r="W135" i="6"/>
  <c r="Q135" i="6"/>
  <c r="I135" i="6"/>
  <c r="H135" i="6"/>
  <c r="F135" i="6"/>
  <c r="W134" i="6"/>
  <c r="Q134" i="6"/>
  <c r="I134" i="6"/>
  <c r="H134" i="6"/>
  <c r="F134" i="6"/>
  <c r="W133" i="6"/>
  <c r="Q133" i="6"/>
  <c r="I133" i="6"/>
  <c r="H133" i="6"/>
  <c r="F133" i="6"/>
  <c r="AL132" i="6"/>
  <c r="AL133" i="6" s="1"/>
  <c r="AL134" i="6" s="1"/>
  <c r="AL135" i="6" s="1"/>
  <c r="AL136" i="6" s="1"/>
  <c r="AL137" i="6" s="1"/>
  <c r="AL138" i="6" s="1"/>
  <c r="AL139" i="6" s="1"/>
  <c r="AL140" i="6" s="1"/>
  <c r="AL141" i="6" s="1"/>
  <c r="AL142" i="6" s="1"/>
  <c r="AL143" i="6" s="1"/>
  <c r="AL144" i="6" s="1"/>
  <c r="AL145" i="6" s="1"/>
  <c r="AL146" i="6" s="1"/>
  <c r="AL147" i="6" s="1"/>
  <c r="AL148" i="6" s="1"/>
  <c r="AL149" i="6" s="1"/>
  <c r="AL150" i="6" s="1"/>
  <c r="AL151" i="6" s="1"/>
  <c r="AL152" i="6" s="1"/>
  <c r="AL153" i="6" s="1"/>
  <c r="AL154" i="6" s="1"/>
  <c r="AL155" i="6" s="1"/>
  <c r="AL156" i="6" s="1"/>
  <c r="AL157" i="6" s="1"/>
  <c r="AL158" i="6" s="1"/>
  <c r="W132" i="6"/>
  <c r="Q132" i="6"/>
  <c r="I132" i="6"/>
  <c r="H132" i="6"/>
  <c r="F132" i="6"/>
  <c r="W131" i="6"/>
  <c r="Q131" i="6"/>
  <c r="I131" i="6"/>
  <c r="H131" i="6"/>
  <c r="F131" i="6"/>
  <c r="W130" i="6"/>
  <c r="Q130" i="6"/>
  <c r="I130" i="6"/>
  <c r="H130" i="6"/>
  <c r="F130" i="6"/>
  <c r="W129" i="6"/>
  <c r="Q129" i="6"/>
  <c r="I129" i="6"/>
  <c r="H129" i="6"/>
  <c r="F129" i="6"/>
  <c r="W128" i="6"/>
  <c r="Q128" i="6"/>
  <c r="I128" i="6"/>
  <c r="H128" i="6"/>
  <c r="F128" i="6"/>
  <c r="W127" i="6"/>
  <c r="Q127" i="6"/>
  <c r="I127" i="6"/>
  <c r="H127" i="6"/>
  <c r="F127" i="6"/>
  <c r="W126" i="6"/>
  <c r="Q126" i="6"/>
  <c r="I126" i="6"/>
  <c r="H126" i="6"/>
  <c r="F126" i="6"/>
  <c r="W125" i="6"/>
  <c r="Q125" i="6"/>
  <c r="I125" i="6"/>
  <c r="H125" i="6"/>
  <c r="F125" i="6"/>
  <c r="W124" i="6"/>
  <c r="Q124" i="6"/>
  <c r="I124" i="6"/>
  <c r="H124" i="6"/>
  <c r="F124" i="6"/>
  <c r="W123" i="6"/>
  <c r="Q123" i="6"/>
  <c r="I123" i="6"/>
  <c r="H123" i="6"/>
  <c r="F123" i="6"/>
  <c r="W122" i="6"/>
  <c r="Q122" i="6"/>
  <c r="I122" i="6"/>
  <c r="H122" i="6"/>
  <c r="F122" i="6"/>
  <c r="W121" i="6"/>
  <c r="Q121" i="6"/>
  <c r="I121" i="6"/>
  <c r="H121" i="6"/>
  <c r="F121" i="6"/>
  <c r="W120" i="6"/>
  <c r="Q120" i="6"/>
  <c r="I120" i="6"/>
  <c r="H120" i="6"/>
  <c r="F120" i="6"/>
  <c r="W119" i="6"/>
  <c r="Q119" i="6"/>
  <c r="I119" i="6"/>
  <c r="H119" i="6"/>
  <c r="F119" i="6"/>
  <c r="W118" i="6"/>
  <c r="Q118" i="6"/>
  <c r="I118" i="6"/>
  <c r="H118" i="6"/>
  <c r="F118" i="6"/>
  <c r="W117" i="6"/>
  <c r="Q117" i="6"/>
  <c r="I117" i="6"/>
  <c r="H117" i="6"/>
  <c r="F117" i="6"/>
  <c r="W116" i="6"/>
  <c r="Q116" i="6"/>
  <c r="I116" i="6"/>
  <c r="H116" i="6"/>
  <c r="F116" i="6"/>
  <c r="W115" i="6"/>
  <c r="Q115" i="6"/>
  <c r="I115" i="6"/>
  <c r="H115" i="6"/>
  <c r="F115" i="6"/>
  <c r="W114" i="6"/>
  <c r="Q114" i="6"/>
  <c r="I114" i="6"/>
  <c r="H114" i="6"/>
  <c r="F114" i="6"/>
  <c r="W113" i="6"/>
  <c r="Q113" i="6"/>
  <c r="I113" i="6"/>
  <c r="H113" i="6"/>
  <c r="F113" i="6"/>
  <c r="W112" i="6"/>
  <c r="Q112" i="6"/>
  <c r="I112" i="6"/>
  <c r="H112" i="6"/>
  <c r="F112" i="6"/>
  <c r="W111" i="6"/>
  <c r="Q111" i="6"/>
  <c r="I111" i="6"/>
  <c r="H111" i="6"/>
  <c r="F111" i="6"/>
  <c r="W110" i="6"/>
  <c r="Q110" i="6"/>
  <c r="I110" i="6"/>
  <c r="H110" i="6"/>
  <c r="F110" i="6"/>
  <c r="W109" i="6"/>
  <c r="Q109" i="6"/>
  <c r="I109" i="6"/>
  <c r="H109" i="6"/>
  <c r="F109" i="6"/>
  <c r="W108" i="6"/>
  <c r="Q108" i="6"/>
  <c r="I108" i="6"/>
  <c r="H108" i="6"/>
  <c r="F108" i="6"/>
  <c r="W107" i="6"/>
  <c r="Q107" i="6"/>
  <c r="I107" i="6"/>
  <c r="H107" i="6"/>
  <c r="F107" i="6"/>
  <c r="W106" i="6"/>
  <c r="Q106" i="6"/>
  <c r="I106" i="6"/>
  <c r="H106" i="6"/>
  <c r="F106" i="6"/>
  <c r="W105" i="6"/>
  <c r="Q105" i="6"/>
  <c r="I105" i="6"/>
  <c r="H105" i="6"/>
  <c r="F105" i="6"/>
  <c r="W104" i="6"/>
  <c r="Q104" i="6"/>
  <c r="I104" i="6"/>
  <c r="H104" i="6"/>
  <c r="F104" i="6"/>
  <c r="AL103" i="6"/>
  <c r="AL104" i="6" s="1"/>
  <c r="AL105" i="6" s="1"/>
  <c r="AL106" i="6" s="1"/>
  <c r="AL107" i="6" s="1"/>
  <c r="AL108" i="6" s="1"/>
  <c r="AL109" i="6" s="1"/>
  <c r="AL110" i="6" s="1"/>
  <c r="AL111" i="6" s="1"/>
  <c r="AL112" i="6" s="1"/>
  <c r="AL113" i="6" s="1"/>
  <c r="AL114" i="6" s="1"/>
  <c r="AL115" i="6" s="1"/>
  <c r="AL116" i="6" s="1"/>
  <c r="AL117" i="6" s="1"/>
  <c r="AL118" i="6" s="1"/>
  <c r="AL119" i="6" s="1"/>
  <c r="AL120" i="6" s="1"/>
  <c r="AL121" i="6" s="1"/>
  <c r="W103" i="6"/>
  <c r="Q103" i="6"/>
  <c r="I103" i="6"/>
  <c r="H103" i="6"/>
  <c r="F103" i="6"/>
  <c r="W102" i="6"/>
  <c r="Q102" i="6"/>
  <c r="I102" i="6"/>
  <c r="H102" i="6"/>
  <c r="F102" i="6"/>
  <c r="AL101" i="6"/>
  <c r="W101" i="6"/>
  <c r="Q101" i="6"/>
  <c r="I101" i="6"/>
  <c r="H101" i="6"/>
  <c r="F101" i="6"/>
  <c r="AL100" i="6"/>
  <c r="W100" i="6"/>
  <c r="Q100" i="6"/>
  <c r="I100" i="6"/>
  <c r="H100" i="6"/>
  <c r="F100" i="6"/>
  <c r="AL99" i="6"/>
  <c r="W99" i="6"/>
  <c r="Q99" i="6"/>
  <c r="I99" i="6"/>
  <c r="H99" i="6"/>
  <c r="F99" i="6"/>
  <c r="AL98" i="6"/>
  <c r="W98" i="6"/>
  <c r="Q98" i="6"/>
  <c r="I98" i="6"/>
  <c r="H98" i="6"/>
  <c r="F98" i="6"/>
  <c r="AL97" i="6"/>
  <c r="W97" i="6"/>
  <c r="Q97" i="6"/>
  <c r="I97" i="6"/>
  <c r="H97" i="6"/>
  <c r="F97" i="6"/>
  <c r="AL96" i="6"/>
  <c r="W96" i="6"/>
  <c r="Q96" i="6"/>
  <c r="I96" i="6"/>
  <c r="H96" i="6"/>
  <c r="F96" i="6"/>
  <c r="AL95" i="6"/>
  <c r="W95" i="6"/>
  <c r="Q95" i="6"/>
  <c r="I95" i="6"/>
  <c r="H95" i="6"/>
  <c r="F95" i="6"/>
  <c r="AL94" i="6"/>
  <c r="W94" i="6"/>
  <c r="Q94" i="6"/>
  <c r="I94" i="6"/>
  <c r="H94" i="6"/>
  <c r="F94" i="6"/>
  <c r="AL93" i="6"/>
  <c r="W93" i="6"/>
  <c r="Q93" i="6"/>
  <c r="I93" i="6"/>
  <c r="H93" i="6"/>
  <c r="F93" i="6"/>
  <c r="AL92" i="6"/>
  <c r="W92" i="6"/>
  <c r="Q92" i="6"/>
  <c r="I92" i="6"/>
  <c r="H92" i="6"/>
  <c r="F92" i="6"/>
  <c r="W91" i="6"/>
  <c r="Q91" i="6"/>
  <c r="I91" i="6"/>
  <c r="H91" i="6"/>
  <c r="F91" i="6"/>
  <c r="W90" i="6"/>
  <c r="Q90" i="6"/>
  <c r="I90" i="6"/>
  <c r="H90" i="6"/>
  <c r="F90" i="6"/>
  <c r="W89" i="6"/>
  <c r="Q89" i="6"/>
  <c r="I89" i="6"/>
  <c r="H89" i="6"/>
  <c r="F89" i="6"/>
  <c r="W88" i="6"/>
  <c r="Q88" i="6"/>
  <c r="I88" i="6"/>
  <c r="H88" i="6"/>
  <c r="F88" i="6"/>
  <c r="W87" i="6"/>
  <c r="Q87" i="6"/>
  <c r="I87" i="6"/>
  <c r="H87" i="6"/>
  <c r="F87" i="6"/>
  <c r="W86" i="6"/>
  <c r="Q86" i="6"/>
  <c r="I86" i="6"/>
  <c r="H86" i="6"/>
  <c r="F86" i="6"/>
  <c r="W85" i="6"/>
  <c r="Q85" i="6"/>
  <c r="I85" i="6"/>
  <c r="H85" i="6"/>
  <c r="F85" i="6"/>
  <c r="W84" i="6"/>
  <c r="Q84" i="6"/>
  <c r="I84" i="6"/>
  <c r="H84" i="6"/>
  <c r="F84" i="6"/>
  <c r="W83" i="6"/>
  <c r="Q83" i="6"/>
  <c r="I83" i="6"/>
  <c r="H83" i="6"/>
  <c r="F83" i="6"/>
  <c r="W82" i="6"/>
  <c r="Q82" i="6"/>
  <c r="I82" i="6"/>
  <c r="H82" i="6"/>
  <c r="F82" i="6"/>
  <c r="W81" i="6"/>
  <c r="Q81" i="6"/>
  <c r="I81" i="6"/>
  <c r="H81" i="6"/>
  <c r="F81" i="6"/>
  <c r="W80" i="6"/>
  <c r="Q80" i="6"/>
  <c r="I80" i="6"/>
  <c r="H80" i="6"/>
  <c r="F80" i="6"/>
  <c r="W79" i="6"/>
  <c r="Q79" i="6"/>
  <c r="I79" i="6"/>
  <c r="H79" i="6"/>
  <c r="F79" i="6"/>
  <c r="W78" i="6"/>
  <c r="Q78" i="6"/>
  <c r="I78" i="6"/>
  <c r="H78" i="6"/>
  <c r="F78" i="6"/>
  <c r="W77" i="6"/>
  <c r="Q77" i="6"/>
  <c r="I77" i="6"/>
  <c r="H77" i="6"/>
  <c r="F77" i="6"/>
  <c r="W76" i="6"/>
  <c r="Q76" i="6"/>
  <c r="I76" i="6"/>
  <c r="H76" i="6"/>
  <c r="F76" i="6"/>
  <c r="W75" i="6"/>
  <c r="Q75" i="6"/>
  <c r="I75" i="6"/>
  <c r="H75" i="6"/>
  <c r="F75" i="6"/>
  <c r="W74" i="6"/>
  <c r="Q74" i="6"/>
  <c r="I74" i="6"/>
  <c r="H74" i="6"/>
  <c r="F74" i="6"/>
  <c r="W73" i="6"/>
  <c r="Q73" i="6"/>
  <c r="I73" i="6"/>
  <c r="H73" i="6"/>
  <c r="F73" i="6"/>
  <c r="W72" i="6"/>
  <c r="Q72" i="6"/>
  <c r="I72" i="6"/>
  <c r="H72" i="6"/>
  <c r="F72" i="6"/>
  <c r="W71" i="6"/>
  <c r="Q71" i="6"/>
  <c r="I71" i="6"/>
  <c r="H71" i="6"/>
  <c r="F71" i="6"/>
  <c r="W70" i="6"/>
  <c r="Q70" i="6"/>
  <c r="I70" i="6"/>
  <c r="H70" i="6"/>
  <c r="F70" i="6"/>
  <c r="W69" i="6"/>
  <c r="Q69" i="6"/>
  <c r="I69" i="6"/>
  <c r="H69" i="6"/>
  <c r="F69" i="6"/>
  <c r="W68" i="6"/>
  <c r="Q68" i="6"/>
  <c r="I68" i="6"/>
  <c r="H68" i="6"/>
  <c r="F68" i="6"/>
  <c r="AL67" i="6"/>
  <c r="AL68" i="6" s="1"/>
  <c r="AL69" i="6" s="1"/>
  <c r="AL70" i="6" s="1"/>
  <c r="AL71" i="6" s="1"/>
  <c r="AL72" i="6" s="1"/>
  <c r="AL73" i="6" s="1"/>
  <c r="AL74" i="6" s="1"/>
  <c r="AL75" i="6" s="1"/>
  <c r="AL76" i="6" s="1"/>
  <c r="AL77" i="6" s="1"/>
  <c r="AL78" i="6" s="1"/>
  <c r="AL79" i="6" s="1"/>
  <c r="AL80" i="6" s="1"/>
  <c r="AL81" i="6" s="1"/>
  <c r="AL82" i="6" s="1"/>
  <c r="AL83" i="6" s="1"/>
  <c r="AL84" i="6" s="1"/>
  <c r="AL85" i="6" s="1"/>
  <c r="AL86" i="6" s="1"/>
  <c r="AL87" i="6" s="1"/>
  <c r="AL88" i="6" s="1"/>
  <c r="AL89" i="6" s="1"/>
  <c r="AL90" i="6" s="1"/>
  <c r="AL91" i="6" s="1"/>
  <c r="W67" i="6"/>
  <c r="Q67" i="6"/>
  <c r="I67" i="6"/>
  <c r="H67" i="6"/>
  <c r="F67" i="6"/>
  <c r="W66" i="6"/>
  <c r="Q66" i="6"/>
  <c r="I66" i="6"/>
  <c r="H66" i="6"/>
  <c r="F66" i="6"/>
  <c r="W65" i="6"/>
  <c r="Q65" i="6"/>
  <c r="I65" i="6"/>
  <c r="H65" i="6"/>
  <c r="F65" i="6"/>
  <c r="W64" i="6"/>
  <c r="Q64" i="6"/>
  <c r="I64" i="6"/>
  <c r="H64" i="6"/>
  <c r="F64" i="6"/>
  <c r="W63" i="6"/>
  <c r="Q63" i="6"/>
  <c r="I63" i="6"/>
  <c r="H63" i="6"/>
  <c r="F63" i="6"/>
  <c r="W62" i="6"/>
  <c r="Q62" i="6"/>
  <c r="I62" i="6"/>
  <c r="H62" i="6"/>
  <c r="F62" i="6"/>
  <c r="W61" i="6"/>
  <c r="Q61" i="6"/>
  <c r="I61" i="6"/>
  <c r="H61" i="6"/>
  <c r="F61" i="6"/>
  <c r="W60" i="6"/>
  <c r="Q60" i="6"/>
  <c r="I60" i="6"/>
  <c r="H60" i="6"/>
  <c r="F60" i="6"/>
  <c r="W59" i="6"/>
  <c r="Q59" i="6"/>
  <c r="I59" i="6"/>
  <c r="H59" i="6"/>
  <c r="F59" i="6"/>
  <c r="W58" i="6"/>
  <c r="Q58" i="6"/>
  <c r="I58" i="6"/>
  <c r="H58" i="6"/>
  <c r="F58" i="6"/>
  <c r="W57" i="6"/>
  <c r="Q57" i="6"/>
  <c r="I57" i="6"/>
  <c r="H57" i="6"/>
  <c r="F57" i="6"/>
  <c r="AL56" i="6"/>
  <c r="W56" i="6"/>
  <c r="Q56" i="6"/>
  <c r="I56" i="6"/>
  <c r="H56" i="6"/>
  <c r="F56" i="6"/>
  <c r="AL55" i="6"/>
  <c r="W55" i="6"/>
  <c r="Q55" i="6"/>
  <c r="I55" i="6"/>
  <c r="H55" i="6"/>
  <c r="F55" i="6"/>
  <c r="AL54" i="6"/>
  <c r="W54" i="6"/>
  <c r="Q54" i="6"/>
  <c r="I54" i="6"/>
  <c r="H54" i="6"/>
  <c r="F54" i="6"/>
  <c r="AL53" i="6"/>
  <c r="W53" i="6"/>
  <c r="Q53" i="6"/>
  <c r="I53" i="6"/>
  <c r="H53" i="6"/>
  <c r="F53" i="6"/>
  <c r="AL52" i="6"/>
  <c r="W52" i="6"/>
  <c r="Q52" i="6"/>
  <c r="I52" i="6"/>
  <c r="H52" i="6"/>
  <c r="F52" i="6"/>
  <c r="W51" i="6"/>
  <c r="Q51" i="6"/>
  <c r="I51" i="6"/>
  <c r="H51" i="6"/>
  <c r="F51" i="6"/>
  <c r="W50" i="6"/>
  <c r="Q50" i="6"/>
  <c r="I50" i="6"/>
  <c r="H50" i="6"/>
  <c r="F50" i="6"/>
  <c r="W49" i="6"/>
  <c r="Q49" i="6"/>
  <c r="I49" i="6"/>
  <c r="H49" i="6"/>
  <c r="F49" i="6"/>
  <c r="W48" i="6"/>
  <c r="Q48" i="6"/>
  <c r="I48" i="6"/>
  <c r="H48" i="6"/>
  <c r="F48" i="6"/>
  <c r="W47" i="6"/>
  <c r="Q47" i="6"/>
  <c r="I47" i="6"/>
  <c r="H47" i="6"/>
  <c r="F47" i="6"/>
  <c r="W46" i="6"/>
  <c r="Q46" i="6"/>
  <c r="I46" i="6"/>
  <c r="H46" i="6"/>
  <c r="F46" i="6"/>
  <c r="W45" i="6"/>
  <c r="Q45" i="6"/>
  <c r="I45" i="6"/>
  <c r="H45" i="6"/>
  <c r="F45" i="6"/>
  <c r="W44" i="6"/>
  <c r="Q44" i="6"/>
  <c r="I44" i="6"/>
  <c r="H44" i="6"/>
  <c r="F44" i="6"/>
  <c r="W43" i="6"/>
  <c r="Q43" i="6"/>
  <c r="I43" i="6"/>
  <c r="H43" i="6"/>
  <c r="F43" i="6"/>
  <c r="W42" i="6"/>
  <c r="Q42" i="6"/>
  <c r="I42" i="6"/>
  <c r="H42" i="6"/>
  <c r="F42" i="6"/>
  <c r="W41" i="6"/>
  <c r="Q41" i="6"/>
  <c r="I41" i="6"/>
  <c r="H41" i="6"/>
  <c r="F41" i="6"/>
  <c r="W40" i="6"/>
  <c r="Q40" i="6"/>
  <c r="I40" i="6"/>
  <c r="H40" i="6"/>
  <c r="F40" i="6"/>
  <c r="AL39" i="6"/>
  <c r="AL40" i="6" s="1"/>
  <c r="AL41" i="6" s="1"/>
  <c r="AL42" i="6" s="1"/>
  <c r="AL43" i="6" s="1"/>
  <c r="AL44" i="6" s="1"/>
  <c r="AL45" i="6" s="1"/>
  <c r="AL46" i="6" s="1"/>
  <c r="AL47" i="6" s="1"/>
  <c r="AL48" i="6" s="1"/>
  <c r="AL49" i="6" s="1"/>
  <c r="AL50" i="6" s="1"/>
  <c r="AL51" i="6" s="1"/>
  <c r="W39" i="6"/>
  <c r="Q39" i="6"/>
  <c r="I39" i="6"/>
  <c r="H39" i="6"/>
  <c r="F39" i="6"/>
  <c r="W38" i="6"/>
  <c r="Q38" i="6"/>
  <c r="I38" i="6"/>
  <c r="H38" i="6"/>
  <c r="F38" i="6"/>
  <c r="W37" i="6"/>
  <c r="Q37" i="6"/>
  <c r="I37" i="6"/>
  <c r="H37" i="6"/>
  <c r="F37" i="6"/>
  <c r="W36" i="6"/>
  <c r="Q36" i="6"/>
  <c r="I36" i="6"/>
  <c r="H36" i="6"/>
  <c r="F36" i="6"/>
  <c r="W35" i="6"/>
  <c r="Q35" i="6"/>
  <c r="I35" i="6"/>
  <c r="H35" i="6"/>
  <c r="F35" i="6"/>
  <c r="W34" i="6"/>
  <c r="Q34" i="6"/>
  <c r="I34" i="6"/>
  <c r="H34" i="6"/>
  <c r="F34" i="6"/>
  <c r="W33" i="6"/>
  <c r="Q33" i="6"/>
  <c r="I33" i="6"/>
  <c r="H33" i="6"/>
  <c r="F33" i="6"/>
  <c r="W32" i="6"/>
  <c r="Q32" i="6"/>
  <c r="I32" i="6"/>
  <c r="H32" i="6"/>
  <c r="F32" i="6"/>
  <c r="W31" i="6"/>
  <c r="Q31" i="6"/>
  <c r="I31" i="6"/>
  <c r="H31" i="6"/>
  <c r="F31" i="6"/>
  <c r="W30" i="6"/>
  <c r="Q30" i="6"/>
  <c r="I30" i="6"/>
  <c r="H30" i="6"/>
  <c r="F30" i="6"/>
  <c r="W29" i="6"/>
  <c r="Q29" i="6"/>
  <c r="I29" i="6"/>
  <c r="H29" i="6"/>
  <c r="F29" i="6"/>
  <c r="W28" i="6"/>
  <c r="Q28" i="6"/>
  <c r="I28" i="6"/>
  <c r="H28" i="6"/>
  <c r="F28" i="6"/>
  <c r="W27" i="6"/>
  <c r="Q27" i="6"/>
  <c r="I27" i="6"/>
  <c r="H27" i="6"/>
  <c r="F27" i="6"/>
  <c r="W26" i="6"/>
  <c r="Q26" i="6"/>
  <c r="I26" i="6"/>
  <c r="H26" i="6"/>
  <c r="F26" i="6"/>
  <c r="W25" i="6"/>
  <c r="Q25" i="6"/>
  <c r="I25" i="6"/>
  <c r="H25" i="6"/>
  <c r="F25" i="6"/>
  <c r="W24" i="6"/>
  <c r="Q24" i="6"/>
  <c r="I24" i="6"/>
  <c r="H24" i="6"/>
  <c r="F24" i="6"/>
  <c r="W23" i="6"/>
  <c r="Q23" i="6"/>
  <c r="I23" i="6"/>
  <c r="H23" i="6"/>
  <c r="F23" i="6"/>
  <c r="W22" i="6"/>
  <c r="Q22" i="6"/>
  <c r="I22" i="6"/>
  <c r="H22" i="6"/>
  <c r="F22" i="6"/>
  <c r="W21" i="6"/>
  <c r="Q21" i="6"/>
  <c r="I21" i="6"/>
  <c r="H21" i="6"/>
  <c r="F21" i="6"/>
  <c r="W20" i="6"/>
  <c r="Q20" i="6"/>
  <c r="I20" i="6"/>
  <c r="H20" i="6"/>
  <c r="F20" i="6"/>
  <c r="W19" i="6"/>
  <c r="Q19" i="6"/>
  <c r="I19" i="6"/>
  <c r="H19" i="6"/>
  <c r="F19" i="6"/>
  <c r="W18" i="6"/>
  <c r="Q18" i="6"/>
  <c r="I18" i="6"/>
  <c r="H18" i="6"/>
  <c r="F18" i="6"/>
  <c r="W17" i="6"/>
  <c r="Q17" i="6"/>
  <c r="I17" i="6"/>
  <c r="H17" i="6"/>
  <c r="F17" i="6"/>
  <c r="W16" i="6"/>
  <c r="Q16" i="6"/>
  <c r="I16" i="6"/>
  <c r="H16" i="6"/>
  <c r="F16" i="6"/>
  <c r="W15" i="6"/>
  <c r="Q15" i="6"/>
  <c r="I15" i="6"/>
  <c r="H15" i="6"/>
  <c r="F15" i="6"/>
  <c r="AL14" i="6"/>
  <c r="W14" i="6"/>
  <c r="Q14" i="6"/>
  <c r="I14" i="6"/>
  <c r="H14" i="6"/>
  <c r="F14" i="6"/>
  <c r="AL13" i="6"/>
  <c r="W13" i="6"/>
  <c r="Q13" i="6"/>
  <c r="I13" i="6"/>
  <c r="H13" i="6"/>
  <c r="F13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L12" i="6"/>
  <c r="W12" i="6"/>
  <c r="Q12" i="6"/>
  <c r="I12" i="6"/>
  <c r="H12" i="6"/>
  <c r="F12" i="6"/>
  <c r="AF213" i="1" l="1"/>
  <c r="U213" i="1"/>
  <c r="O213" i="1"/>
  <c r="J213" i="1"/>
  <c r="I213" i="1"/>
  <c r="F213" i="1"/>
  <c r="U212" i="1"/>
  <c r="O212" i="1"/>
  <c r="J212" i="1"/>
  <c r="I212" i="1"/>
  <c r="F212" i="1"/>
  <c r="U10" i="3" l="1"/>
  <c r="O10" i="3"/>
  <c r="J10" i="3"/>
  <c r="I10" i="3"/>
  <c r="F10" i="3"/>
  <c r="AF4" i="5" l="1"/>
  <c r="U4" i="5"/>
  <c r="O4" i="5"/>
  <c r="J4" i="5"/>
  <c r="I4" i="5"/>
  <c r="F4" i="5"/>
  <c r="A4" i="5"/>
  <c r="U3" i="5"/>
  <c r="O3" i="5"/>
  <c r="J3" i="5"/>
  <c r="I3" i="5"/>
  <c r="F3" i="5"/>
  <c r="A3" i="5"/>
  <c r="U9" i="3" l="1"/>
  <c r="U8" i="3"/>
  <c r="U7" i="3"/>
  <c r="U6" i="3"/>
  <c r="U5" i="3"/>
  <c r="U4" i="3"/>
  <c r="U3" i="3"/>
  <c r="U2" i="3"/>
  <c r="O9" i="3"/>
  <c r="O8" i="3"/>
  <c r="O7" i="3"/>
  <c r="O6" i="3"/>
  <c r="O5" i="3"/>
  <c r="O4" i="3"/>
  <c r="O3" i="3"/>
  <c r="O2" i="3"/>
  <c r="J9" i="3"/>
  <c r="J8" i="3"/>
  <c r="J7" i="3"/>
  <c r="J6" i="3"/>
  <c r="J5" i="3"/>
  <c r="J4" i="3"/>
  <c r="J3" i="3"/>
  <c r="J2" i="3"/>
  <c r="I9" i="3"/>
  <c r="I8" i="3"/>
  <c r="I7" i="3"/>
  <c r="I6" i="3"/>
  <c r="I5" i="3"/>
  <c r="I4" i="3"/>
  <c r="I3" i="3"/>
  <c r="I2" i="3"/>
  <c r="F2" i="3"/>
  <c r="F3" i="3"/>
  <c r="F4" i="3"/>
  <c r="F5" i="3"/>
  <c r="F6" i="3"/>
  <c r="F7" i="3"/>
  <c r="F8" i="3"/>
  <c r="F9" i="3"/>
  <c r="Q1" i="4" l="1"/>
  <c r="AF91" i="1" l="1"/>
  <c r="AF90" i="1"/>
  <c r="AF89" i="1"/>
  <c r="AF88" i="1"/>
  <c r="AF87" i="1"/>
  <c r="AF86" i="1"/>
  <c r="AF85" i="1"/>
  <c r="AF84" i="1"/>
  <c r="AF83" i="1"/>
  <c r="AF82" i="1"/>
  <c r="AF46" i="1"/>
  <c r="AF45" i="1"/>
  <c r="AF44" i="1"/>
  <c r="AF43" i="1"/>
  <c r="AF42" i="1"/>
  <c r="AF4" i="1"/>
  <c r="AF3" i="1"/>
  <c r="AF2" i="1"/>
  <c r="AF29" i="1"/>
  <c r="AF93" i="1"/>
  <c r="AF57" i="1"/>
  <c r="AF172" i="1"/>
  <c r="AF173" i="1" s="1"/>
  <c r="AF122" i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U6" i="1"/>
  <c r="U2" i="1"/>
  <c r="AF30" i="1" l="1"/>
  <c r="AF94" i="1"/>
  <c r="AF58" i="1"/>
  <c r="AF31" i="1" l="1"/>
  <c r="AF95" i="1"/>
  <c r="AF59" i="1"/>
  <c r="AF32" i="1" l="1"/>
  <c r="AF96" i="1"/>
  <c r="AF60" i="1"/>
  <c r="AF174" i="1"/>
  <c r="AF33" i="1" l="1"/>
  <c r="AF97" i="1"/>
  <c r="AF61" i="1"/>
  <c r="AF175" i="1"/>
  <c r="AF34" i="1" l="1"/>
  <c r="AF98" i="1"/>
  <c r="AF62" i="1"/>
  <c r="AF176" i="1"/>
  <c r="AF35" i="1" l="1"/>
  <c r="AF99" i="1"/>
  <c r="AF63" i="1"/>
  <c r="AF177" i="1"/>
  <c r="AF36" i="1" l="1"/>
  <c r="AF100" i="1"/>
  <c r="AF64" i="1"/>
  <c r="AF178" i="1"/>
  <c r="AF37" i="1" l="1"/>
  <c r="AF101" i="1"/>
  <c r="AF65" i="1"/>
  <c r="AF179" i="1"/>
  <c r="AF38" i="1" l="1"/>
  <c r="AF102" i="1"/>
  <c r="AF66" i="1"/>
  <c r="AF180" i="1"/>
  <c r="AF39" i="1" l="1"/>
  <c r="AF103" i="1"/>
  <c r="AF67" i="1"/>
  <c r="AF181" i="1"/>
  <c r="AF40" i="1" l="1"/>
  <c r="AF104" i="1"/>
  <c r="AF68" i="1"/>
  <c r="AF182" i="1"/>
  <c r="AF41" i="1" l="1"/>
  <c r="AF105" i="1"/>
  <c r="AF69" i="1"/>
  <c r="AF183" i="1"/>
  <c r="AF106" i="1" l="1"/>
  <c r="AF70" i="1"/>
  <c r="AF184" i="1"/>
  <c r="AF107" i="1" l="1"/>
  <c r="AF71" i="1"/>
  <c r="AF185" i="1"/>
  <c r="AF108" i="1" l="1"/>
  <c r="AF72" i="1"/>
  <c r="AF186" i="1"/>
  <c r="U14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O93" i="1"/>
  <c r="O92" i="1"/>
  <c r="O91" i="1"/>
  <c r="O90" i="1"/>
  <c r="O89" i="1"/>
  <c r="O88" i="1"/>
  <c r="O87" i="1"/>
  <c r="O86" i="1"/>
  <c r="U3" i="1"/>
  <c r="U4" i="1"/>
  <c r="U5" i="1"/>
  <c r="U7" i="1"/>
  <c r="U8" i="1"/>
  <c r="U9" i="1"/>
  <c r="U10" i="1"/>
  <c r="U11" i="1"/>
  <c r="U12" i="1"/>
  <c r="U13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AF109" i="1" l="1"/>
  <c r="AF73" i="1"/>
  <c r="AF18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AF110" i="1" l="1"/>
  <c r="AF74" i="1"/>
  <c r="AF18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F111" i="1"/>
  <c r="AF75" i="1"/>
  <c r="AF189" i="1"/>
  <c r="A172" i="1" l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F76" i="1"/>
  <c r="AF190" i="1"/>
  <c r="AF77" i="1" l="1"/>
  <c r="AF191" i="1"/>
  <c r="AF78" i="1" l="1"/>
  <c r="AF192" i="1"/>
  <c r="AF79" i="1" l="1"/>
  <c r="AF193" i="1"/>
  <c r="AF80" i="1" l="1"/>
  <c r="AF194" i="1"/>
  <c r="AF81" i="1" l="1"/>
  <c r="AF195" i="1"/>
  <c r="AF196" i="1" l="1"/>
  <c r="AF197" i="1" l="1"/>
  <c r="AF198" i="1" l="1"/>
  <c r="AF199" i="1" l="1"/>
  <c r="AF200" i="1" l="1"/>
  <c r="AF201" i="1" l="1"/>
  <c r="AF202" i="1" l="1"/>
  <c r="AF203" i="1" l="1"/>
  <c r="AF204" i="1" l="1"/>
  <c r="AF205" i="1" l="1"/>
</calcChain>
</file>

<file path=xl/sharedStrings.xml><?xml version="1.0" encoding="utf-8"?>
<sst xmlns="http://schemas.openxmlformats.org/spreadsheetml/2006/main" count="19614" uniqueCount="1659">
  <si>
    <t> Trần Lê Anh Thư</t>
  </si>
  <si>
    <t> 26/09/1993</t>
  </si>
  <si>
    <t> 3.34</t>
  </si>
  <si>
    <t> Giỏi</t>
  </si>
  <si>
    <t> Nguyễn Thảo Trang</t>
  </si>
  <si>
    <t> 27/11/1993</t>
  </si>
  <si>
    <t> 2.81</t>
  </si>
  <si>
    <t> Đỗ Vũ Mai Linh</t>
  </si>
  <si>
    <t> 23/08/1993</t>
  </si>
  <si>
    <t> 3.28</t>
  </si>
  <si>
    <t>CLC</t>
  </si>
  <si>
    <t> Nguyễn Tiến Đạt</t>
  </si>
  <si>
    <t> 23/06/1994</t>
  </si>
  <si>
    <t> Đào Phương Đông</t>
  </si>
  <si>
    <t> 06/11/1994</t>
  </si>
  <si>
    <t> 3.44</t>
  </si>
  <si>
    <t> Phí Thị Thu Hằng</t>
  </si>
  <si>
    <t> 10/01/1994</t>
  </si>
  <si>
    <t> 3.30</t>
  </si>
  <si>
    <t> Nguyễn Thị Thu Hiền</t>
  </si>
  <si>
    <t> 20/03/1994</t>
  </si>
  <si>
    <t> 3.41</t>
  </si>
  <si>
    <t> Vũ Hương Huyền</t>
  </si>
  <si>
    <t> 23/11/1994</t>
  </si>
  <si>
    <t> 3.42</t>
  </si>
  <si>
    <t> Phạm Thị Thu Hương</t>
  </si>
  <si>
    <t> 17/07/1994</t>
  </si>
  <si>
    <t> 3.20</t>
  </si>
  <si>
    <t> Thân Thị Liên</t>
  </si>
  <si>
    <t> 07/07/1994</t>
  </si>
  <si>
    <t> 3.53</t>
  </si>
  <si>
    <t> Trần Khánh Ly</t>
  </si>
  <si>
    <t> 11/08/1994</t>
  </si>
  <si>
    <t> 3.04</t>
  </si>
  <si>
    <t> Nguyễn Lan Phương</t>
  </si>
  <si>
    <t> 16/08/1994</t>
  </si>
  <si>
    <t> 3.31</t>
  </si>
  <si>
    <t> Lê Thị Minh Phương</t>
  </si>
  <si>
    <t> 16/07/1994</t>
  </si>
  <si>
    <t> 3.66</t>
  </si>
  <si>
    <t> Nguyễn Thiên Quang</t>
  </si>
  <si>
    <t> 28/10/1994</t>
  </si>
  <si>
    <t> 2.95</t>
  </si>
  <si>
    <t> Trần Anh Quân</t>
  </si>
  <si>
    <t> 15/06/1994</t>
  </si>
  <si>
    <t> Trần Quang Thắng</t>
  </si>
  <si>
    <t> 07/11/1994</t>
  </si>
  <si>
    <t> 3.32</t>
  </si>
  <si>
    <t> Lê Phương Uyên</t>
  </si>
  <si>
    <t> 16/05/1994</t>
  </si>
  <si>
    <t> 3.72</t>
  </si>
  <si>
    <t> Lã Kiều Chinh</t>
  </si>
  <si>
    <t> 23/07/1994</t>
  </si>
  <si>
    <t> 3.07</t>
  </si>
  <si>
    <t> Đinh Xuân Chung</t>
  </si>
  <si>
    <t> 16/01/1993</t>
  </si>
  <si>
    <t> 3.73</t>
  </si>
  <si>
    <t> Nguyễn Trần Xuân Hoà</t>
  </si>
  <si>
    <t> 25/04/1994</t>
  </si>
  <si>
    <t> 3.37</t>
  </si>
  <si>
    <t> Nguyễn Thị Mai Hồng</t>
  </si>
  <si>
    <t> 22/05/1994</t>
  </si>
  <si>
    <t> 3.39</t>
  </si>
  <si>
    <t> Nguyễn Thị Hồng</t>
  </si>
  <si>
    <t> 01/04/1994</t>
  </si>
  <si>
    <t> Nguyễn Thị Mai Hương</t>
  </si>
  <si>
    <t> 26/05/1994</t>
  </si>
  <si>
    <t> 2.99</t>
  </si>
  <si>
    <t> Phan Thị Thanh Hương</t>
  </si>
  <si>
    <t> 20/04/1994</t>
  </si>
  <si>
    <t> 3.25</t>
  </si>
  <si>
    <t> Nguyễn Đình Huy</t>
  </si>
  <si>
    <t> 06/10/1994</t>
  </si>
  <si>
    <t> Tống Văn Khải</t>
  </si>
  <si>
    <t> 27/01/1992</t>
  </si>
  <si>
    <t> Vũ Đức Khoa</t>
  </si>
  <si>
    <t> 03/01/1994</t>
  </si>
  <si>
    <t> 2.98</t>
  </si>
  <si>
    <t> Tạ Thúy Lan</t>
  </si>
  <si>
    <t> 27/06/1994</t>
  </si>
  <si>
    <t> 3.57</t>
  </si>
  <si>
    <t> Trần Phan Lê</t>
  </si>
  <si>
    <t> 01/12/1994</t>
  </si>
  <si>
    <t> 3.02</t>
  </si>
  <si>
    <t> Phạm Ngọc Mỹ Linh</t>
  </si>
  <si>
    <t> 22/12/1994</t>
  </si>
  <si>
    <t> Nhâm Khánh Linh</t>
  </si>
  <si>
    <t> 20/01/1994</t>
  </si>
  <si>
    <t> 3.56</t>
  </si>
  <si>
    <t> Kim Thị Nga</t>
  </si>
  <si>
    <t> 10/08/1994</t>
  </si>
  <si>
    <t> Vũ Tô Hà Phương</t>
  </si>
  <si>
    <t> 01/11/1994</t>
  </si>
  <si>
    <t> 3.29</t>
  </si>
  <si>
    <t> Đỗ Thị Thanh Tâm</t>
  </si>
  <si>
    <t> 19/12/1994</t>
  </si>
  <si>
    <t> 3.45</t>
  </si>
  <si>
    <t> Phạm Văn Thành</t>
  </si>
  <si>
    <t> 27/01/1994</t>
  </si>
  <si>
    <t> 3.38</t>
  </si>
  <si>
    <t> Chu Hương Thảo</t>
  </si>
  <si>
    <t> Nguyễn Thị Trang</t>
  </si>
  <si>
    <t> 19/12/1993</t>
  </si>
  <si>
    <t> 3.62</t>
  </si>
  <si>
    <t> Trần Thu Trang</t>
  </si>
  <si>
    <t> 07/06/1994</t>
  </si>
  <si>
    <t> 3.35</t>
  </si>
  <si>
    <t> Hoàng Tường Vi</t>
  </si>
  <si>
    <t> 02/06/1994</t>
  </si>
  <si>
    <t> 3.23</t>
  </si>
  <si>
    <t> Hoàng Thị Hải Yến</t>
  </si>
  <si>
    <t> 02/10/1994</t>
  </si>
  <si>
    <t> 3.69</t>
  </si>
  <si>
    <t> Thành Trung Hiếu</t>
  </si>
  <si>
    <t> 28/05/1992</t>
  </si>
  <si>
    <t> Nguyễn Ngọc Quân</t>
  </si>
  <si>
    <t> 22/10/1992</t>
  </si>
  <si>
    <t> 3.78</t>
  </si>
  <si>
    <t>Chuẩn</t>
  </si>
  <si>
    <t> Nguyễn Vân Anh</t>
  </si>
  <si>
    <t> 21/03/1993</t>
  </si>
  <si>
    <t> 3.50</t>
  </si>
  <si>
    <t> Hoàng Thị Chang</t>
  </si>
  <si>
    <t> 13/09/1993</t>
  </si>
  <si>
    <t> Nguyễn Thị Thảo Ly</t>
  </si>
  <si>
    <t> 17/11/1993</t>
  </si>
  <si>
    <t> 3.61</t>
  </si>
  <si>
    <t> Đỗ Hải Anh</t>
  </si>
  <si>
    <t> 12/04/1994</t>
  </si>
  <si>
    <t> 2.86</t>
  </si>
  <si>
    <t> Vũ Thị Lan Anh</t>
  </si>
  <si>
    <t> 05/06/1994</t>
  </si>
  <si>
    <t> 3.19</t>
  </si>
  <si>
    <t> Chu Thị Chinh</t>
  </si>
  <si>
    <t> 12/11/1994</t>
  </si>
  <si>
    <t> Ngô Thị Diệu</t>
  </si>
  <si>
    <t> 09/02/1994</t>
  </si>
  <si>
    <t> 2.78</t>
  </si>
  <si>
    <t> Nguyễn Thị Đào</t>
  </si>
  <si>
    <t> 20/06/1994</t>
  </si>
  <si>
    <t> 3.05</t>
  </si>
  <si>
    <t> Nguyễn Thị Hải</t>
  </si>
  <si>
    <t> 10/05/1993</t>
  </si>
  <si>
    <t> 3.16</t>
  </si>
  <si>
    <t> Nguyễn Anh Hào</t>
  </si>
  <si>
    <t> 04/02/1994</t>
  </si>
  <si>
    <t> Ngô Thị Hằng</t>
  </si>
  <si>
    <t> 01/02/1994</t>
  </si>
  <si>
    <t> 3.03</t>
  </si>
  <si>
    <t> Nguyễn Thị Hằng</t>
  </si>
  <si>
    <t> 23/08/1994</t>
  </si>
  <si>
    <t>Hà Nội</t>
  </si>
  <si>
    <t> Trương Thị Minh Hằng</t>
  </si>
  <si>
    <t> 27/04/1994</t>
  </si>
  <si>
    <t> Phạm Tiến Hiệp</t>
  </si>
  <si>
    <t> 06/09/1994</t>
  </si>
  <si>
    <t> 2.94</t>
  </si>
  <si>
    <t> Nguyễn Huy Hoàng</t>
  </si>
  <si>
    <t> 06/07/1994</t>
  </si>
  <si>
    <t> Vũ Huy Hoàng</t>
  </si>
  <si>
    <t> 05/10/1994</t>
  </si>
  <si>
    <t> Chu Minh Hòa</t>
  </si>
  <si>
    <t> 09/05/1994</t>
  </si>
  <si>
    <t> Bùi Minh Huyền</t>
  </si>
  <si>
    <t> 16/11/1994</t>
  </si>
  <si>
    <t> Nguyễn Minh Hương</t>
  </si>
  <si>
    <t> 24/11/1993</t>
  </si>
  <si>
    <t> Phùng Thị Xuân Hương</t>
  </si>
  <si>
    <t> 16/06/1994</t>
  </si>
  <si>
    <t> Nguyễn Thị Hường</t>
  </si>
  <si>
    <t> 22/02/1994</t>
  </si>
  <si>
    <t> 3.55</t>
  </si>
  <si>
    <t> Lê Thị Ly Ly</t>
  </si>
  <si>
    <t> 05/02/1994</t>
  </si>
  <si>
    <t> Nguyễn Thị Nga</t>
  </si>
  <si>
    <t> 28/04/1994</t>
  </si>
  <si>
    <t> 3.18</t>
  </si>
  <si>
    <t> Phạm Thị Phương Ngoan</t>
  </si>
  <si>
    <t> 23/02/1994</t>
  </si>
  <si>
    <t> Phùng Thị Bích Ngọc</t>
  </si>
  <si>
    <t> 24/04/1994</t>
  </si>
  <si>
    <t> 2.88</t>
  </si>
  <si>
    <t> Nguyễn Thị Nguyên</t>
  </si>
  <si>
    <t> 22/01/1994</t>
  </si>
  <si>
    <t> 3.47</t>
  </si>
  <si>
    <t> Thân Thị Minh Nguyệt</t>
  </si>
  <si>
    <t> 15/10/1994</t>
  </si>
  <si>
    <t> Nguyễn Thị Hồng Nhung</t>
  </si>
  <si>
    <t> 17/10/1994</t>
  </si>
  <si>
    <t> Nguyễn Thị Kiều Oanh</t>
  </si>
  <si>
    <t> 06/02/1994</t>
  </si>
  <si>
    <t> 3.11</t>
  </si>
  <si>
    <t> Vũ Thị Phương Thảo</t>
  </si>
  <si>
    <t> 18/02/1994</t>
  </si>
  <si>
    <t> Đỗ Minh Thịnh</t>
  </si>
  <si>
    <t> 27/02/1994</t>
  </si>
  <si>
    <t> 3.06</t>
  </si>
  <si>
    <t> Nguyễn Thị Thư</t>
  </si>
  <si>
    <t> 08/09/1994</t>
  </si>
  <si>
    <t> 3.01</t>
  </si>
  <si>
    <t> Vũ Văn Thức</t>
  </si>
  <si>
    <t> 17/08/1994</t>
  </si>
  <si>
    <t> 3.15</t>
  </si>
  <si>
    <t> Nguyễn Huyền Trang</t>
  </si>
  <si>
    <t> Trần Thị Trang</t>
  </si>
  <si>
    <t> 13/11/1994</t>
  </si>
  <si>
    <t> 3.21</t>
  </si>
  <si>
    <t> Trịnh Quang Vinh</t>
  </si>
  <si>
    <t> 06/05/1994</t>
  </si>
  <si>
    <t> Phạm Hải Yến</t>
  </si>
  <si>
    <t> 18/07/1994</t>
  </si>
  <si>
    <t> 2.97</t>
  </si>
  <si>
    <t> Trần Cung</t>
  </si>
  <si>
    <t> 30/11/1990</t>
  </si>
  <si>
    <t> Nguyễn Thành Công</t>
  </si>
  <si>
    <t> 16/09/1992</t>
  </si>
  <si>
    <t> 2.56</t>
  </si>
  <si>
    <t> Quách Thị Huệ</t>
  </si>
  <si>
    <t> 28/06/1991</t>
  </si>
  <si>
    <t> 2.54</t>
  </si>
  <si>
    <t> Lâm Thanh Hà</t>
  </si>
  <si>
    <t> 06/10/1992</t>
  </si>
  <si>
    <t> 2.60</t>
  </si>
  <si>
    <t> Trần Nhật Tuấn</t>
  </si>
  <si>
    <t> 15/09/1993</t>
  </si>
  <si>
    <t> 2.52</t>
  </si>
  <si>
    <t>Kế toán</t>
  </si>
  <si>
    <t> Đặng Anh Tuấn</t>
  </si>
  <si>
    <t> 29/04/1993</t>
  </si>
  <si>
    <t> 2.70</t>
  </si>
  <si>
    <t>Kinh tế</t>
  </si>
  <si>
    <t> Nguyễn Thị Hưng</t>
  </si>
  <si>
    <t> 02/08/1993</t>
  </si>
  <si>
    <t> 3.00</t>
  </si>
  <si>
    <t> Trần Thảo Nguyên</t>
  </si>
  <si>
    <t> 16/07/1993</t>
  </si>
  <si>
    <t> 3.26</t>
  </si>
  <si>
    <t> Thiều Quang Tiến</t>
  </si>
  <si>
    <t> 20/07/1993</t>
  </si>
  <si>
    <t>Nam</t>
  </si>
  <si>
    <t> 2.68</t>
  </si>
  <si>
    <t>Kinh tế phát triển</t>
  </si>
  <si>
    <t> Trịnh Thị Thuỷ</t>
  </si>
  <si>
    <t> 20/06/1993</t>
  </si>
  <si>
    <t> 3.10</t>
  </si>
  <si>
    <t>Kinh tế quốc tế</t>
  </si>
  <si>
    <t> Dương Việt Anh</t>
  </si>
  <si>
    <t> Lê Thị Châu</t>
  </si>
  <si>
    <t> Nguyễn Thị Thuý Dung</t>
  </si>
  <si>
    <t> 30/12/1994</t>
  </si>
  <si>
    <t> 3.24</t>
  </si>
  <si>
    <t> Lê Thuỳ Dương</t>
  </si>
  <si>
    <t> Phạm Thúy Dược</t>
  </si>
  <si>
    <t> 09/11/1994</t>
  </si>
  <si>
    <t> Trần Thị Giang</t>
  </si>
  <si>
    <t> 24/12/1994</t>
  </si>
  <si>
    <t> Nguyễn Thị Thu Hà</t>
  </si>
  <si>
    <t> 21/09/1994</t>
  </si>
  <si>
    <t> Thân Thị Huê</t>
  </si>
  <si>
    <t> 03/06/1994</t>
  </si>
  <si>
    <t> 3.36</t>
  </si>
  <si>
    <t> Trần Thị Mai Hương</t>
  </si>
  <si>
    <t> 19/08/1994</t>
  </si>
  <si>
    <t> Vũ Trung Kiên</t>
  </si>
  <si>
    <t> 21/07/1994</t>
  </si>
  <si>
    <t> 3.13</t>
  </si>
  <si>
    <t> Nguyễn Thị Liên</t>
  </si>
  <si>
    <t> 28/06/1994</t>
  </si>
  <si>
    <t> 3.33</t>
  </si>
  <si>
    <t> Trương Khánh Linh</t>
  </si>
  <si>
    <t> 06/03/1994</t>
  </si>
  <si>
    <t> 2.71</t>
  </si>
  <si>
    <t> Vũ Thị Linh</t>
  </si>
  <si>
    <t> 10/09/1994</t>
  </si>
  <si>
    <t> 2.73</t>
  </si>
  <si>
    <t> Hoàng Thị Nga</t>
  </si>
  <si>
    <t> 10/11/1993</t>
  </si>
  <si>
    <t> 2.74</t>
  </si>
  <si>
    <t> Nguyễn Tú Oanh</t>
  </si>
  <si>
    <t> 15/09/1994</t>
  </si>
  <si>
    <t> 3.27</t>
  </si>
  <si>
    <t> Nguyễn Thị Thơ</t>
  </si>
  <si>
    <t> 02/09/1994</t>
  </si>
  <si>
    <t>3.20</t>
  </si>
  <si>
    <t>Giỏi</t>
  </si>
  <si>
    <t> Lý Thị Quỳnh Trang</t>
  </si>
  <si>
    <t> 14/06/1994</t>
  </si>
  <si>
    <t> 2.91</t>
  </si>
  <si>
    <t> Lê Ngọc Thiên Trang</t>
  </si>
  <si>
    <t> 28/02/1994</t>
  </si>
  <si>
    <t> Vy Mạnh Tuấn</t>
  </si>
  <si>
    <t> 03/10/1993</t>
  </si>
  <si>
    <t> 2.87</t>
  </si>
  <si>
    <t> Phạm Thị Yến</t>
  </si>
  <si>
    <t> 09/05/1993</t>
  </si>
  <si>
    <t>Tài chính - Ngân hàng</t>
  </si>
  <si>
    <t> Lâm Thị Thảo Anh</t>
  </si>
  <si>
    <t> 14/04/1993</t>
  </si>
  <si>
    <t> Phạm Thị Lan Anh</t>
  </si>
  <si>
    <t> 07/10/1994</t>
  </si>
  <si>
    <t> 2.79</t>
  </si>
  <si>
    <t> Nguyễn Thị Ánh</t>
  </si>
  <si>
    <t> 14/03/1994</t>
  </si>
  <si>
    <t> Đỗ Thị Bích</t>
  </si>
  <si>
    <t> 14/09/1994</t>
  </si>
  <si>
    <t> 2.89</t>
  </si>
  <si>
    <t> Thái Thị Minh Châu</t>
  </si>
  <si>
    <t> 17/04/1994</t>
  </si>
  <si>
    <t> 2.93</t>
  </si>
  <si>
    <t> Nguyễn Thị Tuyết Chinh</t>
  </si>
  <si>
    <t> 13/10/1994</t>
  </si>
  <si>
    <t> 3.77</t>
  </si>
  <si>
    <t> Nguyễn Thùy Dung</t>
  </si>
  <si>
    <t> 16/02/1994</t>
  </si>
  <si>
    <t> Bùi Thị Hà</t>
  </si>
  <si>
    <t> 13/09/1992</t>
  </si>
  <si>
    <t> 3.14</t>
  </si>
  <si>
    <t> Bùi Nguyên Hạnh</t>
  </si>
  <si>
    <t> 04/03/1994</t>
  </si>
  <si>
    <t> 3.43</t>
  </si>
  <si>
    <t> Trần Quý Hạnh</t>
  </si>
  <si>
    <t> 10/11/1994</t>
  </si>
  <si>
    <t> 3.64</t>
  </si>
  <si>
    <t> Nguyễn Thu Hằng</t>
  </si>
  <si>
    <t> 09/04/1994</t>
  </si>
  <si>
    <t> Trần Thị Huế</t>
  </si>
  <si>
    <t> 22/07/1992</t>
  </si>
  <si>
    <t> 3.51</t>
  </si>
  <si>
    <t> Nguyễn Thị Thu Hường</t>
  </si>
  <si>
    <t> 21/01/1994</t>
  </si>
  <si>
    <t> 3.60</t>
  </si>
  <si>
    <t> Hoàng Thị Thúy Luyện</t>
  </si>
  <si>
    <t> 17/03/1993</t>
  </si>
  <si>
    <t> Nguyễn Hạnh Ly</t>
  </si>
  <si>
    <t> 10/10/1994</t>
  </si>
  <si>
    <t> Bùi Nguyệt Mai</t>
  </si>
  <si>
    <t> 08/10/1993</t>
  </si>
  <si>
    <t> 2.85</t>
  </si>
  <si>
    <t> Lý Thị Thu Ngà</t>
  </si>
  <si>
    <t> 16/05/1993</t>
  </si>
  <si>
    <t> Nguyễn Minh Ngọc</t>
  </si>
  <si>
    <t> Lăng Thị Nguyệt</t>
  </si>
  <si>
    <t> 03/07/1993</t>
  </si>
  <si>
    <t> Kiều Thị Phương</t>
  </si>
  <si>
    <t> 2.92</t>
  </si>
  <si>
    <t> Nguyễn Thị Phương</t>
  </si>
  <si>
    <t> 08/05/1994</t>
  </si>
  <si>
    <t> 3.49</t>
  </si>
  <si>
    <t> Trần Thị Phượng</t>
  </si>
  <si>
    <t> Vũ Hồng Phượng</t>
  </si>
  <si>
    <t> 3.52</t>
  </si>
  <si>
    <t> Phạm Thị Quý</t>
  </si>
  <si>
    <t> 29/07/1993</t>
  </si>
  <si>
    <t> 2.55</t>
  </si>
  <si>
    <t> Đoàn Thị Ngọc Quỳnh</t>
  </si>
  <si>
    <t> 09/09/1994</t>
  </si>
  <si>
    <t> 3.17</t>
  </si>
  <si>
    <t> Phạm Khánh Quỳnh</t>
  </si>
  <si>
    <t> 20/08/1994</t>
  </si>
  <si>
    <t> Bùi Thị Tâm</t>
  </si>
  <si>
    <t> 07/01/1993</t>
  </si>
  <si>
    <t> 2.76</t>
  </si>
  <si>
    <t> Lại Phương Thảo</t>
  </si>
  <si>
    <t> Trần Thị Thương</t>
  </si>
  <si>
    <t> 04/04/1994</t>
  </si>
  <si>
    <t> 3.58</t>
  </si>
  <si>
    <t> Vi Thị Lý Thuyết</t>
  </si>
  <si>
    <t> 21/05/1993</t>
  </si>
  <si>
    <t> 2.80</t>
  </si>
  <si>
    <t> Nguyễn Thị Huyền Trang</t>
  </si>
  <si>
    <t> 15/11/1994</t>
  </si>
  <si>
    <t> 20/12/1994</t>
  </si>
  <si>
    <t> Nguyễn Ngọc Tú</t>
  </si>
  <si>
    <t> 21/01/1993</t>
  </si>
  <si>
    <t> 2.96</t>
  </si>
  <si>
    <t> Trần Thị Vân</t>
  </si>
  <si>
    <t> 01/10/1994</t>
  </si>
  <si>
    <t> Ninh Thị Yến</t>
  </si>
  <si>
    <t> 02/04/1994</t>
  </si>
  <si>
    <t> Vũ Thị Yến</t>
  </si>
  <si>
    <t> 21/10/1994</t>
  </si>
  <si>
    <t> Hoàng Thị Lan Anh</t>
  </si>
  <si>
    <t> 19/03/1994</t>
  </si>
  <si>
    <t> 2.84</t>
  </si>
  <si>
    <t> Mai Thị Vân Anh</t>
  </si>
  <si>
    <t> 26/12/1994</t>
  </si>
  <si>
    <t> Lê Minh Hoàng</t>
  </si>
  <si>
    <t> 01/06/1994</t>
  </si>
  <si>
    <t> Nguyễn Thị Huệ</t>
  </si>
  <si>
    <t> 04/06/1994</t>
  </si>
  <si>
    <t> Nguyễn Thị Thu Hương</t>
  </si>
  <si>
    <t> 02/12/1994</t>
  </si>
  <si>
    <t> Lê Trịnh Nhật Minh</t>
  </si>
  <si>
    <t> 3.22</t>
  </si>
  <si>
    <t> Bùi Lệ Quyên</t>
  </si>
  <si>
    <t> 13/01/1994</t>
  </si>
  <si>
    <t> Đinh Hồ Nho Thông</t>
  </si>
  <si>
    <t> 19/02/1994</t>
  </si>
  <si>
    <t> Trịnh Mai Anh</t>
  </si>
  <si>
    <t> 03/09/1994</t>
  </si>
  <si>
    <t> Đặng Quỳnh Anh</t>
  </si>
  <si>
    <t> Đỗ Tuấn Anh</t>
  </si>
  <si>
    <t> 05/05/1994</t>
  </si>
  <si>
    <t> Hoàng Thúy Anh</t>
  </si>
  <si>
    <t> Quách Thị Quỳnh Anh</t>
  </si>
  <si>
    <t> 29/07/1994</t>
  </si>
  <si>
    <t> 2.83</t>
  </si>
  <si>
    <t> Lê Ngọc Ánh</t>
  </si>
  <si>
    <t> 27/10/1994</t>
  </si>
  <si>
    <t> Hoàng Ngọc Bích</t>
  </si>
  <si>
    <t> 20/08/1993</t>
  </si>
  <si>
    <t> 2.82</t>
  </si>
  <si>
    <t> Nguyễn Hữu Đạt</t>
  </si>
  <si>
    <t> 25/10/1994</t>
  </si>
  <si>
    <t> Lương Thị Diễm</t>
  </si>
  <si>
    <t> 2.67</t>
  </si>
  <si>
    <t> Lê Thị Dung</t>
  </si>
  <si>
    <t> 24/05/1994</t>
  </si>
  <si>
    <t> Phạm Thị Dung</t>
  </si>
  <si>
    <t> 29/09/1994</t>
  </si>
  <si>
    <t> Trần Ánh Dương</t>
  </si>
  <si>
    <t> 01/07/1994</t>
  </si>
  <si>
    <t> Mai Văn Đức</t>
  </si>
  <si>
    <t> Lô Văn Đức</t>
  </si>
  <si>
    <t> 11/05/1993</t>
  </si>
  <si>
    <t> 2.66</t>
  </si>
  <si>
    <t> Trần Thị Hiền</t>
  </si>
  <si>
    <t> 03/12/1993</t>
  </si>
  <si>
    <t> Hoàng Thanh Hoa</t>
  </si>
  <si>
    <t> 15/05/1994</t>
  </si>
  <si>
    <t> Dương Đức Hoàn</t>
  </si>
  <si>
    <t> 25/07/1994</t>
  </si>
  <si>
    <t> Nguyễn Hồng Hoàn</t>
  </si>
  <si>
    <t> 05/07/1993</t>
  </si>
  <si>
    <t> Nguyễn Thị Hoàng</t>
  </si>
  <si>
    <t> 30/01/1994</t>
  </si>
  <si>
    <t> Lê Thị Thu Hoài</t>
  </si>
  <si>
    <t> 04/08/1994</t>
  </si>
  <si>
    <t> Nguyễn Mai Hương</t>
  </si>
  <si>
    <t> Nguyễn Thị Thanh Hương</t>
  </si>
  <si>
    <t> 27/12/1994</t>
  </si>
  <si>
    <t> Nguyễn Khánh Huyền</t>
  </si>
  <si>
    <t> 14/04/1994</t>
  </si>
  <si>
    <t> Nguyễn Thị Huyền</t>
  </si>
  <si>
    <t> 19/01/1994</t>
  </si>
  <si>
    <t> 17/11/1994</t>
  </si>
  <si>
    <t> Tô Thị Ngọc Lan</t>
  </si>
  <si>
    <t> 15/08/1994</t>
  </si>
  <si>
    <t> Trương Thị Lan</t>
  </si>
  <si>
    <t> 20/09/1993</t>
  </si>
  <si>
    <t> Nguyễn Thảo Lê</t>
  </si>
  <si>
    <t> 21/11/1994</t>
  </si>
  <si>
    <t> Đặng Thị Thùy Linh</t>
  </si>
  <si>
    <t> Hoàng Thị Phương Linh</t>
  </si>
  <si>
    <t> 26/06/1994</t>
  </si>
  <si>
    <t> Đào Thị Mai</t>
  </si>
  <si>
    <t> 02/11/1993</t>
  </si>
  <si>
    <t> Đinh Thị Thiên Nga</t>
  </si>
  <si>
    <t> 07/09/1994</t>
  </si>
  <si>
    <t> Nguyễn Đăng Nghĩa</t>
  </si>
  <si>
    <t> 07/07/1993</t>
  </si>
  <si>
    <t> 3.08</t>
  </si>
  <si>
    <t> Đỗ Thị Thuý Ngọc</t>
  </si>
  <si>
    <t> 28/08/1993</t>
  </si>
  <si>
    <t> Nguyễn Đỗ Nam Phương</t>
  </si>
  <si>
    <t> Nguyễn Văn Quyết</t>
  </si>
  <si>
    <t> 06/06/1994</t>
  </si>
  <si>
    <t> Ngô Thị Bích Quyên</t>
  </si>
  <si>
    <t> 18/03/1993</t>
  </si>
  <si>
    <t> Trần Thị Thao</t>
  </si>
  <si>
    <t> 13/08/1994</t>
  </si>
  <si>
    <t> Nguyễn Quang Thái</t>
  </si>
  <si>
    <t> 05/08/1994</t>
  </si>
  <si>
    <t> Nguyễn Thị Thanh Thư</t>
  </si>
  <si>
    <t> 25/01/1994</t>
  </si>
  <si>
    <t> Vũ Thị Thuỷ</t>
  </si>
  <si>
    <t> Nguyễn Thị Toan</t>
  </si>
  <si>
    <t> Bùi Thị Ngọc Trâm</t>
  </si>
  <si>
    <t> 21/06/1994</t>
  </si>
  <si>
    <t> Hoàng Đức Trung</t>
  </si>
  <si>
    <t> 22/07/1994</t>
  </si>
  <si>
    <t> Nguyễn Thị Hồng Tươi</t>
  </si>
  <si>
    <t> 18/09/1994</t>
  </si>
  <si>
    <t> Trần Thị Ngọc Tuyên</t>
  </si>
  <si>
    <t> 19/09/1994</t>
  </si>
  <si>
    <t> Hoàng Minh Vũ</t>
  </si>
  <si>
    <t> Nguyễn Thanh Xuân</t>
  </si>
  <si>
    <t> 30/10/1994</t>
  </si>
  <si>
    <t> Phạm Huyền Yến</t>
  </si>
  <si>
    <t> Tạ Thị Hải Yến</t>
  </si>
  <si>
    <t> 16/10/1994</t>
  </si>
  <si>
    <t> Tô Bình Dương</t>
  </si>
  <si>
    <t> 10/12/1994</t>
  </si>
  <si>
    <t> Nguyễn Thành Khôi</t>
  </si>
  <si>
    <t> 12/05/1994</t>
  </si>
  <si>
    <t> Đặng Đình Sơn</t>
  </si>
  <si>
    <t> 04/10/1994</t>
  </si>
  <si>
    <t> Đinh Thu Trang</t>
  </si>
  <si>
    <t> Đào Duy Tùng</t>
  </si>
  <si>
    <t> Ngô Hoàng Yến</t>
  </si>
  <si>
    <t>STT</t>
  </si>
  <si>
    <t>Mã số SV</t>
  </si>
  <si>
    <t>Ngày sinh</t>
  </si>
  <si>
    <t>Giới tính</t>
  </si>
  <si>
    <t>Điểm TBC</t>
  </si>
  <si>
    <t>Hệ</t>
  </si>
  <si>
    <t>Số QĐ tốt nghiệp</t>
  </si>
  <si>
    <t>Ngày QĐ tốt nghiệp</t>
  </si>
  <si>
    <t>1731/QĐ-ĐHKT</t>
  </si>
  <si>
    <t>1732/QĐ-ĐHKT</t>
  </si>
  <si>
    <t>1733/QĐ-ĐHKT</t>
  </si>
  <si>
    <t>15/06/2016</t>
  </si>
  <si>
    <t>Họ và tên(time)</t>
  </si>
  <si>
    <t>Ngày sinh (TA)</t>
  </si>
  <si>
    <t>Họ tên (TV)</t>
  </si>
  <si>
    <t>Ngành (TV)</t>
  </si>
  <si>
    <t>Ngành (TA)</t>
  </si>
  <si>
    <t>Chương trình đào tạo (TV)</t>
  </si>
  <si>
    <t>Chương trình đào tạo (TA)</t>
  </si>
  <si>
    <t>Hình thức đào tạo (TV)</t>
  </si>
  <si>
    <t>Hình thức đào tạo (TA)</t>
  </si>
  <si>
    <t>Chính quy</t>
  </si>
  <si>
    <t>Full-time</t>
  </si>
  <si>
    <t>Hạng tốt nghiệp (TV)</t>
  </si>
  <si>
    <t>Hạng tốt nghiệp (TA)</t>
  </si>
  <si>
    <t>Credit</t>
  </si>
  <si>
    <t>Số vào sổ</t>
  </si>
  <si>
    <t>Quyết định</t>
  </si>
  <si>
    <t>Ngày ký</t>
  </si>
  <si>
    <t>Lớp</t>
  </si>
  <si>
    <t>Distinction</t>
  </si>
  <si>
    <t>Pass</t>
  </si>
  <si>
    <t>High Distinction</t>
  </si>
  <si>
    <t>Kinh tế chính trị</t>
  </si>
  <si>
    <t>Political Economy</t>
  </si>
  <si>
    <t>Banking - Finance</t>
  </si>
  <si>
    <t>Economics</t>
  </si>
  <si>
    <t>Development Economics</t>
  </si>
  <si>
    <t>International Economics</t>
  </si>
  <si>
    <t>Quản trị kinh doanh</t>
  </si>
  <si>
    <t>Business Administration</t>
  </si>
  <si>
    <t>(Chương trình chất lượng cao)</t>
  </si>
  <si>
    <t>(Honors Program)</t>
  </si>
  <si>
    <t>(Chương trình chuẩn quốc tế)</t>
  </si>
  <si>
    <t>(International Standard Program)</t>
  </si>
  <si>
    <t>01</t>
  </si>
  <si>
    <t>January</t>
  </si>
  <si>
    <t>02</t>
  </si>
  <si>
    <t>February</t>
  </si>
  <si>
    <t>03</t>
  </si>
  <si>
    <t>March</t>
  </si>
  <si>
    <t>04</t>
  </si>
  <si>
    <t>April</t>
  </si>
  <si>
    <t>05</t>
  </si>
  <si>
    <t>May</t>
  </si>
  <si>
    <t>06</t>
  </si>
  <si>
    <t>June</t>
  </si>
  <si>
    <t>07</t>
  </si>
  <si>
    <t>July</t>
  </si>
  <si>
    <t>08</t>
  </si>
  <si>
    <t>August</t>
  </si>
  <si>
    <t>09</t>
  </si>
  <si>
    <t>September</t>
  </si>
  <si>
    <t>10</t>
  </si>
  <si>
    <t>October</t>
  </si>
  <si>
    <t>11</t>
  </si>
  <si>
    <t>November</t>
  </si>
  <si>
    <t>12</t>
  </si>
  <si>
    <t>December</t>
  </si>
  <si>
    <t>Khá</t>
  </si>
  <si>
    <t>Trung bình</t>
  </si>
  <si>
    <t>Xuất sắc</t>
  </si>
  <si>
    <t>Giới tính  (TV)</t>
  </si>
  <si>
    <t>Giới tính  (TA)</t>
  </si>
  <si>
    <t>Kinh tế đối ngoại</t>
  </si>
  <si>
    <t>Accounting</t>
  </si>
  <si>
    <t>CQT</t>
  </si>
  <si>
    <t> TrÇn Lª Anh Th­</t>
  </si>
  <si>
    <t> NguyÔn Th¶o Trang</t>
  </si>
  <si>
    <t> §ç Vò Mai Linh</t>
  </si>
  <si>
    <t> NguyÔn TiÕn §¹t</t>
  </si>
  <si>
    <t> §µo Ph­¬ng §«ng</t>
  </si>
  <si>
    <t> PhÝ ThÞ Thu H»ng</t>
  </si>
  <si>
    <t> NguyÔn ThÞ Thu HiÒn</t>
  </si>
  <si>
    <t> Vò H­¬ng HuyÒn</t>
  </si>
  <si>
    <t> Ph¹m ThÞ Thu H­¬ng</t>
  </si>
  <si>
    <t> Th©n ThÞ Liªn</t>
  </si>
  <si>
    <t> TrÇn Kh¸nh Ly</t>
  </si>
  <si>
    <t> NguyÔn Lan Ph­¬ng</t>
  </si>
  <si>
    <t> Lª ThÞ Minh Ph­¬ng</t>
  </si>
  <si>
    <t> NguyÔn Thiªn Quang</t>
  </si>
  <si>
    <t> TrÇn Anh Qu©n</t>
  </si>
  <si>
    <t> TrÇn Quang Th¾ng</t>
  </si>
  <si>
    <t> Lª Ph­¬ng Uyªn</t>
  </si>
  <si>
    <t> L· KiÒu Chinh</t>
  </si>
  <si>
    <t> §inh Xu©n Chung</t>
  </si>
  <si>
    <t> NguyÔn TrÇn Xu©n Hoµ</t>
  </si>
  <si>
    <t> NguyÔn ThÞ Mai Hång</t>
  </si>
  <si>
    <t> NguyÔn ThÞ Hång</t>
  </si>
  <si>
    <t> NguyÔn ThÞ Mai H­¬ng</t>
  </si>
  <si>
    <t> Phan ThÞ Thanh H­¬ng</t>
  </si>
  <si>
    <t> NguyÔn §×nh Huy</t>
  </si>
  <si>
    <t> Tèng V¨n Kh¶i</t>
  </si>
  <si>
    <t> Vò §øc Khoa</t>
  </si>
  <si>
    <t> T¹ Thóy Lan</t>
  </si>
  <si>
    <t> TrÇn Phan Lª</t>
  </si>
  <si>
    <t> Ph¹m Ngäc Mü Linh</t>
  </si>
  <si>
    <t> Nh©m Kh¸nh Linh</t>
  </si>
  <si>
    <t> Kim ThÞ Nga</t>
  </si>
  <si>
    <t> Vò T« Hµ Ph­¬ng</t>
  </si>
  <si>
    <t> §ç ThÞ Thanh T©m</t>
  </si>
  <si>
    <t> Ph¹m V¨n Thµnh</t>
  </si>
  <si>
    <t> Chu H­¬ng Th¶o</t>
  </si>
  <si>
    <t> NguyÔn ThÞ Trang</t>
  </si>
  <si>
    <t> TrÇn Thu Trang</t>
  </si>
  <si>
    <t> Hoµng T­êng Vi</t>
  </si>
  <si>
    <t> Hoµng ThÞ H¶i YÕn</t>
  </si>
  <si>
    <t> Thµnh Trung HiÕu</t>
  </si>
  <si>
    <t> NguyÔn Ngäc Qu©n</t>
  </si>
  <si>
    <t> NguyÔn V©n Anh</t>
  </si>
  <si>
    <t> Hoµng ThÞ Chang</t>
  </si>
  <si>
    <t> NguyÔn ThÞ Th¶o Ly</t>
  </si>
  <si>
    <t> §ç H¶i Anh</t>
  </si>
  <si>
    <t> Vò ThÞ Lan Anh</t>
  </si>
  <si>
    <t> Chu ThÞ Chinh</t>
  </si>
  <si>
    <t> Ng« ThÞ DiÖu</t>
  </si>
  <si>
    <t> NguyÔn ThÞ §µo</t>
  </si>
  <si>
    <t> NguyÔn ThÞ H¶i</t>
  </si>
  <si>
    <t> NguyÔn Anh Hµo</t>
  </si>
  <si>
    <t> Ng« ThÞ H»ng</t>
  </si>
  <si>
    <t> NguyÔn ThÞ H»ng</t>
  </si>
  <si>
    <t> Tr­¬ng ThÞ Minh H»ng</t>
  </si>
  <si>
    <t> Ph¹m TiÕn HiÖp</t>
  </si>
  <si>
    <t> NguyÔn Huy Hoµng</t>
  </si>
  <si>
    <t> Vò Huy Hoµng</t>
  </si>
  <si>
    <t> Chu Minh Hßa</t>
  </si>
  <si>
    <t> Bïi Minh HuyÒn</t>
  </si>
  <si>
    <t> NguyÔn Minh H­¬ng</t>
  </si>
  <si>
    <t> Phïng ThÞ Xu©n H­¬ng</t>
  </si>
  <si>
    <t> NguyÔn ThÞ H­êng</t>
  </si>
  <si>
    <t> Lª ThÞ Ly Ly</t>
  </si>
  <si>
    <t> NguyÔn ThÞ Nga</t>
  </si>
  <si>
    <t> Ph¹m ThÞ Ph­¬ng Ngoan</t>
  </si>
  <si>
    <t> Phïng ThÞ BÝch Ngäc</t>
  </si>
  <si>
    <t> NguyÔn ThÞ Nguyªn</t>
  </si>
  <si>
    <t> Th©n ThÞ Minh NguyÖt</t>
  </si>
  <si>
    <t> NguyÔn ThÞ Hång Nhung</t>
  </si>
  <si>
    <t> NguyÔn ThÞ KiÒu Oanh</t>
  </si>
  <si>
    <t> Vò ThÞ Ph­¬ng Th¶o</t>
  </si>
  <si>
    <t> §ç Minh ThÞnh</t>
  </si>
  <si>
    <t> NguyÔn ThÞ Th­</t>
  </si>
  <si>
    <t> Vò V¨n Thøc</t>
  </si>
  <si>
    <t> NguyÔn HuyÒn Trang</t>
  </si>
  <si>
    <t> TrÇn ThÞ Trang</t>
  </si>
  <si>
    <t> TrÞnh Quang Vinh</t>
  </si>
  <si>
    <t> Ph¹m H¶i YÕn</t>
  </si>
  <si>
    <t> TrÇn Cung</t>
  </si>
  <si>
    <t> NguyÔn Thµnh C«ng</t>
  </si>
  <si>
    <t> Qu¸ch ThÞ HuÖ</t>
  </si>
  <si>
    <t> L©m Thanh Hµ</t>
  </si>
  <si>
    <t> TrÇn NhËt TuÊn</t>
  </si>
  <si>
    <t> §Æng Anh TuÊn</t>
  </si>
  <si>
    <t> NguyÔn ThÞ H­ng</t>
  </si>
  <si>
    <t> TrÇn Th¶o Nguyªn</t>
  </si>
  <si>
    <t> ThiÒu Quang TiÕn</t>
  </si>
  <si>
    <t> TrÞnh ThÞ Thuû</t>
  </si>
  <si>
    <t> D­¬ng ViÖt Anh</t>
  </si>
  <si>
    <t> Lª ThÞ Ch©u</t>
  </si>
  <si>
    <t> NguyÔn ThÞ Thuý Dung</t>
  </si>
  <si>
    <t> Lª Thuú D­¬ng</t>
  </si>
  <si>
    <t> Ph¹m Thóy D­îc</t>
  </si>
  <si>
    <t> TrÇn ThÞ Giang</t>
  </si>
  <si>
    <t> NguyÔn ThÞ Thu Hµ</t>
  </si>
  <si>
    <t> Th©n ThÞ Huª</t>
  </si>
  <si>
    <t> TrÇn ThÞ Mai H­¬ng</t>
  </si>
  <si>
    <t> Vò Trung Kiªn</t>
  </si>
  <si>
    <t> NguyÔn ThÞ Liªn</t>
  </si>
  <si>
    <t> Tr­¬ng Kh¸nh Linh</t>
  </si>
  <si>
    <t> Vò ThÞ Linh</t>
  </si>
  <si>
    <t> Hoµng ThÞ Nga</t>
  </si>
  <si>
    <t> NguyÔn Tó Oanh</t>
  </si>
  <si>
    <t> NguyÔn ThÞ Th¬</t>
  </si>
  <si>
    <t> Lý ThÞ Quúnh Trang</t>
  </si>
  <si>
    <t> Lª Ngäc Thiªn Trang</t>
  </si>
  <si>
    <t> Vy M¹nh TuÊn</t>
  </si>
  <si>
    <t> Ph¹m ThÞ YÕn</t>
  </si>
  <si>
    <t> L©m ThÞ Th¶o Anh</t>
  </si>
  <si>
    <t> Ph¹m ThÞ Lan Anh</t>
  </si>
  <si>
    <t> NguyÔn ThÞ ¸nh</t>
  </si>
  <si>
    <t> §ç ThÞ BÝch</t>
  </si>
  <si>
    <t> Th¸i ThÞ Minh Ch©u</t>
  </si>
  <si>
    <t> NguyÔn ThÞ TuyÕt Chinh</t>
  </si>
  <si>
    <t> NguyÔn Thïy Dung</t>
  </si>
  <si>
    <t> Bïi ThÞ Hµ</t>
  </si>
  <si>
    <t> Bïi Nguyªn H¹nh</t>
  </si>
  <si>
    <t> TrÇn Quý H¹nh</t>
  </si>
  <si>
    <t> NguyÔn Thu H»ng</t>
  </si>
  <si>
    <t> TrÇn ThÞ HuÕ</t>
  </si>
  <si>
    <t> NguyÔn ThÞ Thu H­êng</t>
  </si>
  <si>
    <t> Hoµng ThÞ Thóy LuyÖn</t>
  </si>
  <si>
    <t> NguyÔn H¹nh Ly</t>
  </si>
  <si>
    <t> Bïi NguyÖt Mai</t>
  </si>
  <si>
    <t> Lý ThÞ Thu Ngµ</t>
  </si>
  <si>
    <t> NguyÔn Minh Ngäc</t>
  </si>
  <si>
    <t> L¨ng ThÞ NguyÖt</t>
  </si>
  <si>
    <t> KiÒu ThÞ Ph­¬ng</t>
  </si>
  <si>
    <t> NguyÔn ThÞ Ph­¬ng</t>
  </si>
  <si>
    <t> TrÇn ThÞ Ph­îng</t>
  </si>
  <si>
    <t> Vò Hång Ph­îng</t>
  </si>
  <si>
    <t> Ph¹m ThÞ Quý</t>
  </si>
  <si>
    <t> §oµn ThÞ Ngäc Quúnh</t>
  </si>
  <si>
    <t> Ph¹m Kh¸nh Quúnh</t>
  </si>
  <si>
    <t> Bïi ThÞ T©m</t>
  </si>
  <si>
    <t> L¹i Ph­¬ng Th¶o</t>
  </si>
  <si>
    <t> TrÇn ThÞ Th­¬ng</t>
  </si>
  <si>
    <t> Vi ThÞ Lý ThuyÕt</t>
  </si>
  <si>
    <t> NguyÔn ThÞ HuyÒn Trang</t>
  </si>
  <si>
    <t> NguyÔn Ngäc Tó</t>
  </si>
  <si>
    <t> TrÇn ThÞ V©n</t>
  </si>
  <si>
    <t> Ninh ThÞ YÕn</t>
  </si>
  <si>
    <t> Vò ThÞ YÕn</t>
  </si>
  <si>
    <t> Hoµng ThÞ Lan Anh</t>
  </si>
  <si>
    <t> Mai ThÞ V©n Anh</t>
  </si>
  <si>
    <t> Lª Minh Hoµng</t>
  </si>
  <si>
    <t> NguyÔn ThÞ HuÖ</t>
  </si>
  <si>
    <t> NguyÔn ThÞ Thu H­¬ng</t>
  </si>
  <si>
    <t> Lª TrÞnh NhËt Minh</t>
  </si>
  <si>
    <t> Bïi LÖ Quyªn</t>
  </si>
  <si>
    <t> §inh Hå Nho Th«ng</t>
  </si>
  <si>
    <t> TrÞnh Mai Anh</t>
  </si>
  <si>
    <t> §Æng Quúnh Anh</t>
  </si>
  <si>
    <t> §ç TuÊn Anh</t>
  </si>
  <si>
    <t> Hoµng Thóy Anh</t>
  </si>
  <si>
    <t> Qu¸ch ThÞ Quúnh Anh</t>
  </si>
  <si>
    <t> Lª Ngäc ¸nh</t>
  </si>
  <si>
    <t> Hoµng Ngäc BÝch</t>
  </si>
  <si>
    <t> NguyÔn H÷u §¹t</t>
  </si>
  <si>
    <t> L­¬ng ThÞ DiÔm</t>
  </si>
  <si>
    <t> Lª ThÞ Dung</t>
  </si>
  <si>
    <t> Ph¹m ThÞ Dung</t>
  </si>
  <si>
    <t> TrÇn ¸nh D­¬ng</t>
  </si>
  <si>
    <t> Mai V¨n §øc</t>
  </si>
  <si>
    <t> L« V¨n §øc</t>
  </si>
  <si>
    <t> TrÇn ThÞ HiÒn</t>
  </si>
  <si>
    <t> Hoµng Thanh Hoa</t>
  </si>
  <si>
    <t> D­¬ng §øc Hoµn</t>
  </si>
  <si>
    <t> NguyÔn Hång Hoµn</t>
  </si>
  <si>
    <t> NguyÔn ThÞ Hoµng</t>
  </si>
  <si>
    <t> Lª ThÞ Thu Hoµi</t>
  </si>
  <si>
    <t> NguyÔn Mai H­¬ng</t>
  </si>
  <si>
    <t> NguyÔn ThÞ Thanh H­¬ng</t>
  </si>
  <si>
    <t> NguyÔn Kh¸nh HuyÒn</t>
  </si>
  <si>
    <t> NguyÔn ThÞ HuyÒn</t>
  </si>
  <si>
    <t> T« ThÞ Ngäc Lan</t>
  </si>
  <si>
    <t> Tr­¬ng ThÞ Lan</t>
  </si>
  <si>
    <t> NguyÔn Th¶o Lª</t>
  </si>
  <si>
    <t> §Æng ThÞ Thïy Linh</t>
  </si>
  <si>
    <t> Hoµng ThÞ Ph­¬ng Linh</t>
  </si>
  <si>
    <t> §µo ThÞ Mai</t>
  </si>
  <si>
    <t> §inh ThÞ Thiªn Nga</t>
  </si>
  <si>
    <t> NguyÔn §¨ng NghÜa</t>
  </si>
  <si>
    <t> §ç ThÞ Thuý Ngäc</t>
  </si>
  <si>
    <t> NguyÔn §ç Nam Ph­¬ng</t>
  </si>
  <si>
    <t> NguyÔn V¨n QuyÕt</t>
  </si>
  <si>
    <t> Ng« ThÞ BÝch Quyªn</t>
  </si>
  <si>
    <t> TrÇn ThÞ Thao</t>
  </si>
  <si>
    <t> NguyÔn Quang Th¸i</t>
  </si>
  <si>
    <t> NguyÔn ThÞ Thanh Th­</t>
  </si>
  <si>
    <t> Vò ThÞ Thuû</t>
  </si>
  <si>
    <t> NguyÔn ThÞ Toan</t>
  </si>
  <si>
    <t> Bïi ThÞ Ngäc Tr©m</t>
  </si>
  <si>
    <t> Hoµng §øc Trung</t>
  </si>
  <si>
    <t> NguyÔn ThÞ Hång T­¬i</t>
  </si>
  <si>
    <t> TrÇn ThÞ Ngäc Tuyªn</t>
  </si>
  <si>
    <t> Hoµng Minh Vò</t>
  </si>
  <si>
    <t> NguyÔn Thanh Xu©n</t>
  </si>
  <si>
    <t> Ph¹m HuyÒn YÕn</t>
  </si>
  <si>
    <t> T¹ ThÞ H¶i YÕn</t>
  </si>
  <si>
    <t> T« B×nh D­¬ng</t>
  </si>
  <si>
    <t> NguyÔn Thµnh Kh«i</t>
  </si>
  <si>
    <t> §Æng §×nh S¬n</t>
  </si>
  <si>
    <t> §inh Thu Trang</t>
  </si>
  <si>
    <t> §µo Duy Tïng</t>
  </si>
  <si>
    <t>Họ tên (T.A)</t>
  </si>
  <si>
    <t> Tran Le Anh Thu</t>
  </si>
  <si>
    <t> Nguyen Thao Trang</t>
  </si>
  <si>
    <t> Do Vu Mai Linh</t>
  </si>
  <si>
    <t> Nguyen Tien Dat</t>
  </si>
  <si>
    <t> Dao Phuong Dong</t>
  </si>
  <si>
    <t> Phi Thi Thu Hang</t>
  </si>
  <si>
    <t> Nguyen Thi Thu Hien</t>
  </si>
  <si>
    <t> Vu Huong Huyen</t>
  </si>
  <si>
    <t> Pham Thi Thu Huong</t>
  </si>
  <si>
    <t> Than Thi Lien</t>
  </si>
  <si>
    <t> Tran Khanh Ly</t>
  </si>
  <si>
    <t> Nguyen Lan Phuong</t>
  </si>
  <si>
    <t> Le Thi Minh Phuong</t>
  </si>
  <si>
    <t> Nguyen Thien Quang</t>
  </si>
  <si>
    <t> Tran Anh Quan</t>
  </si>
  <si>
    <t> Tran Quang Thang</t>
  </si>
  <si>
    <t> Le Phuong Uyen</t>
  </si>
  <si>
    <t> La Kieu Chinh</t>
  </si>
  <si>
    <t> Dinh Xuan Chung</t>
  </si>
  <si>
    <t> Nguyen Tran Xuan Hoa</t>
  </si>
  <si>
    <t> Nguyen Thi Mai Hong</t>
  </si>
  <si>
    <t> Nguyen Thi Hong</t>
  </si>
  <si>
    <t> Nguyen Thi Mai Huong</t>
  </si>
  <si>
    <t> Phan Thi Thanh Huong</t>
  </si>
  <si>
    <t> Nguyen Dinh Huy</t>
  </si>
  <si>
    <t> Tong Van Khai</t>
  </si>
  <si>
    <t> Vu Duc Khoa</t>
  </si>
  <si>
    <t> Ta Thuy Lan</t>
  </si>
  <si>
    <t> Tran Phan Le</t>
  </si>
  <si>
    <t> Pham Ngoc My Linh</t>
  </si>
  <si>
    <t> Nham Khanh Linh</t>
  </si>
  <si>
    <t> Kim Thi Nga</t>
  </si>
  <si>
    <t> Vu To Ha Phuong</t>
  </si>
  <si>
    <t> Do Thi Thanh Tam</t>
  </si>
  <si>
    <t> Pham Van Thanh</t>
  </si>
  <si>
    <t> Chu Huong Thao</t>
  </si>
  <si>
    <t> Nguyen Thi Trang</t>
  </si>
  <si>
    <t> Tran Thu Trang</t>
  </si>
  <si>
    <t> Hoang Tuong Vi</t>
  </si>
  <si>
    <t> Hoang Thi Hai Yen</t>
  </si>
  <si>
    <t> Thanh Trung Hieu</t>
  </si>
  <si>
    <t> Nguyen Ngoc Quan</t>
  </si>
  <si>
    <t> Nguyen Van Anh</t>
  </si>
  <si>
    <t> Hoang Thi Chang</t>
  </si>
  <si>
    <t> Nguyen Thi Thao Ly</t>
  </si>
  <si>
    <t> Do Hai Anh</t>
  </si>
  <si>
    <t> Vu Thi Lan Anh</t>
  </si>
  <si>
    <t> Chu Thi Chinh</t>
  </si>
  <si>
    <t> Ngo Thi Dieu</t>
  </si>
  <si>
    <t> Nguyen Thi Dao</t>
  </si>
  <si>
    <t> Nguyen Thi Hai</t>
  </si>
  <si>
    <t> Nguyen Anh Hao</t>
  </si>
  <si>
    <t> Ngo Thi Hang</t>
  </si>
  <si>
    <t> Nguyen Thi Hang</t>
  </si>
  <si>
    <t> Truong Thi Minh Hang</t>
  </si>
  <si>
    <t> Pham Tien Hiep</t>
  </si>
  <si>
    <t> Nguyen Huy Hoang</t>
  </si>
  <si>
    <t> Vu Huy Hoang</t>
  </si>
  <si>
    <t> Chu Minh Hoa</t>
  </si>
  <si>
    <t> Bui Minh Huyen</t>
  </si>
  <si>
    <t> Nguyen Minh Huong</t>
  </si>
  <si>
    <t> Phung Thi Xuan Huong</t>
  </si>
  <si>
    <t> Nguyen Thi Huong</t>
  </si>
  <si>
    <t> Le Thi Ly Ly</t>
  </si>
  <si>
    <t> Nguyen Thi Nga</t>
  </si>
  <si>
    <t> Pham Thi Phuong Ngoan</t>
  </si>
  <si>
    <t> Phung Thi Bich Ngoc</t>
  </si>
  <si>
    <t> Nguyen Thi Nguyen</t>
  </si>
  <si>
    <t> Than Thi Minh Nguyet</t>
  </si>
  <si>
    <t> Nguyen Thi Hong Nhung</t>
  </si>
  <si>
    <t> Nguyen Thi Kieu Oanh</t>
  </si>
  <si>
    <t> Vu Thi Phuong Thao</t>
  </si>
  <si>
    <t> Do Minh Thinh</t>
  </si>
  <si>
    <t> Nguyen Thi Thu</t>
  </si>
  <si>
    <t> Vu Van Thuc</t>
  </si>
  <si>
    <t> Nguyen Huyen Trang</t>
  </si>
  <si>
    <t> Tran Thi Trang</t>
  </si>
  <si>
    <t> Trinh Quang Vinh</t>
  </si>
  <si>
    <t> Pham Hai Yen</t>
  </si>
  <si>
    <t> Tran Cung</t>
  </si>
  <si>
    <t> Nguyen Thanh Cong</t>
  </si>
  <si>
    <t> Quach Thi Hue</t>
  </si>
  <si>
    <t> Lam Thanh Ha</t>
  </si>
  <si>
    <t> Tran Nhat Tuan</t>
  </si>
  <si>
    <t> Dang Anh Tuan</t>
  </si>
  <si>
    <t> Nguyen Thi Hung</t>
  </si>
  <si>
    <t> Tran Thao Nguyen</t>
  </si>
  <si>
    <t> Thieu Quang Tien</t>
  </si>
  <si>
    <t> Trinh Thi Thuy</t>
  </si>
  <si>
    <t> Duong Viet Anh</t>
  </si>
  <si>
    <t> Le Thi Chau</t>
  </si>
  <si>
    <t> Nguyen Thi Thuy Dung</t>
  </si>
  <si>
    <t> Le Thuy Duong</t>
  </si>
  <si>
    <t> Pham Thuy Duoc</t>
  </si>
  <si>
    <t> Tran Thi Giang</t>
  </si>
  <si>
    <t> Nguyen Thi Thu Ha</t>
  </si>
  <si>
    <t> Than Thi Hue</t>
  </si>
  <si>
    <t> Tran Thi Mai Huong</t>
  </si>
  <si>
    <t> Vu Trung Kien</t>
  </si>
  <si>
    <t> Nguyen Thi Lien</t>
  </si>
  <si>
    <t> Truong Khanh Linh</t>
  </si>
  <si>
    <t> Vu Thi Linh</t>
  </si>
  <si>
    <t> Hoang Thi Nga</t>
  </si>
  <si>
    <t> Nguyen Tu Oanh</t>
  </si>
  <si>
    <t> Nguyen Thi Tho</t>
  </si>
  <si>
    <t> Ly Thi Quynh Trang</t>
  </si>
  <si>
    <t> Le Ngoc Thien Trang</t>
  </si>
  <si>
    <t> Vy Manh Tuan</t>
  </si>
  <si>
    <t> Pham Thi Yen</t>
  </si>
  <si>
    <t> Lam Thi Thao Anh</t>
  </si>
  <si>
    <t> Pham Thi Lan Anh</t>
  </si>
  <si>
    <t> Nguyen Thi Anh</t>
  </si>
  <si>
    <t> Do Thi Bich</t>
  </si>
  <si>
    <t> Thai Thi Minh Chau</t>
  </si>
  <si>
    <t> Nguyen Thi Tuyet Chinh</t>
  </si>
  <si>
    <t> Nguyen Thuy Dung</t>
  </si>
  <si>
    <t> Bui Thi Ha</t>
  </si>
  <si>
    <t> Bui Nguyen Hanh</t>
  </si>
  <si>
    <t> Tran Quy Hanh</t>
  </si>
  <si>
    <t> Nguyen Thu Hang</t>
  </si>
  <si>
    <t> Tran Thi Hue</t>
  </si>
  <si>
    <t> Nguyen Thi Thu Huong</t>
  </si>
  <si>
    <t> Hoang Thi Thuy Luyen</t>
  </si>
  <si>
    <t> Nguyen Hanh Ly</t>
  </si>
  <si>
    <t> Bui Nguyet Mai</t>
  </si>
  <si>
    <t> Ly Thi Thu Nga</t>
  </si>
  <si>
    <t> Nguyen Minh Ngoc</t>
  </si>
  <si>
    <t> Lang Thi Nguyet</t>
  </si>
  <si>
    <t> Kieu Thi Phuong</t>
  </si>
  <si>
    <t> Nguyen Thi Phuong</t>
  </si>
  <si>
    <t> Tran Thi Phuong</t>
  </si>
  <si>
    <t> Vu Hong Phuong</t>
  </si>
  <si>
    <t> Pham Thi Quy</t>
  </si>
  <si>
    <t> Doan Thi Ngoc Quynh</t>
  </si>
  <si>
    <t> Pham Khanh Quynh</t>
  </si>
  <si>
    <t> Bui Thi Tam</t>
  </si>
  <si>
    <t> Lai Phuong Thao</t>
  </si>
  <si>
    <t> Tran Thi Thuong</t>
  </si>
  <si>
    <t> Vi Thi Ly Thuyet</t>
  </si>
  <si>
    <t> Nguyen Thi Huyen Trang</t>
  </si>
  <si>
    <t> Nguyen Ngoc Tu</t>
  </si>
  <si>
    <t> Tran Thi Van</t>
  </si>
  <si>
    <t> Ninh Thi Yen</t>
  </si>
  <si>
    <t> Vu Thi Yen</t>
  </si>
  <si>
    <t> Hoang Thi Lan Anh</t>
  </si>
  <si>
    <t> Mai Thi Van Anh</t>
  </si>
  <si>
    <t> Le Minh Hoang</t>
  </si>
  <si>
    <t> Nguyen Thi Hue</t>
  </si>
  <si>
    <t> Le Trinh Nhat Minh</t>
  </si>
  <si>
    <t> Bui Le Quyen</t>
  </si>
  <si>
    <t> Dinh Ho Nho Thong</t>
  </si>
  <si>
    <t> Trinh Mai Anh</t>
  </si>
  <si>
    <t> Dang Quynh Anh</t>
  </si>
  <si>
    <t> Do Tuan Anh</t>
  </si>
  <si>
    <t> Hoang Thuy Anh</t>
  </si>
  <si>
    <t> Quach Thi Quynh Anh</t>
  </si>
  <si>
    <t> Le Ngoc Anh</t>
  </si>
  <si>
    <t> Hoang Ngoc Bich</t>
  </si>
  <si>
    <t> Nguyen Huu Dat</t>
  </si>
  <si>
    <t> Luong Thi Diem</t>
  </si>
  <si>
    <t> Le Thi Dung</t>
  </si>
  <si>
    <t> Pham Thi Dung</t>
  </si>
  <si>
    <t> Tran Anh Duong</t>
  </si>
  <si>
    <t> Mai Van Duc</t>
  </si>
  <si>
    <t> Lo Van Duc</t>
  </si>
  <si>
    <t> Tran Thi Hien</t>
  </si>
  <si>
    <t> Hoang Thanh Hoa</t>
  </si>
  <si>
    <t> Duong Duc Hoan</t>
  </si>
  <si>
    <t> Nguyen Hong Hoan</t>
  </si>
  <si>
    <t> Nguyen Thi Hoang</t>
  </si>
  <si>
    <t> Le Thi Thu Hoai</t>
  </si>
  <si>
    <t> Nguyen Mai Huong</t>
  </si>
  <si>
    <t> Nguyen Thi Thanh Huong</t>
  </si>
  <si>
    <t> Nguyen Khanh Huyen</t>
  </si>
  <si>
    <t> Nguyen Thi Huyen</t>
  </si>
  <si>
    <t> To Thi Ngoc Lan</t>
  </si>
  <si>
    <t> Truong Thi Lan</t>
  </si>
  <si>
    <t> Nguyen Thao Le</t>
  </si>
  <si>
    <t> Dang Thi Thuy Linh</t>
  </si>
  <si>
    <t> Hoang Thi Phuong Linh</t>
  </si>
  <si>
    <t> Dao Thi Mai</t>
  </si>
  <si>
    <t> Dinh Thi Thien Nga</t>
  </si>
  <si>
    <t> Nguyen Dang Nghia</t>
  </si>
  <si>
    <t> Do Thi Thuy Ngoc</t>
  </si>
  <si>
    <t> Nguyen Do Nam Phuong</t>
  </si>
  <si>
    <t> Nguyen Van Quyet</t>
  </si>
  <si>
    <t> Ngo Thi Bich Quyen</t>
  </si>
  <si>
    <t> Tran Thi Thao</t>
  </si>
  <si>
    <t> Nguyen Quang Thai</t>
  </si>
  <si>
    <t> Nguyen Thi Thanh Thu</t>
  </si>
  <si>
    <t> Vu Thi Thuy</t>
  </si>
  <si>
    <t> Nguyen Thi Toan</t>
  </si>
  <si>
    <t> Bui Thi Ngoc Tram</t>
  </si>
  <si>
    <t> Hoang Duc Trung</t>
  </si>
  <si>
    <t> Nguyen Thi Hong Tuoi</t>
  </si>
  <si>
    <t> Tran Thi Ngoc Tuyen</t>
  </si>
  <si>
    <t> Hoang Minh Vu</t>
  </si>
  <si>
    <t> Nguyen Thanh Xuan</t>
  </si>
  <si>
    <t> Pham Huyen Yen</t>
  </si>
  <si>
    <t> Ta Thi Hai Yen</t>
  </si>
  <si>
    <t> To Binh Duong</t>
  </si>
  <si>
    <t> Nguyen Thanh Khoi</t>
  </si>
  <si>
    <t> Dang Dinh Son</t>
  </si>
  <si>
    <t> Dinh Thu Trang</t>
  </si>
  <si>
    <t> Dao Duy Tung</t>
  </si>
  <si>
    <t> Ngo Hoang Yen</t>
  </si>
  <si>
    <t>Nơi sinh (T.A)</t>
  </si>
  <si>
    <t>Hanoi</t>
  </si>
  <si>
    <t>Ho Chi Minh city</t>
  </si>
  <si>
    <t>Russian Federation</t>
  </si>
  <si>
    <t>Nơi sinh (T.V)</t>
  </si>
  <si>
    <t>Liên Bang Nga</t>
  </si>
  <si>
    <t>Hải Phòng</t>
  </si>
  <si>
    <t>Hai Phong</t>
  </si>
  <si>
    <t>Phú Thọ</t>
  </si>
  <si>
    <t>Phu Tho</t>
  </si>
  <si>
    <t>Thái Bình</t>
  </si>
  <si>
    <t>Thai Binh</t>
  </si>
  <si>
    <t>Bắc Giang</t>
  </si>
  <si>
    <t>Bac Giang</t>
  </si>
  <si>
    <t>Quảng Ninh</t>
  </si>
  <si>
    <t>Quang Ninh</t>
  </si>
  <si>
    <t>Nam Định</t>
  </si>
  <si>
    <t>Nam Dinh</t>
  </si>
  <si>
    <t>Hoà Bình</t>
  </si>
  <si>
    <t>Hoa Binh</t>
  </si>
  <si>
    <t>Hải Dương</t>
  </si>
  <si>
    <t>Hai Duong</t>
  </si>
  <si>
    <t>Hà Tĩnh</t>
  </si>
  <si>
    <t>Ha Tinh</t>
  </si>
  <si>
    <t>Thanh Hoá</t>
  </si>
  <si>
    <t>Thanh Hoa</t>
  </si>
  <si>
    <t>Tuyên Quang</t>
  </si>
  <si>
    <t>Tuyen Quang</t>
  </si>
  <si>
    <t>Vĩnh Phúc</t>
  </si>
  <si>
    <t>Vinh Phuc</t>
  </si>
  <si>
    <t>Hưng Yên</t>
  </si>
  <si>
    <t>Hung Yen</t>
  </si>
  <si>
    <t>Hà Nam</t>
  </si>
  <si>
    <t>Ha Nam</t>
  </si>
  <si>
    <t>Bắc Ninh</t>
  </si>
  <si>
    <t>Bac Ninh</t>
  </si>
  <si>
    <t>Thái Nguyên</t>
  </si>
  <si>
    <t>Thai Nguyen</t>
  </si>
  <si>
    <t>Nghệ An</t>
  </si>
  <si>
    <t>Nghe An</t>
  </si>
  <si>
    <t>Ninh Bình</t>
  </si>
  <si>
    <t>Ninh Binh</t>
  </si>
  <si>
    <t>Lạng Sơn</t>
  </si>
  <si>
    <t>Lang Son</t>
  </si>
  <si>
    <t>Cao Bằng</t>
  </si>
  <si>
    <t>Cao Bang</t>
  </si>
  <si>
    <t>Đắk Lắk</t>
  </si>
  <si>
    <t>Dak Lak</t>
  </si>
  <si>
    <t>Yên Bái</t>
  </si>
  <si>
    <t>Yen Bai</t>
  </si>
  <si>
    <t>TP Hồ Chí Minh</t>
  </si>
  <si>
    <t>Nữ</t>
  </si>
  <si>
    <t> Ng« Hoµng Yõn</t>
  </si>
  <si>
    <t>K55</t>
  </si>
  <si>
    <t>Lop</t>
  </si>
  <si>
    <t>K56</t>
  </si>
  <si>
    <t>K57</t>
  </si>
  <si>
    <t>KETOAN</t>
  </si>
  <si>
    <t>KINHTE</t>
  </si>
  <si>
    <t>KTQT</t>
  </si>
  <si>
    <t>KTĐN</t>
  </si>
  <si>
    <t>KTPT</t>
  </si>
  <si>
    <t>QTKD</t>
  </si>
  <si>
    <t>TCNH</t>
  </si>
  <si>
    <t>Khóa</t>
  </si>
  <si>
    <t>K55KTĐN.54</t>
  </si>
  <si>
    <t>K55TCNH.87</t>
  </si>
  <si>
    <t>K55TCNH.88</t>
  </si>
  <si>
    <t>K55QTKD.33</t>
  </si>
  <si>
    <t>K55QTKD.34</t>
  </si>
  <si>
    <t>K56TCNH-CLC.71</t>
  </si>
  <si>
    <t>K56TCNH-CLC.72</t>
  </si>
  <si>
    <t>K56KTQT-CLC.24</t>
  </si>
  <si>
    <t>K56QTKD.35</t>
  </si>
  <si>
    <t>K56QTKD.36</t>
  </si>
  <si>
    <t>K56QTKD.37</t>
  </si>
  <si>
    <t>K56TCNH.71</t>
  </si>
  <si>
    <t>K56KTPT.48</t>
  </si>
  <si>
    <t>K56KTPT.49</t>
  </si>
  <si>
    <t>K56KTPT.50</t>
  </si>
  <si>
    <t>K56KTPT.51</t>
  </si>
  <si>
    <t>K56KETOAN.52</t>
  </si>
  <si>
    <t>K56KINHTE.49</t>
  </si>
  <si>
    <t>16</t>
  </si>
  <si>
    <t>17</t>
  </si>
  <si>
    <t>18</t>
  </si>
  <si>
    <t>19</t>
  </si>
  <si>
    <t>20</t>
  </si>
  <si>
    <t>21</t>
  </si>
  <si>
    <t>22</t>
  </si>
  <si>
    <t>23</t>
  </si>
  <si>
    <t> Ngô Hạnh Quyên</t>
  </si>
  <si>
    <t> Nữ</t>
  </si>
  <si>
    <t> Hà Nội</t>
  </si>
  <si>
    <t> Khá</t>
  </si>
  <si>
    <t>QC 116998 ngày 25/6/2014</t>
  </si>
  <si>
    <t>926/QĐ-ĐHNN ngày 16/6/2014</t>
  </si>
  <si>
    <t>Ngôn ngữ Anh</t>
  </si>
  <si>
    <t>K56KTĐN-LK.93</t>
  </si>
  <si>
    <t> Hoàng Thảo Trang</t>
  </si>
  <si>
    <t> 2.57</t>
  </si>
  <si>
    <t>QC 128406 ngày 12/4/2016</t>
  </si>
  <si>
    <t>808/QĐ-ĐHNN ngày 23/3/2016</t>
  </si>
  <si>
    <t>Tiếng Trung Quốc</t>
  </si>
  <si>
    <t>K56KTĐN-LK.94</t>
  </si>
  <si>
    <t>Mã sinh viên</t>
  </si>
  <si>
    <t>Họ và tên</t>
  </si>
  <si>
    <t>Nơi sinh</t>
  </si>
  <si>
    <t>Tổng số TCTL</t>
  </si>
  <si>
    <t>Điểm trung bình chung tích lũy toàn khóa</t>
  </si>
  <si>
    <t>Hạng tốt nghiệp</t>
  </si>
  <si>
    <t>Bằng đại học ngành đào tạo thứ nhất</t>
  </si>
  <si>
    <t>Số hiệu, ngày cấp bằng</t>
  </si>
  <si>
    <t>Số, ngày QĐ công nhận tốt nghiệp</t>
  </si>
  <si>
    <t>Hệ đào tạo</t>
  </si>
  <si>
    <t>Ngành đào tạo</t>
  </si>
  <si>
    <t>Điểm             Tiếng Anh</t>
  </si>
  <si>
    <t>Chứng chỉ kỹ năng mềm</t>
  </si>
  <si>
    <t> 11040622</t>
  </si>
  <si>
    <t>  Lưu Khánh Ly</t>
  </si>
  <si>
    <t>  Nữ</t>
  </si>
  <si>
    <t>  Hà Nội</t>
  </si>
  <si>
    <t> 3.46</t>
  </si>
  <si>
    <t>  Giỏi</t>
  </si>
  <si>
    <t>QC 125648 ngày 10/7/2015</t>
  </si>
  <si>
    <t>1080/QĐ-ĐHNN ngày 06/7/2015</t>
  </si>
  <si>
    <t>K58KTQT-NN.20</t>
  </si>
  <si>
    <t>BK</t>
  </si>
  <si>
    <t> Đỗ Thị Diệp</t>
  </si>
  <si>
    <t> Nam Định</t>
  </si>
  <si>
    <t>QC 115494 ngày 25/6/2014</t>
  </si>
  <si>
    <t>928/QĐ-ĐHNN ngày 16/6/2014</t>
  </si>
  <si>
    <t>Chất lượng cao</t>
  </si>
  <si>
    <t>K56TCNH-LK.65</t>
  </si>
  <si>
    <t>Nguyễn Thị Ngọc Anh</t>
  </si>
  <si>
    <t>QC 128300 ngày 22/3/2016</t>
  </si>
  <si>
    <t>355/QĐ-ĐHKT ngày 09/3/2016</t>
  </si>
  <si>
    <t>K57TCNH-BKNB.10</t>
  </si>
  <si>
    <t>Nguyễn Trung Hiếu</t>
  </si>
  <si>
    <t>QC 124438 ngày 28/6/2016</t>
  </si>
  <si>
    <t>2629/QĐ-ĐHKT ngày 22/6/2015</t>
  </si>
  <si>
    <t>K57TCNH-BKNB.11</t>
  </si>
  <si>
    <t>Đặng Thị Thu Hà</t>
  </si>
  <si>
    <t>QC 127145 ngày 16/10/2015</t>
  </si>
  <si>
    <t>4042/QĐ-ĐHKT ngày 23/9/2015</t>
  </si>
  <si>
    <t>K57TCNH-BKNB.12</t>
  </si>
  <si>
    <t>Đỗ Thị Thúy Ngọc</t>
  </si>
  <si>
    <t>1733/QĐ-ĐHKT ngày 15/6/2016</t>
  </si>
  <si>
    <t>K59TCNH-BKNB.01</t>
  </si>
  <si>
    <t>NguyÔn ThÞ Ngäc Anh</t>
  </si>
  <si>
    <t>NguyÔn Trung HiÕu</t>
  </si>
  <si>
    <t>§Æng ThÞ Thu Hµ</t>
  </si>
  <si>
    <t>§ç ThÞ Thóy Ngäc</t>
  </si>
  <si>
    <t>Nguyen Thi Ngoc Anh</t>
  </si>
  <si>
    <t>Nguyen Trung Hieu</t>
  </si>
  <si>
    <t>Dang Thi Thu Ha</t>
  </si>
  <si>
    <t>Do Thi Thuy Ngoc</t>
  </si>
  <si>
    <t>21/08/1993</t>
  </si>
  <si>
    <t>08/02/1993</t>
  </si>
  <si>
    <t>11/11/1993</t>
  </si>
  <si>
    <t>28/08/1993</t>
  </si>
  <si>
    <t>17/07/1992</t>
  </si>
  <si>
    <t>16/04/1992</t>
  </si>
  <si>
    <t>09/11/1993</t>
  </si>
  <si>
    <t>12/10/1992</t>
  </si>
  <si>
    <t xml:space="preserve"> 17/07/1992</t>
  </si>
  <si>
    <t xml:space="preserve"> 16/04/1992</t>
  </si>
  <si>
    <t xml:space="preserve"> 09/11/1993</t>
  </si>
  <si>
    <t xml:space="preserve"> 12/10/1992</t>
  </si>
  <si>
    <t xml:space="preserve"> 21/08/1993</t>
  </si>
  <si>
    <t xml:space="preserve"> 08/02/1993</t>
  </si>
  <si>
    <t xml:space="preserve"> 11/11/1993</t>
  </si>
  <si>
    <t xml:space="preserve"> 28/08/1993</t>
  </si>
  <si>
    <t>1734/QĐ-ĐHKT</t>
  </si>
  <si>
    <t>L­u Kh¸nh Ly</t>
  </si>
  <si>
    <t>Luu Khanh Ly</t>
  </si>
  <si>
    <t>Ngo Hanh Quyen</t>
  </si>
  <si>
    <t>Hoang Thao Trang</t>
  </si>
  <si>
    <t>Ng« H¹nh Quyªn</t>
  </si>
  <si>
    <t>Hoµng Th¶o Trang</t>
  </si>
  <si>
    <t>§ç ThÞ DiÖp</t>
  </si>
  <si>
    <t>Do Thi Diep</t>
  </si>
  <si>
    <t>Lưu Khánh Ly</t>
  </si>
  <si>
    <t>Hoàng Thảo Trang</t>
  </si>
  <si>
    <t>Ngô Hạnh Quyên</t>
  </si>
  <si>
    <t>Đỗ Thị Diệp</t>
  </si>
  <si>
    <t>K57KINHTE.18</t>
  </si>
  <si>
    <t>K57KINHTE.19</t>
  </si>
  <si>
    <t>K57KINHTE.20</t>
  </si>
  <si>
    <t>K57KINHTE.21</t>
  </si>
  <si>
    <t>K57KINHTE.22</t>
  </si>
  <si>
    <t>K57KTPT.19</t>
  </si>
  <si>
    <t>K57KTPT.20</t>
  </si>
  <si>
    <t>K57KTPT.21</t>
  </si>
  <si>
    <t>K57KTPT.22</t>
  </si>
  <si>
    <t>K57KTPT.23</t>
  </si>
  <si>
    <t>K57KTPT.24</t>
  </si>
  <si>
    <t>K57KTPT.25</t>
  </si>
  <si>
    <t>K57KTPT.26</t>
  </si>
  <si>
    <t>K57KTPT.27</t>
  </si>
  <si>
    <t>K57KTPT.28</t>
  </si>
  <si>
    <t>K57KTPT.29</t>
  </si>
  <si>
    <t>K57KTPT.30</t>
  </si>
  <si>
    <t>K57KTPT.31</t>
  </si>
  <si>
    <t>K57KTPT.32</t>
  </si>
  <si>
    <t>K57KTPT.33</t>
  </si>
  <si>
    <t>K57KTPT.34</t>
  </si>
  <si>
    <t>K57KTPT.35</t>
  </si>
  <si>
    <t>K57KTPT.36</t>
  </si>
  <si>
    <t>K57KTPT.37</t>
  </si>
  <si>
    <t>K57KTPT.38</t>
  </si>
  <si>
    <t>K57KTPT.39</t>
  </si>
  <si>
    <t>K57KTPT.40</t>
  </si>
  <si>
    <t>K57KTPT.41</t>
  </si>
  <si>
    <t>K57KTPT.42</t>
  </si>
  <si>
    <t>K57KTPT.43</t>
  </si>
  <si>
    <t>K57KTPT.44</t>
  </si>
  <si>
    <t>K57KTPT.45</t>
  </si>
  <si>
    <t>K57KTPT.46</t>
  </si>
  <si>
    <t>K57KTPT.47</t>
  </si>
  <si>
    <t>K57KTPT.48</t>
  </si>
  <si>
    <t>K57KTPT.49</t>
  </si>
  <si>
    <t>K57KTPT.50</t>
  </si>
  <si>
    <t>K57KTPT.51</t>
  </si>
  <si>
    <t>  Ngô Tuấn Anh</t>
  </si>
  <si>
    <t> 16/05/1991</t>
  </si>
  <si>
    <t>  Nam</t>
  </si>
  <si>
    <t>  Lạng Sơn</t>
  </si>
  <si>
    <t>  Khá</t>
  </si>
  <si>
    <t>QC 128467 ngày 21/4/2016</t>
  </si>
  <si>
    <t>730/QĐ-ĐT ngày 30/3/2016</t>
  </si>
  <si>
    <t>Quản lý tài nguyên thiên nhiên</t>
  </si>
  <si>
    <t>K57KTPT-LK.22</t>
  </si>
  <si>
    <t>Ng« TuÊn Anh</t>
  </si>
  <si>
    <t>Ngo Tuan Anh</t>
  </si>
  <si>
    <t>Ngô Tuấn Anh</t>
  </si>
  <si>
    <t>K57KTPT.52</t>
  </si>
  <si>
    <t>K57KINHTE.23</t>
  </si>
  <si>
    <t>Số hiệu bằng</t>
  </si>
  <si>
    <t>QC 131744</t>
  </si>
  <si>
    <t>QC 131745</t>
  </si>
  <si>
    <t>QC 131746</t>
  </si>
  <si>
    <t>QC 131747</t>
  </si>
  <si>
    <t>QC 131748</t>
  </si>
  <si>
    <t>QC 131749</t>
  </si>
  <si>
    <t>QC 131750</t>
  </si>
  <si>
    <t>QC 131751</t>
  </si>
  <si>
    <t>QC 131752</t>
  </si>
  <si>
    <t>QC 131753</t>
  </si>
  <si>
    <t>QC 131754</t>
  </si>
  <si>
    <t>QC 131755</t>
  </si>
  <si>
    <t>QC 131756</t>
  </si>
  <si>
    <t>QC 131757</t>
  </si>
  <si>
    <t>QC 131758</t>
  </si>
  <si>
    <t>QC 131759</t>
  </si>
  <si>
    <t>QC 131760</t>
  </si>
  <si>
    <t>QC 131761</t>
  </si>
  <si>
    <t>QC 131762</t>
  </si>
  <si>
    <t>QC 131763</t>
  </si>
  <si>
    <t>QC 131764</t>
  </si>
  <si>
    <t>QC 131765</t>
  </si>
  <si>
    <t>QC 131766</t>
  </si>
  <si>
    <t>QC 131767</t>
  </si>
  <si>
    <t>QC 131768</t>
  </si>
  <si>
    <t>QC 131769</t>
  </si>
  <si>
    <t>QC 131770</t>
  </si>
  <si>
    <t>QC 131771</t>
  </si>
  <si>
    <t>QC 131772</t>
  </si>
  <si>
    <t>QC 131773</t>
  </si>
  <si>
    <t>QC 131774</t>
  </si>
  <si>
    <t>QC 131775</t>
  </si>
  <si>
    <t>QC 131776</t>
  </si>
  <si>
    <t>QC 131777</t>
  </si>
  <si>
    <t>QC 131778</t>
  </si>
  <si>
    <t>QC 131779</t>
  </si>
  <si>
    <t>QC 131780</t>
  </si>
  <si>
    <t>QC 131781</t>
  </si>
  <si>
    <t>QC 131782</t>
  </si>
  <si>
    <t>QC 131783</t>
  </si>
  <si>
    <t>QC 131784</t>
  </si>
  <si>
    <t>QC 131785</t>
  </si>
  <si>
    <t>QC 131786</t>
  </si>
  <si>
    <t>QC 131787</t>
  </si>
  <si>
    <t>QC 131788</t>
  </si>
  <si>
    <t>QC 131789</t>
  </si>
  <si>
    <t>QC 131790</t>
  </si>
  <si>
    <t>QC 131791</t>
  </si>
  <si>
    <t>QC 131792</t>
  </si>
  <si>
    <t>QC 131793</t>
  </si>
  <si>
    <t>QC 131794</t>
  </si>
  <si>
    <t>QC 131795</t>
  </si>
  <si>
    <t>QC 131796</t>
  </si>
  <si>
    <t>QC 131797</t>
  </si>
  <si>
    <t>QC 131798</t>
  </si>
  <si>
    <t>QC 131799</t>
  </si>
  <si>
    <t>QC 131800</t>
  </si>
  <si>
    <t>QC 131801</t>
  </si>
  <si>
    <t>QC 131802</t>
  </si>
  <si>
    <t>QC 131803</t>
  </si>
  <si>
    <t>QC 131804</t>
  </si>
  <si>
    <t>QC 131805</t>
  </si>
  <si>
    <t>QC 131597</t>
  </si>
  <si>
    <t>QC 131598</t>
  </si>
  <si>
    <t>QC 131599</t>
  </si>
  <si>
    <t>QC 131600</t>
  </si>
  <si>
    <t>QC 131601</t>
  </si>
  <si>
    <t>QC 131602</t>
  </si>
  <si>
    <t>QC 131603</t>
  </si>
  <si>
    <t>QC 131604</t>
  </si>
  <si>
    <t>QC 131605</t>
  </si>
  <si>
    <t>QC 131606</t>
  </si>
  <si>
    <t>QC 131607</t>
  </si>
  <si>
    <t>QC 131608</t>
  </si>
  <si>
    <t>QC 131609</t>
  </si>
  <si>
    <t>QC 131610</t>
  </si>
  <si>
    <t>QC 131611</t>
  </si>
  <si>
    <t>QC 131612</t>
  </si>
  <si>
    <t>QC 131613</t>
  </si>
  <si>
    <t>QC 131614</t>
  </si>
  <si>
    <t>QC 131615</t>
  </si>
  <si>
    <t>QC 131616</t>
  </si>
  <si>
    <t>QC 131617</t>
  </si>
  <si>
    <t>QC 131618</t>
  </si>
  <si>
    <t>QC 131619</t>
  </si>
  <si>
    <t>QC 131620</t>
  </si>
  <si>
    <t>QC 131621</t>
  </si>
  <si>
    <t>QC 131622</t>
  </si>
  <si>
    <t>QC 131623</t>
  </si>
  <si>
    <t>QC 131624</t>
  </si>
  <si>
    <t>QC 131625</t>
  </si>
  <si>
    <t>QC 131626</t>
  </si>
  <si>
    <t>QC 131627</t>
  </si>
  <si>
    <t>QC 131628</t>
  </si>
  <si>
    <t>QC 131629</t>
  </si>
  <si>
    <t>QC 131630</t>
  </si>
  <si>
    <t>QC 131631</t>
  </si>
  <si>
    <t>QC 131632</t>
  </si>
  <si>
    <t>QC 131633</t>
  </si>
  <si>
    <t>QC 131634</t>
  </si>
  <si>
    <t>QC 131635</t>
  </si>
  <si>
    <t>QC 131636</t>
  </si>
  <si>
    <t>QC 131637</t>
  </si>
  <si>
    <t>QC 131638</t>
  </si>
  <si>
    <t>QC 131639</t>
  </si>
  <si>
    <t>QC 131640</t>
  </si>
  <si>
    <t>QC 131641</t>
  </si>
  <si>
    <t>QC 131642</t>
  </si>
  <si>
    <t>QC 131643</t>
  </si>
  <si>
    <t>QC 131644</t>
  </si>
  <si>
    <t>QC 131645</t>
  </si>
  <si>
    <t>QC 131646</t>
  </si>
  <si>
    <t>QC 131647</t>
  </si>
  <si>
    <t>QC 131648</t>
  </si>
  <si>
    <t>QC 131649</t>
  </si>
  <si>
    <t>QC 131650</t>
  </si>
  <si>
    <t>QC 131651</t>
  </si>
  <si>
    <t>QC 131652</t>
  </si>
  <si>
    <t>QC 131653</t>
  </si>
  <si>
    <t>QC 131654</t>
  </si>
  <si>
    <t>QC 131655</t>
  </si>
  <si>
    <t>QC 131656</t>
  </si>
  <si>
    <t>QC 131657</t>
  </si>
  <si>
    <t>QC 131658</t>
  </si>
  <si>
    <t>QC 131659</t>
  </si>
  <si>
    <t>QC 131660</t>
  </si>
  <si>
    <t>QC 131661</t>
  </si>
  <si>
    <t>QC 131662</t>
  </si>
  <si>
    <t>QC 131663</t>
  </si>
  <si>
    <t>QC 131664</t>
  </si>
  <si>
    <t>QC 131665</t>
  </si>
  <si>
    <t>QC 131666</t>
  </si>
  <si>
    <t>QC 131667</t>
  </si>
  <si>
    <t>QC 131668</t>
  </si>
  <si>
    <t>QC 131669</t>
  </si>
  <si>
    <t>QC 131670</t>
  </si>
  <si>
    <t>QC 131671</t>
  </si>
  <si>
    <t>QC 131672</t>
  </si>
  <si>
    <t>QC 131673</t>
  </si>
  <si>
    <t>QC 131674</t>
  </si>
  <si>
    <t>QC 131675</t>
  </si>
  <si>
    <t>QC 131676</t>
  </si>
  <si>
    <t>QC 131677</t>
  </si>
  <si>
    <t>QC 131678</t>
  </si>
  <si>
    <t>QC 131679</t>
  </si>
  <si>
    <t>QC 131680</t>
  </si>
  <si>
    <t>QC 131681</t>
  </si>
  <si>
    <t>QC 131682</t>
  </si>
  <si>
    <t>QC 131683</t>
  </si>
  <si>
    <t>QC 131684</t>
  </si>
  <si>
    <t>QC 131685</t>
  </si>
  <si>
    <t>QC 131686</t>
  </si>
  <si>
    <t>QC 131687</t>
  </si>
  <si>
    <t>QC 131688</t>
  </si>
  <si>
    <t>QC 131689</t>
  </si>
  <si>
    <t>QC 131690</t>
  </si>
  <si>
    <t>QC 131691</t>
  </si>
  <si>
    <t>QC 131692</t>
  </si>
  <si>
    <t>QC 131693</t>
  </si>
  <si>
    <t>QC 131694</t>
  </si>
  <si>
    <t>QC 131695</t>
  </si>
  <si>
    <t>QC 131696</t>
  </si>
  <si>
    <t>QC 131697</t>
  </si>
  <si>
    <t>QC 131698</t>
  </si>
  <si>
    <t>QC 131699</t>
  </si>
  <si>
    <t>QC 131700</t>
  </si>
  <si>
    <t>QC 131701</t>
  </si>
  <si>
    <t>QC 131702</t>
  </si>
  <si>
    <t>QC 131703</t>
  </si>
  <si>
    <t>QC 131704</t>
  </si>
  <si>
    <t>QC 131705</t>
  </si>
  <si>
    <t>QC 131706</t>
  </si>
  <si>
    <t>QC 131707</t>
  </si>
  <si>
    <t>QC 131708</t>
  </si>
  <si>
    <t>QC 131709</t>
  </si>
  <si>
    <t>QC 131710</t>
  </si>
  <si>
    <t>QC 131711</t>
  </si>
  <si>
    <t>QC 131712</t>
  </si>
  <si>
    <t>QC 131713</t>
  </si>
  <si>
    <t>QC 131714</t>
  </si>
  <si>
    <t>QC 131715</t>
  </si>
  <si>
    <t>QC 131716</t>
  </si>
  <si>
    <t>QC 131717</t>
  </si>
  <si>
    <t>QC 131718</t>
  </si>
  <si>
    <t>QC 131719</t>
  </si>
  <si>
    <t>QC 131720</t>
  </si>
  <si>
    <t>QC 131721</t>
  </si>
  <si>
    <t>QC 131722</t>
  </si>
  <si>
    <t>QC 131723</t>
  </si>
  <si>
    <t>QC 131724</t>
  </si>
  <si>
    <t>QC 131725</t>
  </si>
  <si>
    <t>QC 131726</t>
  </si>
  <si>
    <t>QC 131727</t>
  </si>
  <si>
    <t>QC 131728</t>
  </si>
  <si>
    <t>QC 131729</t>
  </si>
  <si>
    <t>QC 131730</t>
  </si>
  <si>
    <t>QC 131731</t>
  </si>
  <si>
    <t>QC 131732</t>
  </si>
  <si>
    <t>QC 131733</t>
  </si>
  <si>
    <t>QC 131734</t>
  </si>
  <si>
    <t>QC 131735</t>
  </si>
  <si>
    <t>QC 131736</t>
  </si>
  <si>
    <t>QC 131737</t>
  </si>
  <si>
    <t>QC 131738</t>
  </si>
  <si>
    <t>QC 131739</t>
  </si>
  <si>
    <t>QC 131740</t>
  </si>
  <si>
    <t>QC 131741</t>
  </si>
  <si>
    <t>QC 131742</t>
  </si>
  <si>
    <t>QC 131743</t>
  </si>
  <si>
    <t>K57TCNH-CLC.02</t>
  </si>
  <si>
    <t>K57TCNH-CLC.03</t>
  </si>
  <si>
    <t>K57TCNH-CLC.04</t>
  </si>
  <si>
    <t>K57TCNH-CLC.05</t>
  </si>
  <si>
    <t>K57TCNH-CLC.06</t>
  </si>
  <si>
    <t>K57TCNH-CLC.07</t>
  </si>
  <si>
    <t>K57TCNH-CLC.08</t>
  </si>
  <si>
    <t>K57TCNH-CLC.09</t>
  </si>
  <si>
    <t>K57TCNH-CLC.10</t>
  </si>
  <si>
    <t>K57TCNH-CLC.11</t>
  </si>
  <si>
    <t>K57TCNH-CLC.12</t>
  </si>
  <si>
    <t>K57TCNH-CLC.13</t>
  </si>
  <si>
    <t>K57TCNH-CLC.14</t>
  </si>
  <si>
    <t>K57TCNH-CLC.15</t>
  </si>
  <si>
    <t>K57KTQT-CLC.01</t>
  </si>
  <si>
    <t>K57KTQT-CLC.02</t>
  </si>
  <si>
    <t>K57KTQT-CLC.03</t>
  </si>
  <si>
    <t>K57KTQT-CLC.04</t>
  </si>
  <si>
    <t>K57KTQT-CLC.05</t>
  </si>
  <si>
    <t>K57KTQT-CLC.06</t>
  </si>
  <si>
    <t>K57KTQT-CLC.07</t>
  </si>
  <si>
    <t>K57KTQT-CLC.08</t>
  </si>
  <si>
    <t>K57KTQT-CLC.09</t>
  </si>
  <si>
    <t>K57KTQT-CLC.10</t>
  </si>
  <si>
    <t>K57KTQT-CLC.11</t>
  </si>
  <si>
    <t>K57KTQT-CLC.12</t>
  </si>
  <si>
    <t>K57KTQT-CLC.13</t>
  </si>
  <si>
    <t>K57KTQT-CLC.14</t>
  </si>
  <si>
    <t>K57KTQT-CLC.15</t>
  </si>
  <si>
    <t>K57KTQT-CLC.16</t>
  </si>
  <si>
    <t>K57KTQT-CLC.17</t>
  </si>
  <si>
    <t>K57KTQT-CLC.18</t>
  </si>
  <si>
    <t>K57KTQT-CLC.19</t>
  </si>
  <si>
    <t>K57KTQT-CLC.20</t>
  </si>
  <si>
    <t>K57KTQT-CLC.21</t>
  </si>
  <si>
    <t>K57KTQT-CLC.22</t>
  </si>
  <si>
    <t>K57KTQT-CLC.23</t>
  </si>
  <si>
    <t>K57QTKD.01</t>
  </si>
  <si>
    <t>K57QTKD.02</t>
  </si>
  <si>
    <t>K57QTKD.03</t>
  </si>
  <si>
    <t>K57QTKD.04</t>
  </si>
  <si>
    <t>K57QTKD.05</t>
  </si>
  <si>
    <t>K57QTKD.06</t>
  </si>
  <si>
    <t>K57QTKD.07</t>
  </si>
  <si>
    <t>K57QTKD.08</t>
  </si>
  <si>
    <t>K57QTKD.09</t>
  </si>
  <si>
    <t>K57QTKD.10</t>
  </si>
  <si>
    <t>K57QTKD.11</t>
  </si>
  <si>
    <t>K57QTKD.12</t>
  </si>
  <si>
    <t>K57QTKD.13</t>
  </si>
  <si>
    <t>K57QTKD.14</t>
  </si>
  <si>
    <t>K57QTKD.15</t>
  </si>
  <si>
    <t>K57QTKD.16</t>
  </si>
  <si>
    <t>K57QTKD.17</t>
  </si>
  <si>
    <t>K57QTKD.18</t>
  </si>
  <si>
    <t>K57QTKD.19</t>
  </si>
  <si>
    <t>K57QTKD.20</t>
  </si>
  <si>
    <t>K57QTKD.21</t>
  </si>
  <si>
    <t>K57QTKD.22</t>
  </si>
  <si>
    <t>K57QTKD.23</t>
  </si>
  <si>
    <t>K57QTKD.24</t>
  </si>
  <si>
    <t>K57QTKD.25</t>
  </si>
  <si>
    <t>K57QTKD.26</t>
  </si>
  <si>
    <t>K57QTKD.27</t>
  </si>
  <si>
    <t>K57QTKD.28</t>
  </si>
  <si>
    <t>K57QTKD.29</t>
  </si>
  <si>
    <t>K57QTKD.30</t>
  </si>
  <si>
    <t>K57QTKD.31</t>
  </si>
  <si>
    <t>K57QTKD.32</t>
  </si>
  <si>
    <t>K57QTKD.33</t>
  </si>
  <si>
    <t>K57QTKD.34</t>
  </si>
  <si>
    <t>K57QTKD.35</t>
  </si>
  <si>
    <t>K57TCNH.34</t>
  </si>
  <si>
    <t>K57TCNH.35</t>
  </si>
  <si>
    <t>K57TCNH.36</t>
  </si>
  <si>
    <t>K57TCNH.37</t>
  </si>
  <si>
    <t>K57TCNH.38</t>
  </si>
  <si>
    <t>K57TCNH.39</t>
  </si>
  <si>
    <t>K57TCNH.40</t>
  </si>
  <si>
    <t>K57TCNH.41</t>
  </si>
  <si>
    <t>K57TCNH.42</t>
  </si>
  <si>
    <t>K57TCNH.43</t>
  </si>
  <si>
    <t>K57TCNH.44</t>
  </si>
  <si>
    <t>K57TCNH.45</t>
  </si>
  <si>
    <t>K57TCNH.46</t>
  </si>
  <si>
    <t>K57TCNH.47</t>
  </si>
  <si>
    <t>K57TCNH.48</t>
  </si>
  <si>
    <t>K57TCNH.49</t>
  </si>
  <si>
    <t>K57TCNH.50</t>
  </si>
  <si>
    <t>K57TCNH.51</t>
  </si>
  <si>
    <t>K57TCNH.52</t>
  </si>
  <si>
    <t>K57TCNH.53</t>
  </si>
  <si>
    <t>K57KETOAN.01</t>
  </si>
  <si>
    <t>K57KETOAN.02</t>
  </si>
  <si>
    <t>K57KETOAN.03</t>
  </si>
  <si>
    <t>K57KETOAN.04</t>
  </si>
  <si>
    <t>K57KETOAN.05</t>
  </si>
  <si>
    <t>K57KETOAN.06</t>
  </si>
  <si>
    <t>K57KETOAN.07</t>
  </si>
  <si>
    <t>K57KETOAN.08</t>
  </si>
  <si>
    <t>K57KETOAN.09</t>
  </si>
  <si>
    <t>K57KETOAN.10</t>
  </si>
  <si>
    <t>K57KETOAN.11</t>
  </si>
  <si>
    <t>K57KETOAN.12</t>
  </si>
  <si>
    <t>K57KETOAN.13</t>
  </si>
  <si>
    <t>K57KETOAN.14</t>
  </si>
  <si>
    <t>K57KETOAN.15</t>
  </si>
  <si>
    <t>K57KETOAN.16</t>
  </si>
  <si>
    <t>K57KETOAN.17</t>
  </si>
  <si>
    <t>K57KETOAN.18</t>
  </si>
  <si>
    <t>K57KETOAN.19</t>
  </si>
  <si>
    <t>K57KETOAN.20</t>
  </si>
  <si>
    <t>K57KETOAN.21</t>
  </si>
  <si>
    <t>K57KETOAN.22</t>
  </si>
  <si>
    <t>K57KETOAN.23</t>
  </si>
  <si>
    <t>K57KETOAN.24</t>
  </si>
  <si>
    <t>K57KETOAN.25</t>
  </si>
  <si>
    <t>K57KETOAN.26</t>
  </si>
  <si>
    <t>K57KETOAN.27</t>
  </si>
  <si>
    <t>K57KETOAN.28</t>
  </si>
  <si>
    <t>K57KETOAN.29</t>
  </si>
  <si>
    <t>K57KETOAN.30</t>
  </si>
  <si>
    <t>K57KETOAN.31</t>
  </si>
  <si>
    <t>K57KETOAN.32</t>
  </si>
  <si>
    <t>K57KETOAN.33</t>
  </si>
  <si>
    <t>K57KETOAN.34</t>
  </si>
  <si>
    <t>K57KETOAN.35</t>
  </si>
  <si>
    <t>K57KETOAN.36</t>
  </si>
  <si>
    <t>K57KETOAN.37</t>
  </si>
  <si>
    <t>K57KINHTE.16</t>
  </si>
  <si>
    <t>K57KINHTE.17</t>
  </si>
  <si>
    <t>K57KTPT.02</t>
  </si>
  <si>
    <t>K57KTPT.03</t>
  </si>
  <si>
    <t>K57KTPT.04</t>
  </si>
  <si>
    <t>K57KTPT.05</t>
  </si>
  <si>
    <t>K57KTPT.06</t>
  </si>
  <si>
    <t>K57KTPT.07</t>
  </si>
  <si>
    <t>K57KTPT.08</t>
  </si>
  <si>
    <t>K57KTPT.09</t>
  </si>
  <si>
    <t>K57KTPT.10</t>
  </si>
  <si>
    <t>K57KTPT.11</t>
  </si>
  <si>
    <t>K57KTPT.12</t>
  </si>
  <si>
    <t>K57KTPT.13</t>
  </si>
  <si>
    <t>K57KTPT.14</t>
  </si>
  <si>
    <t>K57KTPT.15</t>
  </si>
  <si>
    <t>K57KTPT.16</t>
  </si>
  <si>
    <t>K57KTPT.17</t>
  </si>
  <si>
    <t>K57KTPT.18</t>
  </si>
  <si>
    <t>K57KTQT.25</t>
  </si>
  <si>
    <t>K57KTQT.26</t>
  </si>
  <si>
    <t>K57KTQT.27</t>
  </si>
  <si>
    <t>K57KTQT.28</t>
  </si>
  <si>
    <t>K57KTQT.29</t>
  </si>
  <si>
    <t>K57KTQT.30</t>
  </si>
  <si>
    <t>QC 131818</t>
  </si>
  <si>
    <t>QC 131806</t>
  </si>
  <si>
    <t>QC 131807</t>
  </si>
  <si>
    <t>QC 131808</t>
  </si>
  <si>
    <t>QC 131809</t>
  </si>
  <si>
    <t>QC 131810</t>
  </si>
  <si>
    <t>QC 131811</t>
  </si>
  <si>
    <t>QC 131812</t>
  </si>
  <si>
    <t>QC 131813</t>
  </si>
  <si>
    <t>QC 131814</t>
  </si>
  <si>
    <t>QC 131815</t>
  </si>
  <si>
    <t>QC 131816</t>
  </si>
  <si>
    <t>D310101</t>
  </si>
  <si>
    <t>D310104</t>
  </si>
  <si>
    <t>D310106</t>
  </si>
  <si>
    <t>D340101</t>
  </si>
  <si>
    <t>Tài chính – Ngân hàng</t>
  </si>
  <si>
    <t>D340201</t>
  </si>
  <si>
    <t>D340301</t>
  </si>
  <si>
    <t>Dân tộc</t>
  </si>
  <si>
    <t>Quốc tịch</t>
  </si>
  <si>
    <t>Xếp loại tốt nghiệp</t>
  </si>
  <si>
    <t>Số hiệu văn bằng</t>
  </si>
  <si>
    <t>Số vào sổ gốc cấp văn bằng</t>
  </si>
  <si>
    <t>Ghi chú</t>
  </si>
  <si>
    <t>Mường</t>
  </si>
  <si>
    <t>Sán Dìu</t>
  </si>
  <si>
    <t>Tày</t>
  </si>
  <si>
    <t>Nùng</t>
  </si>
  <si>
    <t>Thổ</t>
  </si>
  <si>
    <t>Thái</t>
  </si>
  <si>
    <t>Việt Nam</t>
  </si>
  <si>
    <t>Kinh</t>
  </si>
  <si>
    <t>ĐẠI HỌC QUỐC GIA HÀ NỘI</t>
  </si>
  <si>
    <t>TRƯỜNG ĐẠI HỌC KINH TẾ</t>
  </si>
  <si>
    <t>CỘNG HOÀ XÃ HỘI CHỦ NGHĨA VIỆT NAM</t>
  </si>
  <si>
    <t>Độc lập - Tự do - Hạnh phúc</t>
  </si>
  <si>
    <t>SỔ GỐC CẤP BẰNG TỐT NGHIỆP ĐẠI HỌC</t>
  </si>
  <si>
    <t>Khóa học:</t>
  </si>
  <si>
    <t>Hình thức đào tạo:</t>
  </si>
  <si>
    <t>Ngành đào tạo:</t>
  </si>
  <si>
    <t>Mã ngành đào tạo:</t>
  </si>
  <si>
    <t>Ngày nhận</t>
  </si>
  <si>
    <r>
      <t xml:space="preserve">Người nhận văn bằng </t>
    </r>
    <r>
      <rPr>
        <i/>
        <sz val="10"/>
        <color indexed="8"/>
        <rFont val="Times New Roman"/>
        <family val="1"/>
      </rPr>
      <t>(ký và ghi rõ họ tên)</t>
    </r>
  </si>
  <si>
    <t>Điểm TBC tích lũy</t>
  </si>
  <si>
    <t>Danh sách gồm  01  sinh viên./.</t>
  </si>
  <si>
    <t>KT. HIỆU TRƯỞNG</t>
  </si>
  <si>
    <t>PHÓ HIỆU TRƯỞNG</t>
  </si>
  <si>
    <t>TS. Nguyễn Trúc Lê</t>
  </si>
  <si>
    <t>Danh sách gồm  14  sinh viên./.</t>
  </si>
  <si>
    <t>Danh sách gồm  02  sinh viên./.</t>
  </si>
  <si>
    <t>Danh sách gồm  23  sinh viên./.</t>
  </si>
  <si>
    <t>Chính quy (Chương trình chất lượng cao)</t>
  </si>
  <si>
    <t xml:space="preserve">Chính quy </t>
  </si>
  <si>
    <t>Danh sách gồm  03  sinh viên./.</t>
  </si>
  <si>
    <t>Danh sách gồm  35  sinh viên./.</t>
  </si>
  <si>
    <t xml:space="preserve">  </t>
  </si>
  <si>
    <t xml:space="preserve">   </t>
  </si>
  <si>
    <t>Danh sách gồm  20  sinh viên./.</t>
  </si>
  <si>
    <t>Danh sách gồm  37  sinh viên./.</t>
  </si>
  <si>
    <t>Danh sách gồm  08  sinh viên./.</t>
  </si>
  <si>
    <t>Danh sách gồm  51  sinh viên./.</t>
  </si>
  <si>
    <t>Danh sách gồm  06  sinh viên./.</t>
  </si>
  <si>
    <t>QH-2014-E</t>
  </si>
  <si>
    <t>QH-2012-E</t>
  </si>
  <si>
    <t>QH-2011-E</t>
  </si>
  <si>
    <t>QH-2013-E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</si>
</sst>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Tiem"/>
    </font>
    <font>
      <b/>
      <sz val="12.5"/>
      <color indexed="8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1"/>
      <name val="Tiem"/>
    </font>
    <font>
      <sz val="11.5"/>
      <color theme="1"/>
      <name val="Times New Roman"/>
      <family val="1"/>
    </font>
    <font>
      <sz val="11.5"/>
      <color indexed="8"/>
      <name val="Times New Roman"/>
      <family val="1"/>
    </font>
    <font>
      <sz val="11"/>
      <name val=".Vn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.VnArial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  <charset val="163"/>
    </font>
    <font>
      <b/>
      <sz val="11"/>
      <color rgb="FFFF0000"/>
      <name val="Arial"/>
      <family val="2"/>
    </font>
    <font>
      <sz val="9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i/>
      <sz val="12"/>
      <color theme="1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quotePrefix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2" fillId="0" borderId="1" xfId="0" quotePrefix="1" applyNumberFormat="1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7" fillId="0" borderId="1" xfId="0" applyFont="1" applyFill="1" applyBorder="1"/>
    <xf numFmtId="0" fontId="1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4" fillId="4" borderId="0" xfId="0" applyFont="1" applyFill="1"/>
    <xf numFmtId="2" fontId="14" fillId="4" borderId="1" xfId="0" applyNumberFormat="1" applyFont="1" applyFill="1" applyBorder="1" applyAlignment="1">
      <alignment horizontal="center" wrapText="1"/>
    </xf>
    <xf numFmtId="14" fontId="14" fillId="4" borderId="1" xfId="0" quotePrefix="1" applyNumberFormat="1" applyFont="1" applyFill="1" applyBorder="1" applyAlignment="1">
      <alignment horizontal="center" wrapText="1"/>
    </xf>
    <xf numFmtId="0" fontId="14" fillId="4" borderId="1" xfId="0" quotePrefix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4" fontId="12" fillId="3" borderId="1" xfId="0" quotePrefix="1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justify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quotePrefix="1" applyNumberFormat="1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6" fillId="0" borderId="1" xfId="0" quotePrefix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vertical="center" wrapText="1"/>
    </xf>
    <xf numFmtId="49" fontId="24" fillId="0" borderId="8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4" fontId="26" fillId="0" borderId="2" xfId="0" quotePrefix="1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4" fontId="35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4" name="Straight Connector 3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72577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72577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72577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4963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6229" y="440634"/>
          <a:ext cx="1131404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5" name="Straight Connector 4"/>
        <xdr:cNvCxnSpPr/>
      </xdr:nvCxnSpPr>
      <xdr:spPr>
        <a:xfrm flipV="1">
          <a:off x="5764709" y="422413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72577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496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963077" y="424898"/>
          <a:ext cx="1308653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185533</xdr:colOff>
      <xdr:row>2</xdr:row>
      <xdr:rowOff>43069</xdr:rowOff>
    </xdr:from>
    <xdr:to>
      <xdr:col>2</xdr:col>
      <xdr:colOff>687459</xdr:colOff>
      <xdr:row>2</xdr:row>
      <xdr:rowOff>43070</xdr:rowOff>
    </xdr:to>
    <xdr:cxnSp macro="">
      <xdr:nvCxnSpPr>
        <xdr:cNvPr id="2" name="Straight Connector 1"/>
        <xdr:cNvCxnSpPr/>
      </xdr:nvCxnSpPr>
      <xdr:spPr>
        <a:xfrm flipV="1">
          <a:off x="614158" y="443119"/>
          <a:ext cx="113057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124252</xdr:colOff>
      <xdr:row>2</xdr:row>
      <xdr:rowOff>24848</xdr:rowOff>
    </xdr:from>
    <xdr:to>
      <xdr:col>23</xdr:col>
      <xdr:colOff>289905</xdr:colOff>
      <xdr:row>2</xdr:row>
      <xdr:rowOff>24850</xdr:rowOff>
    </xdr:to>
    <xdr:cxnSp macro="">
      <xdr:nvCxnSpPr>
        <xdr:cNvPr id="3" name="Straight Connector 2"/>
        <xdr:cNvCxnSpPr/>
      </xdr:nvCxnSpPr>
      <xdr:spPr>
        <a:xfrm flipV="1">
          <a:off x="5763052" y="424898"/>
          <a:ext cx="1127678" cy="2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view="pageBreakPreview" zoomScaleNormal="100" zoomScaleSheetLayoutView="100" workbookViewId="0">
      <pane xSplit="4" ySplit="11" topLeftCell="G12" activePane="bottomRight" state="frozen"/>
      <selection sqref="A1:XFD10"/>
      <selection pane="topRight" sqref="A1:XFD10"/>
      <selection pane="bottomLeft" sqref="A1:XFD10"/>
      <selection pane="bottomRight" activeCell="Y19" sqref="Y19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QH-2011-E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Kinh tế quốc tế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52310106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11050174</v>
      </c>
      <c r="C12" s="62" t="s">
        <v>242</v>
      </c>
      <c r="D12" s="62" t="s">
        <v>665</v>
      </c>
      <c r="E12" s="62" t="s">
        <v>872</v>
      </c>
      <c r="F12" s="61" t="str">
        <f>MID(G12,2,2)&amp;" "&amp;VLOOKUP(MID(G12,5,2),Timkiem!A:B,2,0)&amp;" "&amp;RIGHT(G12,4)</f>
        <v>20 June 1993</v>
      </c>
      <c r="G12" s="62" t="s">
        <v>243</v>
      </c>
      <c r="H12" s="61" t="str">
        <f>IF(L12="Nữ","bµ",IF(L12="Nam","«ng",""))</f>
        <v>bµ</v>
      </c>
      <c r="I12" s="61" t="str">
        <f>IF(L12="Nữ","Ms",IF(L12="Nam","Mr",""))</f>
        <v>Ms</v>
      </c>
      <c r="J12" s="62" t="s">
        <v>1020</v>
      </c>
      <c r="K12" s="62" t="s">
        <v>1021</v>
      </c>
      <c r="L12" s="62" t="s">
        <v>1041</v>
      </c>
      <c r="M12" s="61" t="s">
        <v>1624</v>
      </c>
      <c r="N12" s="62" t="s">
        <v>1623</v>
      </c>
      <c r="O12" s="62" t="s">
        <v>244</v>
      </c>
      <c r="P12" s="60" t="s">
        <v>245</v>
      </c>
      <c r="Q12" s="62" t="str">
        <f>VLOOKUP(P12,Timkiem!A:B,2,0)</f>
        <v>International Economics</v>
      </c>
      <c r="T12" s="61" t="s">
        <v>521</v>
      </c>
      <c r="U12" s="61" t="s">
        <v>522</v>
      </c>
      <c r="V12" s="62" t="s">
        <v>569</v>
      </c>
      <c r="W12" s="61" t="str">
        <f>VLOOKUP(V12,Timkiem!A:B,2,0)</f>
        <v>Credit</v>
      </c>
      <c r="X12" s="60" t="s">
        <v>1379</v>
      </c>
      <c r="Y12" s="61" t="s">
        <v>1070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2">
        <v>2011</v>
      </c>
      <c r="AH12" s="62" t="s">
        <v>510</v>
      </c>
      <c r="AI12" s="63" t="s">
        <v>511</v>
      </c>
      <c r="AJ12" s="60" t="s">
        <v>1045</v>
      </c>
      <c r="AK12" s="60" t="s">
        <v>1049</v>
      </c>
      <c r="AL12" s="60" t="str">
        <f t="shared" ref="AL12" si="0">RIGHT(Y12,2)</f>
        <v>51</v>
      </c>
      <c r="AN12" s="60" t="s">
        <v>245</v>
      </c>
      <c r="AO12" s="60">
        <f>VLOOKUP(AN12,Timkiem!$A$5:$C$12,3,0)</f>
        <v>52310106</v>
      </c>
    </row>
    <row r="13" spans="1:41" s="55" customFormat="1" ht="21" customHeight="1">
      <c r="B13" s="81" t="s">
        <v>1637</v>
      </c>
      <c r="AL13" s="79"/>
    </row>
    <row r="14" spans="1:41" s="55" customFormat="1" ht="14.25">
      <c r="Z14" s="58" t="s">
        <v>1638</v>
      </c>
      <c r="AL14" s="79"/>
    </row>
    <row r="15" spans="1:41" s="55" customFormat="1" ht="14.25">
      <c r="Z15" s="58" t="s">
        <v>1639</v>
      </c>
      <c r="AL15" s="79"/>
    </row>
    <row r="16" spans="1:41" s="55" customFormat="1" ht="17.25" customHeight="1">
      <c r="Z16" s="80"/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21" customHeight="1">
      <c r="Z20" s="58" t="s">
        <v>1640</v>
      </c>
      <c r="AL20" s="79"/>
    </row>
    <row r="21" spans="26:38" s="55" customFormat="1" ht="21" customHeight="1">
      <c r="AL21" s="79"/>
    </row>
    <row r="22" spans="26:38" s="55" customFormat="1">
      <c r="AL22" s="79"/>
    </row>
    <row r="23" spans="26:38" s="55" customFormat="1">
      <c r="AL23" s="79"/>
    </row>
    <row r="24" spans="26:38" s="55" customFormat="1">
      <c r="AL24" s="79"/>
    </row>
    <row r="25" spans="26:38" s="55" customFormat="1">
      <c r="AL25" s="79"/>
    </row>
    <row r="26" spans="26:38" s="55" customFormat="1">
      <c r="AL26" s="79"/>
    </row>
    <row r="27" spans="26:38" s="55" customFormat="1">
      <c r="AL27" s="79"/>
    </row>
    <row r="28" spans="26:38" s="55" customFormat="1">
      <c r="AL28" s="79"/>
    </row>
    <row r="29" spans="26:38" s="55" customFormat="1">
      <c r="AL29" s="79"/>
    </row>
    <row r="30" spans="26:38" s="55" customFormat="1">
      <c r="AL30" s="79"/>
    </row>
    <row r="31" spans="26:38" s="55" customFormat="1">
      <c r="AL31" s="79"/>
    </row>
    <row r="32" spans="26:38" s="55" customFormat="1">
      <c r="AL32" s="79"/>
    </row>
    <row r="33" spans="38:38" s="55" customFormat="1">
      <c r="AL33" s="79"/>
    </row>
    <row r="34" spans="38:38" s="55" customFormat="1">
      <c r="AL34" s="79"/>
    </row>
    <row r="35" spans="38:38" s="55" customFormat="1">
      <c r="AL35" s="79"/>
    </row>
    <row r="36" spans="38:38" s="55" customFormat="1">
      <c r="AL36" s="79"/>
    </row>
  </sheetData>
  <autoFilter ref="A11:AO15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view="pageBreakPreview" zoomScaleNormal="100" zoomScaleSheetLayoutView="100" workbookViewId="0">
      <pane xSplit="4" ySplit="11" topLeftCell="E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8.710937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QH-2011-E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Tài chính - Ngân hàng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52340201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11050606</v>
      </c>
      <c r="C12" s="62" t="s">
        <v>220</v>
      </c>
      <c r="D12" s="62" t="s">
        <v>659</v>
      </c>
      <c r="E12" s="62" t="s">
        <v>866</v>
      </c>
      <c r="F12" s="61" t="str">
        <f>MID(G12,2,2)&amp;" "&amp;VLOOKUP(MID(G12,5,2),Timkiem!A:B,2,0)&amp;" "&amp;RIGHT(G12,4)</f>
        <v>06 October 1992</v>
      </c>
      <c r="G12" s="62" t="s">
        <v>221</v>
      </c>
      <c r="H12" s="61" t="str">
        <f>IF(L12="Nữ","bµ",IF(L12="Nam","«ng",""))</f>
        <v>«ng</v>
      </c>
      <c r="I12" s="61" t="str">
        <f>IF(L12="Nữ","Ms",IF(L12="Nam","Mr",""))</f>
        <v>Mr</v>
      </c>
      <c r="J12" s="62" t="s">
        <v>1016</v>
      </c>
      <c r="K12" s="62" t="s">
        <v>1017</v>
      </c>
      <c r="L12" s="62" t="s">
        <v>239</v>
      </c>
      <c r="M12" s="62" t="s">
        <v>1618</v>
      </c>
      <c r="N12" s="62" t="s">
        <v>1623</v>
      </c>
      <c r="O12" s="62" t="s">
        <v>222</v>
      </c>
      <c r="P12" s="61" t="s">
        <v>295</v>
      </c>
      <c r="Q12" s="62" t="str">
        <f>VLOOKUP(P12,Timkiem!A:B,2,0)</f>
        <v>Banking - Finance</v>
      </c>
      <c r="R12" s="62"/>
      <c r="S12" s="62"/>
      <c r="T12" s="61" t="s">
        <v>521</v>
      </c>
      <c r="U12" s="61" t="s">
        <v>522</v>
      </c>
      <c r="V12" s="62" t="s">
        <v>569</v>
      </c>
      <c r="W12" s="61" t="str">
        <f>VLOOKUP(V12,Timkiem!A:B,2,0)</f>
        <v>Credit</v>
      </c>
      <c r="X12" s="60" t="s">
        <v>1373</v>
      </c>
      <c r="Y12" s="61" t="s">
        <v>1066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2">
        <v>2011</v>
      </c>
      <c r="AH12" s="62" t="s">
        <v>510</v>
      </c>
      <c r="AI12" s="63" t="s">
        <v>511</v>
      </c>
      <c r="AJ12" s="60" t="s">
        <v>1045</v>
      </c>
      <c r="AK12" s="60" t="s">
        <v>1053</v>
      </c>
      <c r="AL12" s="60" t="str">
        <f t="shared" ref="AL12" si="0">RIGHT(Y12,2)</f>
        <v>71</v>
      </c>
      <c r="AN12" s="61" t="s">
        <v>295</v>
      </c>
      <c r="AO12" s="60">
        <f>VLOOKUP(AN12,Timkiem!$A$5:$C$12,3,0)</f>
        <v>52340201</v>
      </c>
    </row>
    <row r="13" spans="1:41" s="55" customFormat="1" ht="21" customHeight="1">
      <c r="B13" s="81" t="s">
        <v>1637</v>
      </c>
      <c r="AL13" s="79"/>
    </row>
    <row r="14" spans="1:41" s="55" customFormat="1" ht="14.25">
      <c r="Z14" s="58" t="s">
        <v>1638</v>
      </c>
      <c r="AL14" s="79"/>
    </row>
    <row r="15" spans="1:41" s="55" customFormat="1" ht="14.25">
      <c r="Z15" s="58" t="s">
        <v>1639</v>
      </c>
      <c r="AL15" s="79"/>
    </row>
    <row r="16" spans="1:41" s="55" customFormat="1" ht="17.25" customHeight="1">
      <c r="Z16" s="80"/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21" customHeight="1">
      <c r="Z20" s="58" t="s">
        <v>1640</v>
      </c>
      <c r="AL20" s="79"/>
    </row>
    <row r="21" spans="26:38" s="55" customFormat="1" ht="21" customHeight="1">
      <c r="AL21" s="79"/>
    </row>
    <row r="22" spans="26:38" s="55" customFormat="1">
      <c r="AL22" s="79"/>
    </row>
    <row r="23" spans="26:38" s="55" customFormat="1">
      <c r="AL23" s="79"/>
    </row>
    <row r="24" spans="26:38" s="55" customFormat="1">
      <c r="AL24" s="79"/>
    </row>
    <row r="25" spans="26:38" s="55" customFormat="1">
      <c r="AL25" s="79"/>
    </row>
    <row r="26" spans="26:38" s="55" customFormat="1">
      <c r="AL26" s="79"/>
    </row>
    <row r="27" spans="26:38" s="55" customFormat="1">
      <c r="AL27" s="79"/>
    </row>
    <row r="28" spans="26:38" s="55" customFormat="1">
      <c r="AL28" s="79"/>
    </row>
    <row r="29" spans="26:38" s="55" customFormat="1">
      <c r="AL29" s="79"/>
    </row>
    <row r="30" spans="26:38" s="55" customFormat="1">
      <c r="AL30" s="79"/>
    </row>
    <row r="31" spans="26:38" s="55" customFormat="1">
      <c r="AL31" s="79"/>
    </row>
    <row r="32" spans="26:38" s="55" customFormat="1">
      <c r="AL32" s="79"/>
    </row>
    <row r="33" spans="38:38" s="55" customFormat="1">
      <c r="AL33" s="79"/>
    </row>
    <row r="34" spans="38:38" s="55" customFormat="1">
      <c r="AL34" s="79"/>
    </row>
    <row r="35" spans="38:38" s="55" customFormat="1">
      <c r="AL35" s="79"/>
    </row>
    <row r="36" spans="38:38" s="55" customFormat="1">
      <c r="AL36" s="79"/>
    </row>
  </sheetData>
  <autoFilter ref="A11:AO15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7"/>
  <sheetViews>
    <sheetView view="pageBreakPreview" zoomScaleNormal="100" zoomScaleSheetLayoutView="100" workbookViewId="0">
      <pane xSplit="4" ySplit="11" topLeftCell="G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8.42578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QH-2010-E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Tài chính - Ngân hàng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52340201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10050148</v>
      </c>
      <c r="C12" s="62" t="s">
        <v>214</v>
      </c>
      <c r="D12" s="62" t="s">
        <v>657</v>
      </c>
      <c r="E12" s="62" t="s">
        <v>864</v>
      </c>
      <c r="F12" s="61" t="str">
        <f>MID(G12,2,2)&amp;" "&amp;VLOOKUP(MID(G12,5,2),Timkiem!A:B,2,0)&amp;" "&amp;RIGHT(G12,4)</f>
        <v>16 September 1992</v>
      </c>
      <c r="G12" s="62" t="s">
        <v>215</v>
      </c>
      <c r="H12" s="61" t="str">
        <f>IF(L12="Nữ","bµ",IF(L12="Nam","«ng",""))</f>
        <v>«ng</v>
      </c>
      <c r="I12" s="61" t="str">
        <f>IF(L12="Nữ","Ms",IF(L12="Nam","Mr",""))</f>
        <v>Mr</v>
      </c>
      <c r="J12" s="62" t="s">
        <v>1028</v>
      </c>
      <c r="K12" s="62" t="s">
        <v>1029</v>
      </c>
      <c r="L12" s="62" t="s">
        <v>239</v>
      </c>
      <c r="M12" s="61" t="s">
        <v>1624</v>
      </c>
      <c r="N12" s="62" t="s">
        <v>1623</v>
      </c>
      <c r="O12" s="62" t="s">
        <v>216</v>
      </c>
      <c r="P12" s="61" t="s">
        <v>295</v>
      </c>
      <c r="Q12" s="62" t="str">
        <f>VLOOKUP(P12,Timkiem!A:B,2,0)</f>
        <v>Banking - Finance</v>
      </c>
      <c r="R12" s="62"/>
      <c r="S12" s="62"/>
      <c r="T12" s="61" t="s">
        <v>521</v>
      </c>
      <c r="U12" s="61" t="s">
        <v>522</v>
      </c>
      <c r="V12" s="62" t="s">
        <v>569</v>
      </c>
      <c r="W12" s="61" t="str">
        <f>VLOOKUP(V12,Timkiem!A:B,2,0)</f>
        <v>Credit</v>
      </c>
      <c r="X12" s="60" t="s">
        <v>1371</v>
      </c>
      <c r="Y12" s="61" t="s">
        <v>1056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2">
        <v>2010</v>
      </c>
      <c r="AH12" s="62" t="s">
        <v>510</v>
      </c>
      <c r="AI12" s="63" t="s">
        <v>511</v>
      </c>
      <c r="AJ12" s="60" t="s">
        <v>1043</v>
      </c>
      <c r="AK12" s="60" t="s">
        <v>1053</v>
      </c>
      <c r="AL12" s="60" t="str">
        <f t="shared" ref="AL12:AL13" si="0">RIGHT(Y12,2)</f>
        <v>87</v>
      </c>
      <c r="AN12" s="61" t="s">
        <v>295</v>
      </c>
      <c r="AO12" s="60">
        <f>VLOOKUP(AN12,Timkiem!$A$5:$C$12,3,0)</f>
        <v>52340201</v>
      </c>
    </row>
    <row r="13" spans="1:41" s="60" customFormat="1" ht="25.5" customHeight="1">
      <c r="A13" s="60">
        <f t="shared" ref="A13" si="1">A12+1</f>
        <v>2</v>
      </c>
      <c r="B13" s="62">
        <v>10050533</v>
      </c>
      <c r="C13" s="62" t="s">
        <v>217</v>
      </c>
      <c r="D13" s="62" t="s">
        <v>658</v>
      </c>
      <c r="E13" s="62" t="s">
        <v>865</v>
      </c>
      <c r="F13" s="61" t="str">
        <f>MID(G13,2,2)&amp;" "&amp;VLOOKUP(MID(G13,5,2),Timkiem!A:B,2,0)&amp;" "&amp;RIGHT(G13,4)</f>
        <v>28 June 1991</v>
      </c>
      <c r="G13" s="62" t="s">
        <v>218</v>
      </c>
      <c r="H13" s="61" t="str">
        <f>IF(L13="Nữ","bµ",IF(L13="Nam","«ng",""))</f>
        <v>bµ</v>
      </c>
      <c r="I13" s="61" t="str">
        <f>IF(L13="Nữ","Ms",IF(L13="Nam","Mr",""))</f>
        <v>Ms</v>
      </c>
      <c r="J13" s="62" t="s">
        <v>1014</v>
      </c>
      <c r="K13" s="62" t="s">
        <v>1015</v>
      </c>
      <c r="L13" s="62" t="s">
        <v>1041</v>
      </c>
      <c r="M13" s="62" t="s">
        <v>1617</v>
      </c>
      <c r="N13" s="62" t="s">
        <v>1623</v>
      </c>
      <c r="O13" s="62" t="s">
        <v>219</v>
      </c>
      <c r="P13" s="61" t="s">
        <v>295</v>
      </c>
      <c r="Q13" s="62" t="str">
        <f>VLOOKUP(P13,Timkiem!A:B,2,0)</f>
        <v>Banking - Finance</v>
      </c>
      <c r="R13" s="62"/>
      <c r="S13" s="62"/>
      <c r="T13" s="61" t="s">
        <v>521</v>
      </c>
      <c r="U13" s="61" t="s">
        <v>522</v>
      </c>
      <c r="V13" s="62" t="s">
        <v>569</v>
      </c>
      <c r="W13" s="61" t="str">
        <f>VLOOKUP(V13,Timkiem!A:B,2,0)</f>
        <v>Credit</v>
      </c>
      <c r="X13" s="60" t="s">
        <v>1372</v>
      </c>
      <c r="Y13" s="61" t="s">
        <v>1057</v>
      </c>
      <c r="Z13" s="61"/>
      <c r="AA13" s="61"/>
      <c r="AB13" s="61"/>
      <c r="AC13" s="62" t="s">
        <v>510</v>
      </c>
      <c r="AD13" s="63" t="s">
        <v>511</v>
      </c>
      <c r="AE13" s="62"/>
      <c r="AF13" s="62" t="s">
        <v>118</v>
      </c>
      <c r="AG13" s="62">
        <v>2010</v>
      </c>
      <c r="AH13" s="62" t="s">
        <v>510</v>
      </c>
      <c r="AI13" s="63" t="s">
        <v>511</v>
      </c>
      <c r="AJ13" s="60" t="s">
        <v>1043</v>
      </c>
      <c r="AK13" s="60" t="s">
        <v>1053</v>
      </c>
      <c r="AL13" s="60" t="str">
        <f t="shared" si="0"/>
        <v>88</v>
      </c>
      <c r="AN13" s="61" t="s">
        <v>295</v>
      </c>
      <c r="AO13" s="60">
        <f>VLOOKUP(AN13,Timkiem!$A$5:$C$12,3,0)</f>
        <v>52340201</v>
      </c>
    </row>
    <row r="14" spans="1:41" s="55" customFormat="1" ht="21" customHeight="1">
      <c r="B14" s="81" t="s">
        <v>1642</v>
      </c>
      <c r="AL14" s="79"/>
    </row>
    <row r="15" spans="1:41" s="55" customFormat="1" ht="14.25">
      <c r="Z15" s="58" t="s">
        <v>1638</v>
      </c>
      <c r="AL15" s="79"/>
    </row>
    <row r="16" spans="1:41" s="55" customFormat="1" ht="14.25">
      <c r="Z16" s="58" t="s">
        <v>1639</v>
      </c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17.25" customHeight="1">
      <c r="Z20" s="80"/>
      <c r="AL20" s="79"/>
    </row>
    <row r="21" spans="26:38" s="55" customFormat="1" ht="21" customHeight="1">
      <c r="Z21" s="58" t="s">
        <v>1640</v>
      </c>
      <c r="AL21" s="79"/>
    </row>
    <row r="22" spans="26:38" s="55" customFormat="1" ht="21" customHeight="1">
      <c r="AL22" s="79"/>
    </row>
    <row r="23" spans="26:38" s="55" customFormat="1">
      <c r="AL23" s="79"/>
    </row>
    <row r="24" spans="26:38" s="55" customFormat="1">
      <c r="AL24" s="79"/>
    </row>
    <row r="25" spans="26:38" s="55" customFormat="1">
      <c r="AL25" s="79"/>
    </row>
    <row r="26" spans="26:38" s="55" customFormat="1">
      <c r="AL26" s="79"/>
    </row>
    <row r="27" spans="26:38" s="55" customFormat="1">
      <c r="AL27" s="79"/>
    </row>
    <row r="28" spans="26:38" s="55" customFormat="1">
      <c r="AL28" s="79"/>
    </row>
    <row r="29" spans="26:38" s="55" customFormat="1">
      <c r="AL29" s="79"/>
    </row>
    <row r="30" spans="26:38" s="55" customFormat="1">
      <c r="AL30" s="79"/>
    </row>
    <row r="31" spans="26:38" s="55" customFormat="1">
      <c r="AL31" s="79"/>
    </row>
    <row r="32" spans="26:38" s="55" customFormat="1">
      <c r="AL32" s="79"/>
    </row>
    <row r="33" spans="38:38" s="55" customFormat="1">
      <c r="AL33" s="79"/>
    </row>
    <row r="34" spans="38:38" s="55" customFormat="1">
      <c r="AL34" s="79"/>
    </row>
    <row r="35" spans="38:38" s="55" customFormat="1">
      <c r="AL35" s="79"/>
    </row>
    <row r="36" spans="38:38" s="55" customFormat="1">
      <c r="AL36" s="79"/>
    </row>
    <row r="37" spans="38:38" s="55" customFormat="1">
      <c r="AL37" s="79"/>
    </row>
  </sheetData>
  <autoFilter ref="A11:AO16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view="pageBreakPreview" zoomScaleNormal="100" zoomScaleSheetLayoutView="100" workbookViewId="0">
      <pane xSplit="4" ySplit="11" topLeftCell="E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QH-2010-E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Kinh tế đối ngoại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10050010</v>
      </c>
      <c r="C12" s="62" t="s">
        <v>212</v>
      </c>
      <c r="D12" s="62" t="s">
        <v>656</v>
      </c>
      <c r="E12" s="62" t="s">
        <v>863</v>
      </c>
      <c r="F12" s="61" t="str">
        <f>MID(G12,2,2)&amp;" "&amp;VLOOKUP(MID(G12,5,2),Timkiem!A:B,2,0)&amp;" "&amp;RIGHT(G12,4)</f>
        <v>30 November 1990</v>
      </c>
      <c r="G12" s="62" t="s">
        <v>213</v>
      </c>
      <c r="H12" s="61" t="str">
        <f>IF(L12="Nữ","bµ",IF(L12="Nam","«ng",""))</f>
        <v>«ng</v>
      </c>
      <c r="I12" s="61" t="str">
        <f>IF(L12="Nữ","Ms",IF(L12="Nam","Mr",""))</f>
        <v>Mr</v>
      </c>
      <c r="J12" s="62" t="s">
        <v>151</v>
      </c>
      <c r="K12" s="62" t="s">
        <v>991</v>
      </c>
      <c r="L12" s="62" t="s">
        <v>239</v>
      </c>
      <c r="M12" s="61" t="s">
        <v>1624</v>
      </c>
      <c r="N12" s="62" t="s">
        <v>1623</v>
      </c>
      <c r="O12" s="62" t="s">
        <v>140</v>
      </c>
      <c r="P12" s="62" t="s">
        <v>574</v>
      </c>
      <c r="Q12" s="62">
        <f>VLOOKUP(P12,Timkiem!A:B,2,0)</f>
        <v>0</v>
      </c>
      <c r="R12" s="62"/>
      <c r="S12" s="62"/>
      <c r="T12" s="61" t="s">
        <v>521</v>
      </c>
      <c r="U12" s="61" t="s">
        <v>522</v>
      </c>
      <c r="V12" s="62" t="s">
        <v>569</v>
      </c>
      <c r="W12" s="61" t="str">
        <f>VLOOKUP(V12,Timkiem!A:B,2,0)</f>
        <v>Credit</v>
      </c>
      <c r="X12" s="60" t="s">
        <v>1370</v>
      </c>
      <c r="Y12" s="61" t="s">
        <v>1055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2">
        <v>2010</v>
      </c>
      <c r="AH12" s="62" t="s">
        <v>510</v>
      </c>
      <c r="AI12" s="63" t="s">
        <v>511</v>
      </c>
      <c r="AJ12" s="60" t="s">
        <v>1043</v>
      </c>
      <c r="AK12" s="60" t="s">
        <v>1050</v>
      </c>
      <c r="AL12" s="60" t="str">
        <f t="shared" ref="AL12" si="0">RIGHT(Y12,2)</f>
        <v>54</v>
      </c>
      <c r="AN12" s="62" t="s">
        <v>574</v>
      </c>
      <c r="AO12" s="60" t="e">
        <f>VLOOKUP(AN12,Timkiem!$A$5:$C$12,3,0)</f>
        <v>#N/A</v>
      </c>
    </row>
    <row r="13" spans="1:41" s="55" customFormat="1" ht="21" customHeight="1">
      <c r="B13" s="81" t="s">
        <v>1637</v>
      </c>
      <c r="AL13" s="79"/>
    </row>
    <row r="14" spans="1:41" s="55" customFormat="1" ht="14.25">
      <c r="Z14" s="58" t="s">
        <v>1638</v>
      </c>
      <c r="AL14" s="79"/>
    </row>
    <row r="15" spans="1:41" s="55" customFormat="1" ht="14.25">
      <c r="Z15" s="58" t="s">
        <v>1639</v>
      </c>
      <c r="AL15" s="79"/>
    </row>
    <row r="16" spans="1:41" s="55" customFormat="1" ht="17.25" customHeight="1">
      <c r="Z16" s="80"/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21" customHeight="1">
      <c r="Z20" s="58" t="s">
        <v>1640</v>
      </c>
      <c r="AL20" s="79"/>
    </row>
    <row r="21" spans="26:38" s="55" customFormat="1" ht="21" customHeight="1">
      <c r="AL21" s="79"/>
    </row>
    <row r="22" spans="26:38" s="55" customFormat="1">
      <c r="AL22" s="79"/>
    </row>
    <row r="23" spans="26:38" s="55" customFormat="1">
      <c r="AL23" s="79"/>
    </row>
    <row r="24" spans="26:38" s="55" customFormat="1">
      <c r="AL24" s="79"/>
    </row>
    <row r="25" spans="26:38" s="55" customFormat="1">
      <c r="AL25" s="79"/>
    </row>
    <row r="26" spans="26:38" s="55" customFormat="1">
      <c r="AL26" s="79"/>
    </row>
    <row r="27" spans="26:38" s="55" customFormat="1">
      <c r="AL27" s="79"/>
    </row>
    <row r="28" spans="26:38" s="55" customFormat="1">
      <c r="AL28" s="79"/>
    </row>
    <row r="29" spans="26:38" s="55" customFormat="1">
      <c r="AL29" s="79"/>
    </row>
    <row r="30" spans="26:38" s="55" customFormat="1">
      <c r="AL30" s="79"/>
    </row>
    <row r="31" spans="26:38" s="55" customFormat="1">
      <c r="AL31" s="79"/>
    </row>
    <row r="32" spans="26:38" s="55" customFormat="1">
      <c r="AL32" s="79"/>
    </row>
    <row r="33" spans="38:38" s="55" customFormat="1">
      <c r="AL33" s="79"/>
    </row>
    <row r="34" spans="38:38" s="55" customFormat="1">
      <c r="AL34" s="79"/>
    </row>
    <row r="35" spans="38:38" s="55" customFormat="1">
      <c r="AL35" s="79"/>
    </row>
    <row r="36" spans="38:38" s="55" customFormat="1">
      <c r="AL36" s="79"/>
    </row>
  </sheetData>
  <autoFilter ref="A11:AO15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"/>
  <sheetViews>
    <sheetView view="pageBreakPreview" zoomScaleNormal="100" zoomScaleSheetLayoutView="100" workbookViewId="0">
      <pane xSplit="4" ySplit="11" topLeftCell="E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8.710937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1732/QĐ-ĐHKT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QH-2012-E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Quản trị kinh doanh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52340101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12050252</v>
      </c>
      <c r="C12" s="62" t="s">
        <v>127</v>
      </c>
      <c r="D12" s="62" t="s">
        <v>622</v>
      </c>
      <c r="E12" s="62" t="s">
        <v>829</v>
      </c>
      <c r="F12" s="61" t="str">
        <f>MID(G12,2,2)&amp;" "&amp;VLOOKUP(MID(G12,5,2),Timkiem!A:B,2,0)&amp;" "&amp;RIGHT(G12,4)</f>
        <v>12 April 1994</v>
      </c>
      <c r="G12" s="62" t="s">
        <v>128</v>
      </c>
      <c r="H12" s="61" t="str">
        <f t="shared" ref="H12:H46" si="0">IF(L12="Nữ","bµ",IF(L12="Nam","«ng",""))</f>
        <v>«ng</v>
      </c>
      <c r="I12" s="61" t="str">
        <f t="shared" ref="I12:I46" si="1">IF(L12="Nữ","Ms",IF(L12="Nam","Mr",""))</f>
        <v>Mr</v>
      </c>
      <c r="J12" s="62" t="s">
        <v>151</v>
      </c>
      <c r="K12" s="62" t="s">
        <v>991</v>
      </c>
      <c r="L12" s="62" t="s">
        <v>239</v>
      </c>
      <c r="M12" s="61" t="s">
        <v>1624</v>
      </c>
      <c r="N12" s="62" t="s">
        <v>1623</v>
      </c>
      <c r="O12" s="62" t="s">
        <v>129</v>
      </c>
      <c r="P12" s="61" t="s">
        <v>539</v>
      </c>
      <c r="Q12" s="62" t="str">
        <f>VLOOKUP(P12,Timkiem!A:B,2,0)</f>
        <v>Business Administration</v>
      </c>
      <c r="R12" s="61" t="s">
        <v>543</v>
      </c>
      <c r="S12" s="61" t="s">
        <v>544</v>
      </c>
      <c r="T12" s="61" t="s">
        <v>521</v>
      </c>
      <c r="U12" s="61" t="s">
        <v>522</v>
      </c>
      <c r="V12" s="62" t="s">
        <v>569</v>
      </c>
      <c r="W12" s="61" t="str">
        <f>VLOOKUP(V12,Timkiem!A:B,2,0)</f>
        <v>Credit</v>
      </c>
      <c r="X12" s="60" t="s">
        <v>1336</v>
      </c>
      <c r="Y12" s="61" t="s">
        <v>1475</v>
      </c>
      <c r="Z12" s="61"/>
      <c r="AA12" s="61"/>
      <c r="AB12" s="61"/>
      <c r="AC12" s="62" t="s">
        <v>509</v>
      </c>
      <c r="AD12" s="63" t="s">
        <v>511</v>
      </c>
      <c r="AE12" s="62"/>
      <c r="AF12" s="62" t="s">
        <v>576</v>
      </c>
      <c r="AG12" s="62">
        <v>2012</v>
      </c>
      <c r="AH12" s="62" t="s">
        <v>509</v>
      </c>
      <c r="AI12" s="63" t="s">
        <v>511</v>
      </c>
      <c r="AJ12" s="60" t="s">
        <v>1046</v>
      </c>
      <c r="AK12" s="60" t="s">
        <v>1052</v>
      </c>
      <c r="AL12" s="65" t="s">
        <v>545</v>
      </c>
      <c r="AN12" s="61" t="s">
        <v>539</v>
      </c>
      <c r="AO12" s="60">
        <f>VLOOKUP(AN12,Timkiem!$A$5:$C$12,3,0)</f>
        <v>52340101</v>
      </c>
    </row>
    <row r="13" spans="1:41" s="60" customFormat="1" ht="25.5" customHeight="1">
      <c r="A13" s="60">
        <f t="shared" ref="A13:A46" si="2">A12+1</f>
        <v>2</v>
      </c>
      <c r="B13" s="62">
        <v>12050007</v>
      </c>
      <c r="C13" s="62" t="s">
        <v>130</v>
      </c>
      <c r="D13" s="62" t="s">
        <v>623</v>
      </c>
      <c r="E13" s="62" t="s">
        <v>830</v>
      </c>
      <c r="F13" s="61" t="str">
        <f>MID(G13,2,2)&amp;" "&amp;VLOOKUP(MID(G13,5,2),Timkiem!A:B,2,0)&amp;" "&amp;RIGHT(G13,4)</f>
        <v>05 June 1994</v>
      </c>
      <c r="G13" s="62" t="s">
        <v>131</v>
      </c>
      <c r="H13" s="61" t="str">
        <f t="shared" si="0"/>
        <v>bµ</v>
      </c>
      <c r="I13" s="61" t="str">
        <f t="shared" si="1"/>
        <v>Ms</v>
      </c>
      <c r="J13" s="62" t="s">
        <v>1010</v>
      </c>
      <c r="K13" s="62" t="s">
        <v>1011</v>
      </c>
      <c r="L13" s="62" t="s">
        <v>1041</v>
      </c>
      <c r="M13" s="61" t="s">
        <v>1624</v>
      </c>
      <c r="N13" s="62" t="s">
        <v>1623</v>
      </c>
      <c r="O13" s="62" t="s">
        <v>132</v>
      </c>
      <c r="P13" s="61" t="s">
        <v>539</v>
      </c>
      <c r="Q13" s="62" t="str">
        <f>VLOOKUP(P13,Timkiem!A:B,2,0)</f>
        <v>Business Administration</v>
      </c>
      <c r="R13" s="61" t="s">
        <v>543</v>
      </c>
      <c r="S13" s="61" t="s">
        <v>544</v>
      </c>
      <c r="T13" s="61" t="s">
        <v>521</v>
      </c>
      <c r="U13" s="61" t="s">
        <v>522</v>
      </c>
      <c r="V13" s="62" t="s">
        <v>569</v>
      </c>
      <c r="W13" s="61" t="str">
        <f>VLOOKUP(V13,Timkiem!A:B,2,0)</f>
        <v>Credit</v>
      </c>
      <c r="X13" s="60" t="s">
        <v>1337</v>
      </c>
      <c r="Y13" s="61" t="s">
        <v>1476</v>
      </c>
      <c r="Z13" s="61"/>
      <c r="AA13" s="61"/>
      <c r="AB13" s="61"/>
      <c r="AC13" s="62" t="s">
        <v>509</v>
      </c>
      <c r="AD13" s="63" t="s">
        <v>511</v>
      </c>
      <c r="AE13" s="62"/>
      <c r="AF13" s="62" t="s">
        <v>576</v>
      </c>
      <c r="AG13" s="62">
        <v>2012</v>
      </c>
      <c r="AH13" s="62" t="s">
        <v>509</v>
      </c>
      <c r="AI13" s="63" t="s">
        <v>511</v>
      </c>
      <c r="AJ13" s="60" t="s">
        <v>1046</v>
      </c>
      <c r="AK13" s="60" t="s">
        <v>1052</v>
      </c>
      <c r="AL13" s="65" t="s">
        <v>547</v>
      </c>
      <c r="AN13" s="61" t="s">
        <v>539</v>
      </c>
      <c r="AO13" s="60">
        <f>VLOOKUP(AN13,Timkiem!$A$5:$C$12,3,0)</f>
        <v>52340101</v>
      </c>
    </row>
    <row r="14" spans="1:41" s="60" customFormat="1" ht="25.5" customHeight="1">
      <c r="A14" s="60">
        <f t="shared" si="2"/>
        <v>3</v>
      </c>
      <c r="B14" s="62">
        <v>12050118</v>
      </c>
      <c r="C14" s="62" t="s">
        <v>133</v>
      </c>
      <c r="D14" s="62" t="s">
        <v>624</v>
      </c>
      <c r="E14" s="62" t="s">
        <v>831</v>
      </c>
      <c r="F14" s="61" t="str">
        <f>MID(G14,2,2)&amp;" "&amp;VLOOKUP(MID(G14,5,2),Timkiem!A:B,2,0)&amp;" "&amp;RIGHT(G14,4)</f>
        <v>12 November 1994</v>
      </c>
      <c r="G14" s="62" t="s">
        <v>134</v>
      </c>
      <c r="H14" s="61" t="str">
        <f t="shared" si="0"/>
        <v>bµ</v>
      </c>
      <c r="I14" s="61" t="str">
        <f t="shared" si="1"/>
        <v>Ms</v>
      </c>
      <c r="J14" s="62" t="s">
        <v>1022</v>
      </c>
      <c r="K14" s="62" t="s">
        <v>1023</v>
      </c>
      <c r="L14" s="62" t="s">
        <v>1041</v>
      </c>
      <c r="M14" s="61" t="s">
        <v>1624</v>
      </c>
      <c r="N14" s="62" t="s">
        <v>1623</v>
      </c>
      <c r="O14" s="62" t="s">
        <v>132</v>
      </c>
      <c r="P14" s="61" t="s">
        <v>539</v>
      </c>
      <c r="Q14" s="62" t="str">
        <f>VLOOKUP(P14,Timkiem!A:B,2,0)</f>
        <v>Business Administration</v>
      </c>
      <c r="R14" s="61" t="s">
        <v>543</v>
      </c>
      <c r="S14" s="61" t="s">
        <v>544</v>
      </c>
      <c r="T14" s="61" t="s">
        <v>521</v>
      </c>
      <c r="U14" s="61" t="s">
        <v>522</v>
      </c>
      <c r="V14" s="62" t="s">
        <v>569</v>
      </c>
      <c r="W14" s="61" t="str">
        <f>VLOOKUP(V14,Timkiem!A:B,2,0)</f>
        <v>Credit</v>
      </c>
      <c r="X14" s="60" t="s">
        <v>1338</v>
      </c>
      <c r="Y14" s="61" t="s">
        <v>1477</v>
      </c>
      <c r="Z14" s="61"/>
      <c r="AA14" s="61"/>
      <c r="AB14" s="61"/>
      <c r="AC14" s="62" t="s">
        <v>509</v>
      </c>
      <c r="AD14" s="63" t="s">
        <v>511</v>
      </c>
      <c r="AE14" s="62"/>
      <c r="AF14" s="62" t="s">
        <v>576</v>
      </c>
      <c r="AG14" s="62">
        <v>2012</v>
      </c>
      <c r="AH14" s="62" t="s">
        <v>509</v>
      </c>
      <c r="AI14" s="63" t="s">
        <v>511</v>
      </c>
      <c r="AJ14" s="60" t="s">
        <v>1046</v>
      </c>
      <c r="AK14" s="60" t="s">
        <v>1052</v>
      </c>
      <c r="AL14" s="65" t="s">
        <v>549</v>
      </c>
      <c r="AN14" s="61" t="s">
        <v>539</v>
      </c>
      <c r="AO14" s="60">
        <f>VLOOKUP(AN14,Timkiem!$A$5:$C$12,3,0)</f>
        <v>52340101</v>
      </c>
    </row>
    <row r="15" spans="1:41" s="60" customFormat="1" ht="25.5" customHeight="1">
      <c r="A15" s="60">
        <f t="shared" si="2"/>
        <v>4</v>
      </c>
      <c r="B15" s="62">
        <v>12050018</v>
      </c>
      <c r="C15" s="62" t="s">
        <v>135</v>
      </c>
      <c r="D15" s="62" t="s">
        <v>625</v>
      </c>
      <c r="E15" s="62" t="s">
        <v>832</v>
      </c>
      <c r="F15" s="61" t="str">
        <f>MID(G15,2,2)&amp;" "&amp;VLOOKUP(MID(G15,5,2),Timkiem!A:B,2,0)&amp;" "&amp;RIGHT(G15,4)</f>
        <v>09 February 1994</v>
      </c>
      <c r="G15" s="62" t="s">
        <v>136</v>
      </c>
      <c r="H15" s="61" t="str">
        <f t="shared" si="0"/>
        <v>bµ</v>
      </c>
      <c r="I15" s="61" t="str">
        <f t="shared" si="1"/>
        <v>Ms</v>
      </c>
      <c r="J15" s="62" t="s">
        <v>1024</v>
      </c>
      <c r="K15" s="62" t="s">
        <v>1025</v>
      </c>
      <c r="L15" s="62" t="s">
        <v>1041</v>
      </c>
      <c r="M15" s="61" t="s">
        <v>1624</v>
      </c>
      <c r="N15" s="62" t="s">
        <v>1623</v>
      </c>
      <c r="O15" s="62" t="s">
        <v>137</v>
      </c>
      <c r="P15" s="61" t="s">
        <v>539</v>
      </c>
      <c r="Q15" s="62" t="str">
        <f>VLOOKUP(P15,Timkiem!A:B,2,0)</f>
        <v>Business Administration</v>
      </c>
      <c r="R15" s="61" t="s">
        <v>543</v>
      </c>
      <c r="S15" s="61" t="s">
        <v>544</v>
      </c>
      <c r="T15" s="61" t="s">
        <v>521</v>
      </c>
      <c r="U15" s="61" t="s">
        <v>522</v>
      </c>
      <c r="V15" s="62" t="s">
        <v>569</v>
      </c>
      <c r="W15" s="61" t="str">
        <f>VLOOKUP(V15,Timkiem!A:B,2,0)</f>
        <v>Credit</v>
      </c>
      <c r="X15" s="60" t="s">
        <v>1339</v>
      </c>
      <c r="Y15" s="61" t="s">
        <v>1478</v>
      </c>
      <c r="Z15" s="61"/>
      <c r="AA15" s="61"/>
      <c r="AB15" s="61"/>
      <c r="AC15" s="62" t="s">
        <v>509</v>
      </c>
      <c r="AD15" s="63" t="s">
        <v>511</v>
      </c>
      <c r="AE15" s="62"/>
      <c r="AF15" s="62" t="s">
        <v>576</v>
      </c>
      <c r="AG15" s="62">
        <v>2012</v>
      </c>
      <c r="AH15" s="62" t="s">
        <v>509</v>
      </c>
      <c r="AI15" s="63" t="s">
        <v>511</v>
      </c>
      <c r="AJ15" s="60" t="s">
        <v>1046</v>
      </c>
      <c r="AK15" s="60" t="s">
        <v>1052</v>
      </c>
      <c r="AL15" s="65" t="s">
        <v>551</v>
      </c>
      <c r="AN15" s="61" t="s">
        <v>539</v>
      </c>
      <c r="AO15" s="60">
        <f>VLOOKUP(AN15,Timkiem!$A$5:$C$12,3,0)</f>
        <v>52340101</v>
      </c>
    </row>
    <row r="16" spans="1:41" s="60" customFormat="1" ht="25.5" customHeight="1">
      <c r="A16" s="60">
        <f t="shared" si="2"/>
        <v>5</v>
      </c>
      <c r="B16" s="62">
        <v>12050028</v>
      </c>
      <c r="C16" s="62" t="s">
        <v>138</v>
      </c>
      <c r="D16" s="62" t="s">
        <v>626</v>
      </c>
      <c r="E16" s="62" t="s">
        <v>833</v>
      </c>
      <c r="F16" s="61" t="str">
        <f>MID(G16,2,2)&amp;" "&amp;VLOOKUP(MID(G16,5,2),Timkiem!A:B,2,0)&amp;" "&amp;RIGHT(G16,4)</f>
        <v>20 June 1994</v>
      </c>
      <c r="G16" s="62" t="s">
        <v>139</v>
      </c>
      <c r="H16" s="61" t="str">
        <f t="shared" si="0"/>
        <v>bµ</v>
      </c>
      <c r="I16" s="61" t="str">
        <f t="shared" si="1"/>
        <v>Ms</v>
      </c>
      <c r="J16" s="62" t="s">
        <v>998</v>
      </c>
      <c r="K16" s="62" t="s">
        <v>999</v>
      </c>
      <c r="L16" s="62" t="s">
        <v>1041</v>
      </c>
      <c r="M16" s="61" t="s">
        <v>1624</v>
      </c>
      <c r="N16" s="62" t="s">
        <v>1623</v>
      </c>
      <c r="O16" s="62" t="s">
        <v>140</v>
      </c>
      <c r="P16" s="61" t="s">
        <v>539</v>
      </c>
      <c r="Q16" s="62" t="str">
        <f>VLOOKUP(P16,Timkiem!A:B,2,0)</f>
        <v>Business Administration</v>
      </c>
      <c r="R16" s="61" t="s">
        <v>543</v>
      </c>
      <c r="S16" s="61" t="s">
        <v>544</v>
      </c>
      <c r="T16" s="61" t="s">
        <v>521</v>
      </c>
      <c r="U16" s="61" t="s">
        <v>522</v>
      </c>
      <c r="V16" s="62" t="s">
        <v>569</v>
      </c>
      <c r="W16" s="61" t="str">
        <f>VLOOKUP(V16,Timkiem!A:B,2,0)</f>
        <v>Credit</v>
      </c>
      <c r="X16" s="60" t="s">
        <v>1340</v>
      </c>
      <c r="Y16" s="61" t="s">
        <v>1479</v>
      </c>
      <c r="Z16" s="61"/>
      <c r="AA16" s="61"/>
      <c r="AB16" s="61"/>
      <c r="AC16" s="62" t="s">
        <v>509</v>
      </c>
      <c r="AD16" s="63" t="s">
        <v>511</v>
      </c>
      <c r="AE16" s="62"/>
      <c r="AF16" s="62" t="s">
        <v>576</v>
      </c>
      <c r="AG16" s="62">
        <v>2012</v>
      </c>
      <c r="AH16" s="62" t="s">
        <v>509</v>
      </c>
      <c r="AI16" s="63" t="s">
        <v>511</v>
      </c>
      <c r="AJ16" s="60" t="s">
        <v>1046</v>
      </c>
      <c r="AK16" s="60" t="s">
        <v>1052</v>
      </c>
      <c r="AL16" s="65" t="s">
        <v>553</v>
      </c>
      <c r="AN16" s="61" t="s">
        <v>539</v>
      </c>
      <c r="AO16" s="60">
        <f>VLOOKUP(AN16,Timkiem!$A$5:$C$12,3,0)</f>
        <v>52340101</v>
      </c>
    </row>
    <row r="17" spans="1:41" s="60" customFormat="1" ht="25.5" customHeight="1">
      <c r="A17" s="60">
        <f t="shared" si="2"/>
        <v>6</v>
      </c>
      <c r="B17" s="62">
        <v>12050264</v>
      </c>
      <c r="C17" s="62" t="s">
        <v>141</v>
      </c>
      <c r="D17" s="62" t="s">
        <v>627</v>
      </c>
      <c r="E17" s="62" t="s">
        <v>834</v>
      </c>
      <c r="F17" s="61" t="str">
        <f>MID(G17,2,2)&amp;" "&amp;VLOOKUP(MID(G17,5,2),Timkiem!A:B,2,0)&amp;" "&amp;RIGHT(G17,4)</f>
        <v>10 May 1993</v>
      </c>
      <c r="G17" s="62" t="s">
        <v>142</v>
      </c>
      <c r="H17" s="61" t="str">
        <f t="shared" si="0"/>
        <v>bµ</v>
      </c>
      <c r="I17" s="61" t="str">
        <f t="shared" si="1"/>
        <v>Ms</v>
      </c>
      <c r="J17" s="62" t="s">
        <v>1026</v>
      </c>
      <c r="K17" s="62" t="s">
        <v>1027</v>
      </c>
      <c r="L17" s="62" t="s">
        <v>1041</v>
      </c>
      <c r="M17" s="61" t="s">
        <v>1624</v>
      </c>
      <c r="N17" s="62" t="s">
        <v>1623</v>
      </c>
      <c r="O17" s="62" t="s">
        <v>143</v>
      </c>
      <c r="P17" s="61" t="s">
        <v>539</v>
      </c>
      <c r="Q17" s="62" t="str">
        <f>VLOOKUP(P17,Timkiem!A:B,2,0)</f>
        <v>Business Administration</v>
      </c>
      <c r="R17" s="61" t="s">
        <v>543</v>
      </c>
      <c r="S17" s="61" t="s">
        <v>544</v>
      </c>
      <c r="T17" s="61" t="s">
        <v>521</v>
      </c>
      <c r="U17" s="61" t="s">
        <v>522</v>
      </c>
      <c r="V17" s="62" t="s">
        <v>569</v>
      </c>
      <c r="W17" s="61" t="str">
        <f>VLOOKUP(V17,Timkiem!A:B,2,0)</f>
        <v>Credit</v>
      </c>
      <c r="X17" s="60" t="s">
        <v>1341</v>
      </c>
      <c r="Y17" s="61" t="s">
        <v>1480</v>
      </c>
      <c r="Z17" s="61"/>
      <c r="AA17" s="61"/>
      <c r="AB17" s="61"/>
      <c r="AC17" s="62" t="s">
        <v>509</v>
      </c>
      <c r="AD17" s="63" t="s">
        <v>511</v>
      </c>
      <c r="AE17" s="62"/>
      <c r="AF17" s="62" t="s">
        <v>576</v>
      </c>
      <c r="AG17" s="62">
        <v>2012</v>
      </c>
      <c r="AH17" s="62" t="s">
        <v>509</v>
      </c>
      <c r="AI17" s="63" t="s">
        <v>511</v>
      </c>
      <c r="AJ17" s="60" t="s">
        <v>1046</v>
      </c>
      <c r="AK17" s="60" t="s">
        <v>1052</v>
      </c>
      <c r="AL17" s="65" t="s">
        <v>555</v>
      </c>
      <c r="AN17" s="61" t="s">
        <v>539</v>
      </c>
      <c r="AO17" s="60">
        <f>VLOOKUP(AN17,Timkiem!$A$5:$C$12,3,0)</f>
        <v>52340101</v>
      </c>
    </row>
    <row r="18" spans="1:41" s="60" customFormat="1" ht="25.5" customHeight="1">
      <c r="A18" s="60">
        <f t="shared" si="2"/>
        <v>7</v>
      </c>
      <c r="B18" s="62">
        <v>12050038</v>
      </c>
      <c r="C18" s="62" t="s">
        <v>144</v>
      </c>
      <c r="D18" s="62" t="s">
        <v>628</v>
      </c>
      <c r="E18" s="62" t="s">
        <v>835</v>
      </c>
      <c r="F18" s="61" t="str">
        <f>MID(G18,2,2)&amp;" "&amp;VLOOKUP(MID(G18,5,2),Timkiem!A:B,2,0)&amp;" "&amp;RIGHT(G18,4)</f>
        <v>04 February 1994</v>
      </c>
      <c r="G18" s="62" t="s">
        <v>145</v>
      </c>
      <c r="H18" s="61" t="str">
        <f t="shared" si="0"/>
        <v>«ng</v>
      </c>
      <c r="I18" s="61" t="str">
        <f t="shared" si="1"/>
        <v>Mr</v>
      </c>
      <c r="J18" s="62" t="s">
        <v>1024</v>
      </c>
      <c r="K18" s="62" t="s">
        <v>1025</v>
      </c>
      <c r="L18" s="62" t="s">
        <v>239</v>
      </c>
      <c r="M18" s="61" t="s">
        <v>1624</v>
      </c>
      <c r="N18" s="62" t="s">
        <v>1623</v>
      </c>
      <c r="O18" s="62" t="s">
        <v>126</v>
      </c>
      <c r="P18" s="61" t="s">
        <v>539</v>
      </c>
      <c r="Q18" s="62" t="str">
        <f>VLOOKUP(P18,Timkiem!A:B,2,0)</f>
        <v>Business Administration</v>
      </c>
      <c r="R18" s="61" t="s">
        <v>543</v>
      </c>
      <c r="S18" s="61" t="s">
        <v>544</v>
      </c>
      <c r="T18" s="61" t="s">
        <v>521</v>
      </c>
      <c r="U18" s="61" t="s">
        <v>522</v>
      </c>
      <c r="V18" s="62" t="s">
        <v>571</v>
      </c>
      <c r="W18" s="61" t="str">
        <f>VLOOKUP(V18,Timkiem!A:B,2,0)</f>
        <v>High Distinction</v>
      </c>
      <c r="X18" s="60" t="s">
        <v>1342</v>
      </c>
      <c r="Y18" s="61" t="s">
        <v>1481</v>
      </c>
      <c r="Z18" s="61"/>
      <c r="AA18" s="61"/>
      <c r="AB18" s="61"/>
      <c r="AC18" s="62" t="s">
        <v>509</v>
      </c>
      <c r="AD18" s="63" t="s">
        <v>511</v>
      </c>
      <c r="AE18" s="62"/>
      <c r="AF18" s="62" t="s">
        <v>576</v>
      </c>
      <c r="AG18" s="62">
        <v>2012</v>
      </c>
      <c r="AH18" s="62" t="s">
        <v>509</v>
      </c>
      <c r="AI18" s="63" t="s">
        <v>511</v>
      </c>
      <c r="AJ18" s="60" t="s">
        <v>1046</v>
      </c>
      <c r="AK18" s="60" t="s">
        <v>1052</v>
      </c>
      <c r="AL18" s="65" t="s">
        <v>557</v>
      </c>
      <c r="AN18" s="61" t="s">
        <v>539</v>
      </c>
      <c r="AO18" s="60">
        <f>VLOOKUP(AN18,Timkiem!$A$5:$C$12,3,0)</f>
        <v>52340101</v>
      </c>
    </row>
    <row r="19" spans="1:41" s="60" customFormat="1" ht="25.5" customHeight="1">
      <c r="A19" s="60">
        <f t="shared" si="2"/>
        <v>8</v>
      </c>
      <c r="B19" s="62">
        <v>12050040</v>
      </c>
      <c r="C19" s="62" t="s">
        <v>146</v>
      </c>
      <c r="D19" s="62" t="s">
        <v>629</v>
      </c>
      <c r="E19" s="62" t="s">
        <v>836</v>
      </c>
      <c r="F19" s="61" t="str">
        <f>MID(G19,2,2)&amp;" "&amp;VLOOKUP(MID(G19,5,2),Timkiem!A:B,2,0)&amp;" "&amp;RIGHT(G19,4)</f>
        <v>01 February 1994</v>
      </c>
      <c r="G19" s="62" t="s">
        <v>147</v>
      </c>
      <c r="H19" s="61" t="str">
        <f t="shared" si="0"/>
        <v>bµ</v>
      </c>
      <c r="I19" s="61" t="str">
        <f t="shared" si="1"/>
        <v>Ms</v>
      </c>
      <c r="J19" s="62" t="s">
        <v>1024</v>
      </c>
      <c r="K19" s="62" t="s">
        <v>1025</v>
      </c>
      <c r="L19" s="62" t="s">
        <v>1041</v>
      </c>
      <c r="M19" s="61" t="s">
        <v>1624</v>
      </c>
      <c r="N19" s="62" t="s">
        <v>1623</v>
      </c>
      <c r="O19" s="62" t="s">
        <v>148</v>
      </c>
      <c r="P19" s="61" t="s">
        <v>539</v>
      </c>
      <c r="Q19" s="62" t="str">
        <f>VLOOKUP(P19,Timkiem!A:B,2,0)</f>
        <v>Business Administration</v>
      </c>
      <c r="R19" s="61" t="s">
        <v>543</v>
      </c>
      <c r="S19" s="61" t="s">
        <v>544</v>
      </c>
      <c r="T19" s="61" t="s">
        <v>521</v>
      </c>
      <c r="U19" s="61" t="s">
        <v>522</v>
      </c>
      <c r="V19" s="62" t="s">
        <v>569</v>
      </c>
      <c r="W19" s="61" t="str">
        <f>VLOOKUP(V19,Timkiem!A:B,2,0)</f>
        <v>Credit</v>
      </c>
      <c r="X19" s="60" t="s">
        <v>1343</v>
      </c>
      <c r="Y19" s="61" t="s">
        <v>1482</v>
      </c>
      <c r="Z19" s="61"/>
      <c r="AA19" s="61"/>
      <c r="AB19" s="61"/>
      <c r="AC19" s="62" t="s">
        <v>509</v>
      </c>
      <c r="AD19" s="63" t="s">
        <v>511</v>
      </c>
      <c r="AE19" s="62"/>
      <c r="AF19" s="62" t="s">
        <v>576</v>
      </c>
      <c r="AG19" s="62">
        <v>2012</v>
      </c>
      <c r="AH19" s="62" t="s">
        <v>509</v>
      </c>
      <c r="AI19" s="63" t="s">
        <v>511</v>
      </c>
      <c r="AJ19" s="60" t="s">
        <v>1046</v>
      </c>
      <c r="AK19" s="60" t="s">
        <v>1052</v>
      </c>
      <c r="AL19" s="65" t="s">
        <v>559</v>
      </c>
      <c r="AN19" s="61" t="s">
        <v>539</v>
      </c>
      <c r="AO19" s="60">
        <f>VLOOKUP(AN19,Timkiem!$A$5:$C$12,3,0)</f>
        <v>52340101</v>
      </c>
    </row>
    <row r="20" spans="1:41" s="60" customFormat="1" ht="25.5" customHeight="1">
      <c r="A20" s="60">
        <f t="shared" si="2"/>
        <v>9</v>
      </c>
      <c r="B20" s="62">
        <v>12050041</v>
      </c>
      <c r="C20" s="62" t="s">
        <v>149</v>
      </c>
      <c r="D20" s="62" t="s">
        <v>630</v>
      </c>
      <c r="E20" s="62" t="s">
        <v>837</v>
      </c>
      <c r="F20" s="61" t="str">
        <f>MID(G20,2,2)&amp;" "&amp;VLOOKUP(MID(G20,5,2),Timkiem!A:B,2,0)&amp;" "&amp;RIGHT(G20,4)</f>
        <v>23 August 1994</v>
      </c>
      <c r="G20" s="62" t="s">
        <v>150</v>
      </c>
      <c r="H20" s="61" t="str">
        <f t="shared" si="0"/>
        <v>bµ</v>
      </c>
      <c r="I20" s="61" t="str">
        <f t="shared" si="1"/>
        <v>Ms</v>
      </c>
      <c r="J20" s="62" t="s">
        <v>151</v>
      </c>
      <c r="K20" s="62" t="s">
        <v>991</v>
      </c>
      <c r="L20" s="62" t="s">
        <v>1041</v>
      </c>
      <c r="M20" s="61" t="s">
        <v>1624</v>
      </c>
      <c r="N20" s="62" t="s">
        <v>1623</v>
      </c>
      <c r="O20" s="62" t="s">
        <v>132</v>
      </c>
      <c r="P20" s="61" t="s">
        <v>539</v>
      </c>
      <c r="Q20" s="62" t="str">
        <f>VLOOKUP(P20,Timkiem!A:B,2,0)</f>
        <v>Business Administration</v>
      </c>
      <c r="R20" s="61" t="s">
        <v>543</v>
      </c>
      <c r="S20" s="61" t="s">
        <v>544</v>
      </c>
      <c r="T20" s="61" t="s">
        <v>521</v>
      </c>
      <c r="U20" s="61" t="s">
        <v>522</v>
      </c>
      <c r="V20" s="62" t="s">
        <v>569</v>
      </c>
      <c r="W20" s="61" t="str">
        <f>VLOOKUP(V20,Timkiem!A:B,2,0)</f>
        <v>Credit</v>
      </c>
      <c r="X20" s="60" t="s">
        <v>1344</v>
      </c>
      <c r="Y20" s="61" t="s">
        <v>1483</v>
      </c>
      <c r="Z20" s="61"/>
      <c r="AA20" s="61"/>
      <c r="AB20" s="61"/>
      <c r="AC20" s="62" t="s">
        <v>509</v>
      </c>
      <c r="AD20" s="63" t="s">
        <v>511</v>
      </c>
      <c r="AE20" s="62"/>
      <c r="AF20" s="62" t="s">
        <v>576</v>
      </c>
      <c r="AG20" s="62">
        <v>2012</v>
      </c>
      <c r="AH20" s="62" t="s">
        <v>509</v>
      </c>
      <c r="AI20" s="63" t="s">
        <v>511</v>
      </c>
      <c r="AJ20" s="60" t="s">
        <v>1046</v>
      </c>
      <c r="AK20" s="60" t="s">
        <v>1052</v>
      </c>
      <c r="AL20" s="65" t="s">
        <v>561</v>
      </c>
      <c r="AN20" s="61" t="s">
        <v>539</v>
      </c>
      <c r="AO20" s="60">
        <f>VLOOKUP(AN20,Timkiem!$A$5:$C$12,3,0)</f>
        <v>52340101</v>
      </c>
    </row>
    <row r="21" spans="1:41" s="60" customFormat="1" ht="25.5" customHeight="1">
      <c r="A21" s="60">
        <f t="shared" si="2"/>
        <v>10</v>
      </c>
      <c r="B21" s="62">
        <v>12050343</v>
      </c>
      <c r="C21" s="62" t="s">
        <v>149</v>
      </c>
      <c r="D21" s="62" t="s">
        <v>630</v>
      </c>
      <c r="E21" s="62" t="s">
        <v>837</v>
      </c>
      <c r="F21" s="61" t="str">
        <f>MID(G21,2,2)&amp;" "&amp;VLOOKUP(MID(G21,5,2),Timkiem!A:B,2,0)&amp;" "&amp;RIGHT(G21,4)</f>
        <v>23 November 1994</v>
      </c>
      <c r="G21" s="62" t="s">
        <v>23</v>
      </c>
      <c r="H21" s="61" t="str">
        <f t="shared" si="0"/>
        <v>bµ</v>
      </c>
      <c r="I21" s="61" t="str">
        <f t="shared" si="1"/>
        <v>Ms</v>
      </c>
      <c r="J21" s="62" t="s">
        <v>1028</v>
      </c>
      <c r="K21" s="62" t="s">
        <v>1029</v>
      </c>
      <c r="L21" s="62" t="s">
        <v>1041</v>
      </c>
      <c r="M21" s="61" t="s">
        <v>1624</v>
      </c>
      <c r="N21" s="62" t="s">
        <v>1623</v>
      </c>
      <c r="O21" s="62" t="s">
        <v>148</v>
      </c>
      <c r="P21" s="61" t="s">
        <v>539</v>
      </c>
      <c r="Q21" s="62" t="str">
        <f>VLOOKUP(P21,Timkiem!A:B,2,0)</f>
        <v>Business Administration</v>
      </c>
      <c r="R21" s="61" t="s">
        <v>543</v>
      </c>
      <c r="S21" s="61" t="s">
        <v>544</v>
      </c>
      <c r="T21" s="61" t="s">
        <v>521</v>
      </c>
      <c r="U21" s="61" t="s">
        <v>522</v>
      </c>
      <c r="V21" s="62" t="s">
        <v>569</v>
      </c>
      <c r="W21" s="61" t="str">
        <f>VLOOKUP(V21,Timkiem!A:B,2,0)</f>
        <v>Credit</v>
      </c>
      <c r="X21" s="60" t="s">
        <v>1592</v>
      </c>
      <c r="Y21" s="61" t="s">
        <v>1484</v>
      </c>
      <c r="Z21" s="61"/>
      <c r="AA21" s="61"/>
      <c r="AB21" s="61"/>
      <c r="AC21" s="62" t="s">
        <v>509</v>
      </c>
      <c r="AD21" s="63" t="s">
        <v>511</v>
      </c>
      <c r="AE21" s="62"/>
      <c r="AF21" s="62" t="s">
        <v>576</v>
      </c>
      <c r="AG21" s="62">
        <v>2012</v>
      </c>
      <c r="AH21" s="62" t="s">
        <v>509</v>
      </c>
      <c r="AI21" s="63" t="s">
        <v>511</v>
      </c>
      <c r="AJ21" s="60" t="s">
        <v>1046</v>
      </c>
      <c r="AK21" s="60" t="s">
        <v>1052</v>
      </c>
      <c r="AL21" s="65" t="s">
        <v>563</v>
      </c>
      <c r="AN21" s="61" t="s">
        <v>539</v>
      </c>
      <c r="AO21" s="60">
        <f>VLOOKUP(AN21,Timkiem!$A$5:$C$12,3,0)</f>
        <v>52340101</v>
      </c>
    </row>
    <row r="22" spans="1:41" s="60" customFormat="1" ht="25.5" customHeight="1">
      <c r="A22" s="60">
        <f t="shared" si="2"/>
        <v>11</v>
      </c>
      <c r="B22" s="62">
        <v>12050042</v>
      </c>
      <c r="C22" s="62" t="s">
        <v>152</v>
      </c>
      <c r="D22" s="62" t="s">
        <v>631</v>
      </c>
      <c r="E22" s="62" t="s">
        <v>838</v>
      </c>
      <c r="F22" s="61" t="str">
        <f>MID(G22,2,2)&amp;" "&amp;VLOOKUP(MID(G22,5,2),Timkiem!A:B,2,0)&amp;" "&amp;RIGHT(G22,4)</f>
        <v>27 April 1994</v>
      </c>
      <c r="G22" s="62" t="s">
        <v>153</v>
      </c>
      <c r="H22" s="61" t="str">
        <f t="shared" si="0"/>
        <v>bµ</v>
      </c>
      <c r="I22" s="61" t="str">
        <f t="shared" si="1"/>
        <v>Ms</v>
      </c>
      <c r="J22" s="62" t="s">
        <v>1000</v>
      </c>
      <c r="K22" s="62" t="s">
        <v>1001</v>
      </c>
      <c r="L22" s="62" t="s">
        <v>1041</v>
      </c>
      <c r="M22" s="61" t="s">
        <v>1624</v>
      </c>
      <c r="N22" s="62" t="s">
        <v>1623</v>
      </c>
      <c r="O22" s="62" t="s">
        <v>132</v>
      </c>
      <c r="P22" s="61" t="s">
        <v>539</v>
      </c>
      <c r="Q22" s="62" t="str">
        <f>VLOOKUP(P22,Timkiem!A:B,2,0)</f>
        <v>Business Administration</v>
      </c>
      <c r="R22" s="61" t="s">
        <v>543</v>
      </c>
      <c r="S22" s="61" t="s">
        <v>544</v>
      </c>
      <c r="T22" s="61" t="s">
        <v>521</v>
      </c>
      <c r="U22" s="61" t="s">
        <v>522</v>
      </c>
      <c r="V22" s="62" t="s">
        <v>569</v>
      </c>
      <c r="W22" s="61" t="str">
        <f>VLOOKUP(V22,Timkiem!A:B,2,0)</f>
        <v>Credit</v>
      </c>
      <c r="X22" s="60" t="s">
        <v>1345</v>
      </c>
      <c r="Y22" s="61" t="s">
        <v>1485</v>
      </c>
      <c r="Z22" s="61"/>
      <c r="AA22" s="61"/>
      <c r="AB22" s="61"/>
      <c r="AC22" s="62" t="s">
        <v>509</v>
      </c>
      <c r="AD22" s="63" t="s">
        <v>511</v>
      </c>
      <c r="AE22" s="62"/>
      <c r="AF22" s="62" t="s">
        <v>576</v>
      </c>
      <c r="AG22" s="62">
        <v>2012</v>
      </c>
      <c r="AH22" s="62" t="s">
        <v>509</v>
      </c>
      <c r="AI22" s="63" t="s">
        <v>511</v>
      </c>
      <c r="AJ22" s="60" t="s">
        <v>1046</v>
      </c>
      <c r="AK22" s="60" t="s">
        <v>1052</v>
      </c>
      <c r="AL22" s="65">
        <f>AL21+1</f>
        <v>11</v>
      </c>
      <c r="AN22" s="61" t="s">
        <v>539</v>
      </c>
      <c r="AO22" s="60">
        <f>VLOOKUP(AN22,Timkiem!$A$5:$C$12,3,0)</f>
        <v>52340101</v>
      </c>
    </row>
    <row r="23" spans="1:41" s="60" customFormat="1" ht="25.5" customHeight="1">
      <c r="A23" s="60">
        <f t="shared" si="2"/>
        <v>12</v>
      </c>
      <c r="B23" s="62">
        <v>12050157</v>
      </c>
      <c r="C23" s="62" t="s">
        <v>154</v>
      </c>
      <c r="D23" s="62" t="s">
        <v>632</v>
      </c>
      <c r="E23" s="62" t="s">
        <v>839</v>
      </c>
      <c r="F23" s="61" t="str">
        <f>MID(G23,2,2)&amp;" "&amp;VLOOKUP(MID(G23,5,2),Timkiem!A:B,2,0)&amp;" "&amp;RIGHT(G23,4)</f>
        <v>06 September 1994</v>
      </c>
      <c r="G23" s="62" t="s">
        <v>155</v>
      </c>
      <c r="H23" s="61" t="str">
        <f t="shared" si="0"/>
        <v>«ng</v>
      </c>
      <c r="I23" s="61" t="str">
        <f t="shared" si="1"/>
        <v>Mr</v>
      </c>
      <c r="J23" s="62" t="s">
        <v>151</v>
      </c>
      <c r="K23" s="62" t="s">
        <v>991</v>
      </c>
      <c r="L23" s="62" t="s">
        <v>239</v>
      </c>
      <c r="M23" s="61" t="s">
        <v>1624</v>
      </c>
      <c r="N23" s="62" t="s">
        <v>1623</v>
      </c>
      <c r="O23" s="62" t="s">
        <v>156</v>
      </c>
      <c r="P23" s="61" t="s">
        <v>539</v>
      </c>
      <c r="Q23" s="62" t="str">
        <f>VLOOKUP(P23,Timkiem!A:B,2,0)</f>
        <v>Business Administration</v>
      </c>
      <c r="R23" s="61" t="s">
        <v>543</v>
      </c>
      <c r="S23" s="61" t="s">
        <v>544</v>
      </c>
      <c r="T23" s="61" t="s">
        <v>521</v>
      </c>
      <c r="U23" s="61" t="s">
        <v>522</v>
      </c>
      <c r="V23" s="62" t="s">
        <v>569</v>
      </c>
      <c r="W23" s="61" t="str">
        <f>VLOOKUP(V23,Timkiem!A:B,2,0)</f>
        <v>Credit</v>
      </c>
      <c r="X23" s="60" t="s">
        <v>1346</v>
      </c>
      <c r="Y23" s="61" t="s">
        <v>1486</v>
      </c>
      <c r="Z23" s="61"/>
      <c r="AA23" s="61"/>
      <c r="AB23" s="61"/>
      <c r="AC23" s="62" t="s">
        <v>509</v>
      </c>
      <c r="AD23" s="63" t="s">
        <v>511</v>
      </c>
      <c r="AE23" s="62"/>
      <c r="AF23" s="62" t="s">
        <v>576</v>
      </c>
      <c r="AG23" s="62">
        <v>2012</v>
      </c>
      <c r="AH23" s="62" t="s">
        <v>509</v>
      </c>
      <c r="AI23" s="63" t="s">
        <v>511</v>
      </c>
      <c r="AJ23" s="60" t="s">
        <v>1046</v>
      </c>
      <c r="AK23" s="60" t="s">
        <v>1052</v>
      </c>
      <c r="AL23" s="65">
        <f t="shared" ref="AL23:AL46" si="3">AL22+1</f>
        <v>12</v>
      </c>
      <c r="AN23" s="61" t="s">
        <v>539</v>
      </c>
      <c r="AO23" s="60">
        <f>VLOOKUP(AN23,Timkiem!$A$5:$C$12,3,0)</f>
        <v>52340101</v>
      </c>
    </row>
    <row r="24" spans="1:41" s="60" customFormat="1" ht="25.5" customHeight="1">
      <c r="A24" s="60">
        <f t="shared" si="2"/>
        <v>13</v>
      </c>
      <c r="B24" s="62">
        <v>12050159</v>
      </c>
      <c r="C24" s="62" t="s">
        <v>157</v>
      </c>
      <c r="D24" s="62" t="s">
        <v>633</v>
      </c>
      <c r="E24" s="62" t="s">
        <v>840</v>
      </c>
      <c r="F24" s="61" t="str">
        <f>MID(G24,2,2)&amp;" "&amp;VLOOKUP(MID(G24,5,2),Timkiem!A:B,2,0)&amp;" "&amp;RIGHT(G24,4)</f>
        <v>06 July 1994</v>
      </c>
      <c r="G24" s="62" t="s">
        <v>158</v>
      </c>
      <c r="H24" s="61" t="str">
        <f t="shared" si="0"/>
        <v>«ng</v>
      </c>
      <c r="I24" s="61" t="str">
        <f t="shared" si="1"/>
        <v>Mr</v>
      </c>
      <c r="J24" s="62" t="s">
        <v>151</v>
      </c>
      <c r="K24" s="62" t="s">
        <v>991</v>
      </c>
      <c r="L24" s="62" t="s">
        <v>239</v>
      </c>
      <c r="M24" s="61" t="s">
        <v>1624</v>
      </c>
      <c r="N24" s="62" t="s">
        <v>1623</v>
      </c>
      <c r="O24" s="62" t="s">
        <v>106</v>
      </c>
      <c r="P24" s="61" t="s">
        <v>539</v>
      </c>
      <c r="Q24" s="62" t="str">
        <f>VLOOKUP(P24,Timkiem!A:B,2,0)</f>
        <v>Business Administration</v>
      </c>
      <c r="R24" s="61" t="s">
        <v>543</v>
      </c>
      <c r="S24" s="61" t="s">
        <v>544</v>
      </c>
      <c r="T24" s="61" t="s">
        <v>521</v>
      </c>
      <c r="U24" s="61" t="s">
        <v>522</v>
      </c>
      <c r="V24" s="62" t="s">
        <v>284</v>
      </c>
      <c r="W24" s="61" t="str">
        <f>VLOOKUP(V24,Timkiem!A:B,2,0)</f>
        <v>Distinction</v>
      </c>
      <c r="X24" s="60" t="s">
        <v>1347</v>
      </c>
      <c r="Y24" s="61" t="s">
        <v>1487</v>
      </c>
      <c r="Z24" s="61"/>
      <c r="AA24" s="61"/>
      <c r="AB24" s="61"/>
      <c r="AC24" s="62" t="s">
        <v>509</v>
      </c>
      <c r="AD24" s="63" t="s">
        <v>511</v>
      </c>
      <c r="AE24" s="62"/>
      <c r="AF24" s="62" t="s">
        <v>576</v>
      </c>
      <c r="AG24" s="62">
        <v>2012</v>
      </c>
      <c r="AH24" s="62" t="s">
        <v>509</v>
      </c>
      <c r="AI24" s="63" t="s">
        <v>511</v>
      </c>
      <c r="AJ24" s="60" t="s">
        <v>1046</v>
      </c>
      <c r="AK24" s="60" t="s">
        <v>1052</v>
      </c>
      <c r="AL24" s="65">
        <f t="shared" si="3"/>
        <v>13</v>
      </c>
      <c r="AN24" s="61" t="s">
        <v>539</v>
      </c>
      <c r="AO24" s="60">
        <f>VLOOKUP(AN24,Timkiem!$A$5:$C$12,3,0)</f>
        <v>52340101</v>
      </c>
    </row>
    <row r="25" spans="1:41" s="60" customFormat="1" ht="25.5" customHeight="1">
      <c r="A25" s="60">
        <f t="shared" si="2"/>
        <v>14</v>
      </c>
      <c r="B25" s="62">
        <v>12050271</v>
      </c>
      <c r="C25" s="62" t="s">
        <v>159</v>
      </c>
      <c r="D25" s="62" t="s">
        <v>634</v>
      </c>
      <c r="E25" s="62" t="s">
        <v>841</v>
      </c>
      <c r="F25" s="61" t="str">
        <f>MID(G25,2,2)&amp;" "&amp;VLOOKUP(MID(G25,5,2),Timkiem!A:B,2,0)&amp;" "&amp;RIGHT(G25,4)</f>
        <v>05 October 1994</v>
      </c>
      <c r="G25" s="62" t="s">
        <v>160</v>
      </c>
      <c r="H25" s="61" t="str">
        <f t="shared" si="0"/>
        <v>«ng</v>
      </c>
      <c r="I25" s="61" t="str">
        <f t="shared" si="1"/>
        <v>Mr</v>
      </c>
      <c r="J25" s="62" t="s">
        <v>1030</v>
      </c>
      <c r="K25" s="62" t="s">
        <v>1031</v>
      </c>
      <c r="L25" s="62" t="s">
        <v>239</v>
      </c>
      <c r="M25" s="61" t="s">
        <v>1624</v>
      </c>
      <c r="N25" s="62" t="s">
        <v>1623</v>
      </c>
      <c r="O25" s="62" t="s">
        <v>18</v>
      </c>
      <c r="P25" s="61" t="s">
        <v>539</v>
      </c>
      <c r="Q25" s="62" t="str">
        <f>VLOOKUP(P25,Timkiem!A:B,2,0)</f>
        <v>Business Administration</v>
      </c>
      <c r="R25" s="61" t="s">
        <v>543</v>
      </c>
      <c r="S25" s="61" t="s">
        <v>544</v>
      </c>
      <c r="T25" s="61" t="s">
        <v>521</v>
      </c>
      <c r="U25" s="61" t="s">
        <v>522</v>
      </c>
      <c r="V25" s="62" t="s">
        <v>284</v>
      </c>
      <c r="W25" s="61" t="str">
        <f>VLOOKUP(V25,Timkiem!A:B,2,0)</f>
        <v>Distinction</v>
      </c>
      <c r="X25" s="60" t="s">
        <v>1348</v>
      </c>
      <c r="Y25" s="61" t="s">
        <v>1488</v>
      </c>
      <c r="Z25" s="61"/>
      <c r="AA25" s="61"/>
      <c r="AB25" s="61"/>
      <c r="AC25" s="62" t="s">
        <v>509</v>
      </c>
      <c r="AD25" s="63" t="s">
        <v>511</v>
      </c>
      <c r="AE25" s="62"/>
      <c r="AF25" s="62" t="s">
        <v>576</v>
      </c>
      <c r="AG25" s="62">
        <v>2012</v>
      </c>
      <c r="AH25" s="62" t="s">
        <v>509</v>
      </c>
      <c r="AI25" s="63" t="s">
        <v>511</v>
      </c>
      <c r="AJ25" s="60" t="s">
        <v>1046</v>
      </c>
      <c r="AK25" s="60" t="s">
        <v>1052</v>
      </c>
      <c r="AL25" s="65">
        <f t="shared" si="3"/>
        <v>14</v>
      </c>
      <c r="AN25" s="61" t="s">
        <v>539</v>
      </c>
      <c r="AO25" s="60">
        <f>VLOOKUP(AN25,Timkiem!$A$5:$C$12,3,0)</f>
        <v>52340101</v>
      </c>
    </row>
    <row r="26" spans="1:41" s="60" customFormat="1" ht="25.5" customHeight="1">
      <c r="A26" s="60">
        <f t="shared" si="2"/>
        <v>15</v>
      </c>
      <c r="B26" s="62">
        <v>12050048</v>
      </c>
      <c r="C26" s="62" t="s">
        <v>161</v>
      </c>
      <c r="D26" s="62" t="s">
        <v>635</v>
      </c>
      <c r="E26" s="62" t="s">
        <v>842</v>
      </c>
      <c r="F26" s="61" t="str">
        <f>MID(G26,2,2)&amp;" "&amp;VLOOKUP(MID(G26,5,2),Timkiem!A:B,2,0)&amp;" "&amp;RIGHT(G26,4)</f>
        <v>09 May 1994</v>
      </c>
      <c r="G26" s="62" t="s">
        <v>162</v>
      </c>
      <c r="H26" s="61" t="str">
        <f t="shared" si="0"/>
        <v>«ng</v>
      </c>
      <c r="I26" s="61" t="str">
        <f t="shared" si="1"/>
        <v>Mr</v>
      </c>
      <c r="J26" s="62" t="s">
        <v>151</v>
      </c>
      <c r="K26" s="62" t="s">
        <v>991</v>
      </c>
      <c r="L26" s="62" t="s">
        <v>239</v>
      </c>
      <c r="M26" s="61" t="s">
        <v>1624</v>
      </c>
      <c r="N26" s="62" t="s">
        <v>1623</v>
      </c>
      <c r="O26" s="62" t="s">
        <v>47</v>
      </c>
      <c r="P26" s="61" t="s">
        <v>539</v>
      </c>
      <c r="Q26" s="62" t="str">
        <f>VLOOKUP(P26,Timkiem!A:B,2,0)</f>
        <v>Business Administration</v>
      </c>
      <c r="R26" s="61" t="s">
        <v>543</v>
      </c>
      <c r="S26" s="61" t="s">
        <v>544</v>
      </c>
      <c r="T26" s="61" t="s">
        <v>521</v>
      </c>
      <c r="U26" s="61" t="s">
        <v>522</v>
      </c>
      <c r="V26" s="62" t="s">
        <v>284</v>
      </c>
      <c r="W26" s="61" t="str">
        <f>VLOOKUP(V26,Timkiem!A:B,2,0)</f>
        <v>Distinction</v>
      </c>
      <c r="X26" s="60" t="s">
        <v>1349</v>
      </c>
      <c r="Y26" s="61" t="s">
        <v>1489</v>
      </c>
      <c r="Z26" s="61"/>
      <c r="AA26" s="61"/>
      <c r="AB26" s="61"/>
      <c r="AC26" s="62" t="s">
        <v>509</v>
      </c>
      <c r="AD26" s="63" t="s">
        <v>511</v>
      </c>
      <c r="AE26" s="62"/>
      <c r="AF26" s="62" t="s">
        <v>576</v>
      </c>
      <c r="AG26" s="62">
        <v>2012</v>
      </c>
      <c r="AH26" s="62" t="s">
        <v>509</v>
      </c>
      <c r="AI26" s="63" t="s">
        <v>511</v>
      </c>
      <c r="AJ26" s="60" t="s">
        <v>1046</v>
      </c>
      <c r="AK26" s="60" t="s">
        <v>1052</v>
      </c>
      <c r="AL26" s="65">
        <f t="shared" si="3"/>
        <v>15</v>
      </c>
      <c r="AN26" s="61" t="s">
        <v>539</v>
      </c>
      <c r="AO26" s="60">
        <f>VLOOKUP(AN26,Timkiem!$A$5:$C$12,3,0)</f>
        <v>52340101</v>
      </c>
    </row>
    <row r="27" spans="1:41" s="60" customFormat="1" ht="25.5" customHeight="1">
      <c r="A27" s="60">
        <f t="shared" si="2"/>
        <v>16</v>
      </c>
      <c r="B27" s="62">
        <v>12050051</v>
      </c>
      <c r="C27" s="62" t="s">
        <v>163</v>
      </c>
      <c r="D27" s="62" t="s">
        <v>636</v>
      </c>
      <c r="E27" s="62" t="s">
        <v>843</v>
      </c>
      <c r="F27" s="61" t="str">
        <f>MID(G27,2,2)&amp;" "&amp;VLOOKUP(MID(G27,5,2),Timkiem!A:B,2,0)&amp;" "&amp;RIGHT(G27,4)</f>
        <v>16 November 1994</v>
      </c>
      <c r="G27" s="62" t="s">
        <v>164</v>
      </c>
      <c r="H27" s="61" t="str">
        <f t="shared" si="0"/>
        <v>bµ</v>
      </c>
      <c r="I27" s="61" t="str">
        <f t="shared" si="1"/>
        <v>Ms</v>
      </c>
      <c r="J27" s="62" t="s">
        <v>1022</v>
      </c>
      <c r="K27" s="62" t="s">
        <v>1023</v>
      </c>
      <c r="L27" s="62" t="s">
        <v>1041</v>
      </c>
      <c r="M27" s="61" t="s">
        <v>1624</v>
      </c>
      <c r="N27" s="62" t="s">
        <v>1623</v>
      </c>
      <c r="O27" s="62" t="s">
        <v>30</v>
      </c>
      <c r="P27" s="61" t="s">
        <v>539</v>
      </c>
      <c r="Q27" s="62" t="str">
        <f>VLOOKUP(P27,Timkiem!A:B,2,0)</f>
        <v>Business Administration</v>
      </c>
      <c r="R27" s="61" t="s">
        <v>543</v>
      </c>
      <c r="S27" s="61" t="s">
        <v>544</v>
      </c>
      <c r="T27" s="61" t="s">
        <v>521</v>
      </c>
      <c r="U27" s="61" t="s">
        <v>522</v>
      </c>
      <c r="V27" s="62" t="s">
        <v>284</v>
      </c>
      <c r="W27" s="61" t="str">
        <f>VLOOKUP(V27,Timkiem!A:B,2,0)</f>
        <v>Distinction</v>
      </c>
      <c r="X27" s="60" t="s">
        <v>1350</v>
      </c>
      <c r="Y27" s="61" t="s">
        <v>1490</v>
      </c>
      <c r="Z27" s="61"/>
      <c r="AA27" s="61"/>
      <c r="AB27" s="61"/>
      <c r="AC27" s="62" t="s">
        <v>509</v>
      </c>
      <c r="AD27" s="63" t="s">
        <v>511</v>
      </c>
      <c r="AE27" s="62"/>
      <c r="AF27" s="62" t="s">
        <v>576</v>
      </c>
      <c r="AG27" s="62">
        <v>2012</v>
      </c>
      <c r="AH27" s="62" t="s">
        <v>509</v>
      </c>
      <c r="AI27" s="63" t="s">
        <v>511</v>
      </c>
      <c r="AJ27" s="60" t="s">
        <v>1046</v>
      </c>
      <c r="AK27" s="60" t="s">
        <v>1052</v>
      </c>
      <c r="AL27" s="65">
        <f t="shared" si="3"/>
        <v>16</v>
      </c>
      <c r="AN27" s="61" t="s">
        <v>539</v>
      </c>
      <c r="AO27" s="60">
        <f>VLOOKUP(AN27,Timkiem!$A$5:$C$12,3,0)</f>
        <v>52340101</v>
      </c>
    </row>
    <row r="28" spans="1:41" s="60" customFormat="1" ht="25.5" customHeight="1">
      <c r="A28" s="60">
        <f t="shared" si="2"/>
        <v>17</v>
      </c>
      <c r="B28" s="62">
        <v>12050277</v>
      </c>
      <c r="C28" s="62" t="s">
        <v>165</v>
      </c>
      <c r="D28" s="62" t="s">
        <v>637</v>
      </c>
      <c r="E28" s="62" t="s">
        <v>844</v>
      </c>
      <c r="F28" s="61" t="str">
        <f>MID(G28,2,2)&amp;" "&amp;VLOOKUP(MID(G28,5,2),Timkiem!A:B,2,0)&amp;" "&amp;RIGHT(G28,4)</f>
        <v>24 November 1993</v>
      </c>
      <c r="G28" s="62" t="s">
        <v>166</v>
      </c>
      <c r="H28" s="61" t="str">
        <f t="shared" si="0"/>
        <v>bµ</v>
      </c>
      <c r="I28" s="61" t="str">
        <f t="shared" si="1"/>
        <v>Ms</v>
      </c>
      <c r="J28" s="62" t="s">
        <v>151</v>
      </c>
      <c r="K28" s="62" t="s">
        <v>991</v>
      </c>
      <c r="L28" s="62" t="s">
        <v>1041</v>
      </c>
      <c r="M28" s="61" t="s">
        <v>1624</v>
      </c>
      <c r="N28" s="62" t="s">
        <v>1623</v>
      </c>
      <c r="O28" s="62" t="s">
        <v>93</v>
      </c>
      <c r="P28" s="61" t="s">
        <v>539</v>
      </c>
      <c r="Q28" s="62" t="str">
        <f>VLOOKUP(P28,Timkiem!A:B,2,0)</f>
        <v>Business Administration</v>
      </c>
      <c r="R28" s="61" t="s">
        <v>543</v>
      </c>
      <c r="S28" s="61" t="s">
        <v>544</v>
      </c>
      <c r="T28" s="61" t="s">
        <v>521</v>
      </c>
      <c r="U28" s="61" t="s">
        <v>522</v>
      </c>
      <c r="V28" s="62" t="s">
        <v>284</v>
      </c>
      <c r="W28" s="61" t="str">
        <f>VLOOKUP(V28,Timkiem!A:B,2,0)</f>
        <v>Distinction</v>
      </c>
      <c r="X28" s="60" t="s">
        <v>1351</v>
      </c>
      <c r="Y28" s="61" t="s">
        <v>1491</v>
      </c>
      <c r="Z28" s="61"/>
      <c r="AA28" s="61"/>
      <c r="AB28" s="61"/>
      <c r="AC28" s="62" t="s">
        <v>509</v>
      </c>
      <c r="AD28" s="63" t="s">
        <v>511</v>
      </c>
      <c r="AE28" s="62"/>
      <c r="AF28" s="62" t="s">
        <v>576</v>
      </c>
      <c r="AG28" s="62">
        <v>2012</v>
      </c>
      <c r="AH28" s="62" t="s">
        <v>509</v>
      </c>
      <c r="AI28" s="63" t="s">
        <v>511</v>
      </c>
      <c r="AJ28" s="60" t="s">
        <v>1046</v>
      </c>
      <c r="AK28" s="60" t="s">
        <v>1052</v>
      </c>
      <c r="AL28" s="65">
        <f t="shared" si="3"/>
        <v>17</v>
      </c>
      <c r="AN28" s="61" t="s">
        <v>539</v>
      </c>
      <c r="AO28" s="60">
        <f>VLOOKUP(AN28,Timkiem!$A$5:$C$12,3,0)</f>
        <v>52340101</v>
      </c>
    </row>
    <row r="29" spans="1:41" s="60" customFormat="1" ht="25.5" customHeight="1">
      <c r="A29" s="60">
        <f t="shared" si="2"/>
        <v>18</v>
      </c>
      <c r="B29" s="62">
        <v>12050281</v>
      </c>
      <c r="C29" s="62" t="s">
        <v>167</v>
      </c>
      <c r="D29" s="62" t="s">
        <v>638</v>
      </c>
      <c r="E29" s="62" t="s">
        <v>845</v>
      </c>
      <c r="F29" s="61" t="str">
        <f>MID(G29,2,2)&amp;" "&amp;VLOOKUP(MID(G29,5,2),Timkiem!A:B,2,0)&amp;" "&amp;RIGHT(G29,4)</f>
        <v>16 June 1994</v>
      </c>
      <c r="G29" s="62" t="s">
        <v>168</v>
      </c>
      <c r="H29" s="61" t="str">
        <f t="shared" si="0"/>
        <v>bµ</v>
      </c>
      <c r="I29" s="61" t="str">
        <f t="shared" si="1"/>
        <v>Ms</v>
      </c>
      <c r="J29" s="62" t="s">
        <v>1002</v>
      </c>
      <c r="K29" s="62" t="s">
        <v>1003</v>
      </c>
      <c r="L29" s="62" t="s">
        <v>1041</v>
      </c>
      <c r="M29" s="61" t="s">
        <v>1624</v>
      </c>
      <c r="N29" s="62" t="s">
        <v>1623</v>
      </c>
      <c r="O29" s="62" t="s">
        <v>126</v>
      </c>
      <c r="P29" s="61" t="s">
        <v>539</v>
      </c>
      <c r="Q29" s="62" t="str">
        <f>VLOOKUP(P29,Timkiem!A:B,2,0)</f>
        <v>Business Administration</v>
      </c>
      <c r="R29" s="61" t="s">
        <v>543</v>
      </c>
      <c r="S29" s="61" t="s">
        <v>544</v>
      </c>
      <c r="T29" s="61" t="s">
        <v>521</v>
      </c>
      <c r="U29" s="61" t="s">
        <v>522</v>
      </c>
      <c r="V29" s="62" t="s">
        <v>571</v>
      </c>
      <c r="W29" s="61" t="str">
        <f>VLOOKUP(V29,Timkiem!A:B,2,0)</f>
        <v>High Distinction</v>
      </c>
      <c r="X29" s="60" t="s">
        <v>1352</v>
      </c>
      <c r="Y29" s="61" t="s">
        <v>1492</v>
      </c>
      <c r="Z29" s="61"/>
      <c r="AA29" s="61"/>
      <c r="AB29" s="61"/>
      <c r="AC29" s="62" t="s">
        <v>509</v>
      </c>
      <c r="AD29" s="63" t="s">
        <v>511</v>
      </c>
      <c r="AE29" s="62"/>
      <c r="AF29" s="62" t="s">
        <v>576</v>
      </c>
      <c r="AG29" s="62">
        <v>2012</v>
      </c>
      <c r="AH29" s="62" t="s">
        <v>509</v>
      </c>
      <c r="AI29" s="63" t="s">
        <v>511</v>
      </c>
      <c r="AJ29" s="60" t="s">
        <v>1046</v>
      </c>
      <c r="AK29" s="60" t="s">
        <v>1052</v>
      </c>
      <c r="AL29" s="65">
        <f t="shared" si="3"/>
        <v>18</v>
      </c>
      <c r="AN29" s="61" t="s">
        <v>539</v>
      </c>
      <c r="AO29" s="60">
        <f>VLOOKUP(AN29,Timkiem!$A$5:$C$12,3,0)</f>
        <v>52340101</v>
      </c>
    </row>
    <row r="30" spans="1:41" s="60" customFormat="1" ht="25.5" customHeight="1">
      <c r="A30" s="60">
        <f t="shared" si="2"/>
        <v>19</v>
      </c>
      <c r="B30" s="62">
        <v>12050056</v>
      </c>
      <c r="C30" s="62" t="s">
        <v>169</v>
      </c>
      <c r="D30" s="62" t="s">
        <v>639</v>
      </c>
      <c r="E30" s="62" t="s">
        <v>846</v>
      </c>
      <c r="F30" s="61" t="str">
        <f>MID(G30,2,2)&amp;" "&amp;VLOOKUP(MID(G30,5,2),Timkiem!A:B,2,0)&amp;" "&amp;RIGHT(G30,4)</f>
        <v>22 February 1994</v>
      </c>
      <c r="G30" s="62" t="s">
        <v>170</v>
      </c>
      <c r="H30" s="61" t="str">
        <f t="shared" si="0"/>
        <v>bµ</v>
      </c>
      <c r="I30" s="61" t="str">
        <f t="shared" si="1"/>
        <v>Ms</v>
      </c>
      <c r="J30" s="62" t="s">
        <v>1006</v>
      </c>
      <c r="K30" s="62" t="s">
        <v>1007</v>
      </c>
      <c r="L30" s="62" t="s">
        <v>1041</v>
      </c>
      <c r="M30" s="61" t="s">
        <v>1624</v>
      </c>
      <c r="N30" s="62" t="s">
        <v>1623</v>
      </c>
      <c r="O30" s="62" t="s">
        <v>171</v>
      </c>
      <c r="P30" s="61" t="s">
        <v>539</v>
      </c>
      <c r="Q30" s="62" t="str">
        <f>VLOOKUP(P30,Timkiem!A:B,2,0)</f>
        <v>Business Administration</v>
      </c>
      <c r="R30" s="61" t="s">
        <v>543</v>
      </c>
      <c r="S30" s="61" t="s">
        <v>544</v>
      </c>
      <c r="T30" s="61" t="s">
        <v>521</v>
      </c>
      <c r="U30" s="61" t="s">
        <v>522</v>
      </c>
      <c r="V30" s="62" t="s">
        <v>284</v>
      </c>
      <c r="W30" s="61" t="str">
        <f>VLOOKUP(V30,Timkiem!A:B,2,0)</f>
        <v>Distinction</v>
      </c>
      <c r="X30" s="60" t="s">
        <v>1353</v>
      </c>
      <c r="Y30" s="61" t="s">
        <v>1493</v>
      </c>
      <c r="Z30" s="61"/>
      <c r="AA30" s="61"/>
      <c r="AB30" s="61"/>
      <c r="AC30" s="62" t="s">
        <v>509</v>
      </c>
      <c r="AD30" s="63" t="s">
        <v>511</v>
      </c>
      <c r="AE30" s="62"/>
      <c r="AF30" s="62" t="s">
        <v>576</v>
      </c>
      <c r="AG30" s="62">
        <v>2012</v>
      </c>
      <c r="AH30" s="62" t="s">
        <v>509</v>
      </c>
      <c r="AI30" s="63" t="s">
        <v>511</v>
      </c>
      <c r="AJ30" s="60" t="s">
        <v>1046</v>
      </c>
      <c r="AK30" s="60" t="s">
        <v>1052</v>
      </c>
      <c r="AL30" s="65">
        <f t="shared" si="3"/>
        <v>19</v>
      </c>
      <c r="AN30" s="61" t="s">
        <v>539</v>
      </c>
      <c r="AO30" s="60">
        <f>VLOOKUP(AN30,Timkiem!$A$5:$C$12,3,0)</f>
        <v>52340101</v>
      </c>
    </row>
    <row r="31" spans="1:41" s="60" customFormat="1" ht="25.5" customHeight="1">
      <c r="A31" s="60">
        <f t="shared" si="2"/>
        <v>20</v>
      </c>
      <c r="B31" s="62">
        <v>12050290</v>
      </c>
      <c r="C31" s="62" t="s">
        <v>172</v>
      </c>
      <c r="D31" s="62" t="s">
        <v>640</v>
      </c>
      <c r="E31" s="62" t="s">
        <v>847</v>
      </c>
      <c r="F31" s="61" t="str">
        <f>MID(G31,2,2)&amp;" "&amp;VLOOKUP(MID(G31,5,2),Timkiem!A:B,2,0)&amp;" "&amp;RIGHT(G31,4)</f>
        <v>05 February 1994</v>
      </c>
      <c r="G31" s="62" t="s">
        <v>173</v>
      </c>
      <c r="H31" s="61" t="str">
        <f t="shared" si="0"/>
        <v>bµ</v>
      </c>
      <c r="I31" s="61" t="str">
        <f t="shared" si="1"/>
        <v>Ms</v>
      </c>
      <c r="J31" s="62" t="s">
        <v>1010</v>
      </c>
      <c r="K31" s="62" t="s">
        <v>1011</v>
      </c>
      <c r="L31" s="62" t="s">
        <v>1041</v>
      </c>
      <c r="M31" s="61" t="s">
        <v>1624</v>
      </c>
      <c r="N31" s="62" t="s">
        <v>1623</v>
      </c>
      <c r="O31" s="62" t="s">
        <v>70</v>
      </c>
      <c r="P31" s="61" t="s">
        <v>539</v>
      </c>
      <c r="Q31" s="62" t="str">
        <f>VLOOKUP(P31,Timkiem!A:B,2,0)</f>
        <v>Business Administration</v>
      </c>
      <c r="R31" s="61" t="s">
        <v>543</v>
      </c>
      <c r="S31" s="61" t="s">
        <v>544</v>
      </c>
      <c r="T31" s="61" t="s">
        <v>521</v>
      </c>
      <c r="U31" s="61" t="s">
        <v>522</v>
      </c>
      <c r="V31" s="62" t="s">
        <v>284</v>
      </c>
      <c r="W31" s="61" t="str">
        <f>VLOOKUP(V31,Timkiem!A:B,2,0)</f>
        <v>Distinction</v>
      </c>
      <c r="X31" s="60" t="s">
        <v>1354</v>
      </c>
      <c r="Y31" s="61" t="s">
        <v>1494</v>
      </c>
      <c r="Z31" s="61"/>
      <c r="AA31" s="61"/>
      <c r="AB31" s="61"/>
      <c r="AC31" s="62" t="s">
        <v>509</v>
      </c>
      <c r="AD31" s="63" t="s">
        <v>511</v>
      </c>
      <c r="AE31" s="62"/>
      <c r="AF31" s="62" t="s">
        <v>576</v>
      </c>
      <c r="AG31" s="62">
        <v>2012</v>
      </c>
      <c r="AH31" s="62" t="s">
        <v>509</v>
      </c>
      <c r="AI31" s="63" t="s">
        <v>511</v>
      </c>
      <c r="AJ31" s="60" t="s">
        <v>1046</v>
      </c>
      <c r="AK31" s="60" t="s">
        <v>1052</v>
      </c>
      <c r="AL31" s="65">
        <f t="shared" si="3"/>
        <v>20</v>
      </c>
      <c r="AN31" s="61" t="s">
        <v>539</v>
      </c>
      <c r="AO31" s="60">
        <f>VLOOKUP(AN31,Timkiem!$A$5:$C$12,3,0)</f>
        <v>52340101</v>
      </c>
    </row>
    <row r="32" spans="1:41" s="60" customFormat="1" ht="25.5" customHeight="1">
      <c r="A32" s="60">
        <f t="shared" si="2"/>
        <v>21</v>
      </c>
      <c r="B32" s="62">
        <v>12050202</v>
      </c>
      <c r="C32" s="62" t="s">
        <v>174</v>
      </c>
      <c r="D32" s="62" t="s">
        <v>641</v>
      </c>
      <c r="E32" s="62" t="s">
        <v>848</v>
      </c>
      <c r="F32" s="61" t="str">
        <f>MID(G32,2,2)&amp;" "&amp;VLOOKUP(MID(G32,5,2),Timkiem!A:B,2,0)&amp;" "&amp;RIGHT(G32,4)</f>
        <v>28 April 1994</v>
      </c>
      <c r="G32" s="62" t="s">
        <v>175</v>
      </c>
      <c r="H32" s="61" t="str">
        <f t="shared" si="0"/>
        <v>bµ</v>
      </c>
      <c r="I32" s="61" t="str">
        <f t="shared" si="1"/>
        <v>Ms</v>
      </c>
      <c r="J32" s="62" t="s">
        <v>1028</v>
      </c>
      <c r="K32" s="62" t="s">
        <v>1029</v>
      </c>
      <c r="L32" s="62" t="s">
        <v>1041</v>
      </c>
      <c r="M32" s="61" t="s">
        <v>1624</v>
      </c>
      <c r="N32" s="62" t="s">
        <v>1623</v>
      </c>
      <c r="O32" s="62" t="s">
        <v>176</v>
      </c>
      <c r="P32" s="61" t="s">
        <v>539</v>
      </c>
      <c r="Q32" s="62" t="str">
        <f>VLOOKUP(P32,Timkiem!A:B,2,0)</f>
        <v>Business Administration</v>
      </c>
      <c r="R32" s="61" t="s">
        <v>543</v>
      </c>
      <c r="S32" s="61" t="s">
        <v>544</v>
      </c>
      <c r="T32" s="61" t="s">
        <v>521</v>
      </c>
      <c r="U32" s="61" t="s">
        <v>522</v>
      </c>
      <c r="V32" s="62" t="s">
        <v>569</v>
      </c>
      <c r="W32" s="61" t="str">
        <f>VLOOKUP(V32,Timkiem!A:B,2,0)</f>
        <v>Credit</v>
      </c>
      <c r="X32" s="60" t="s">
        <v>1355</v>
      </c>
      <c r="Y32" s="61" t="s">
        <v>1495</v>
      </c>
      <c r="Z32" s="61"/>
      <c r="AA32" s="61"/>
      <c r="AB32" s="61"/>
      <c r="AC32" s="62" t="s">
        <v>509</v>
      </c>
      <c r="AD32" s="63" t="s">
        <v>511</v>
      </c>
      <c r="AE32" s="62"/>
      <c r="AF32" s="62" t="s">
        <v>576</v>
      </c>
      <c r="AG32" s="62">
        <v>2012</v>
      </c>
      <c r="AH32" s="62" t="s">
        <v>509</v>
      </c>
      <c r="AI32" s="63" t="s">
        <v>511</v>
      </c>
      <c r="AJ32" s="60" t="s">
        <v>1046</v>
      </c>
      <c r="AK32" s="60" t="s">
        <v>1052</v>
      </c>
      <c r="AL32" s="65">
        <f t="shared" si="3"/>
        <v>21</v>
      </c>
      <c r="AN32" s="61" t="s">
        <v>539</v>
      </c>
      <c r="AO32" s="60">
        <f>VLOOKUP(AN32,Timkiem!$A$5:$C$12,3,0)</f>
        <v>52340101</v>
      </c>
    </row>
    <row r="33" spans="1:41" s="60" customFormat="1" ht="25.5" customHeight="1">
      <c r="A33" s="60">
        <f t="shared" si="2"/>
        <v>22</v>
      </c>
      <c r="B33" s="62">
        <v>12050077</v>
      </c>
      <c r="C33" s="62" t="s">
        <v>177</v>
      </c>
      <c r="D33" s="62" t="s">
        <v>642</v>
      </c>
      <c r="E33" s="62" t="s">
        <v>849</v>
      </c>
      <c r="F33" s="61" t="str">
        <f>MID(G33,2,2)&amp;" "&amp;VLOOKUP(MID(G33,5,2),Timkiem!A:B,2,0)&amp;" "&amp;RIGHT(G33,4)</f>
        <v>23 February 1994</v>
      </c>
      <c r="G33" s="62" t="s">
        <v>178</v>
      </c>
      <c r="H33" s="61" t="str">
        <f t="shared" si="0"/>
        <v>bµ</v>
      </c>
      <c r="I33" s="61" t="str">
        <f t="shared" si="1"/>
        <v>Ms</v>
      </c>
      <c r="J33" s="62" t="s">
        <v>1000</v>
      </c>
      <c r="K33" s="62" t="s">
        <v>1001</v>
      </c>
      <c r="L33" s="62" t="s">
        <v>1041</v>
      </c>
      <c r="M33" s="61" t="s">
        <v>1624</v>
      </c>
      <c r="N33" s="62" t="s">
        <v>1623</v>
      </c>
      <c r="O33" s="62" t="s">
        <v>93</v>
      </c>
      <c r="P33" s="61" t="s">
        <v>539</v>
      </c>
      <c r="Q33" s="62" t="str">
        <f>VLOOKUP(P33,Timkiem!A:B,2,0)</f>
        <v>Business Administration</v>
      </c>
      <c r="R33" s="61" t="s">
        <v>543</v>
      </c>
      <c r="S33" s="61" t="s">
        <v>544</v>
      </c>
      <c r="T33" s="61" t="s">
        <v>521</v>
      </c>
      <c r="U33" s="61" t="s">
        <v>522</v>
      </c>
      <c r="V33" s="62" t="s">
        <v>284</v>
      </c>
      <c r="W33" s="61" t="str">
        <f>VLOOKUP(V33,Timkiem!A:B,2,0)</f>
        <v>Distinction</v>
      </c>
      <c r="X33" s="60" t="s">
        <v>1356</v>
      </c>
      <c r="Y33" s="61" t="s">
        <v>1496</v>
      </c>
      <c r="Z33" s="61"/>
      <c r="AA33" s="61"/>
      <c r="AB33" s="61"/>
      <c r="AC33" s="62" t="s">
        <v>509</v>
      </c>
      <c r="AD33" s="63" t="s">
        <v>511</v>
      </c>
      <c r="AE33" s="62"/>
      <c r="AF33" s="62" t="s">
        <v>576</v>
      </c>
      <c r="AG33" s="62">
        <v>2012</v>
      </c>
      <c r="AH33" s="62" t="s">
        <v>509</v>
      </c>
      <c r="AI33" s="63" t="s">
        <v>511</v>
      </c>
      <c r="AJ33" s="60" t="s">
        <v>1046</v>
      </c>
      <c r="AK33" s="60" t="s">
        <v>1052</v>
      </c>
      <c r="AL33" s="65">
        <f t="shared" si="3"/>
        <v>22</v>
      </c>
      <c r="AN33" s="61" t="s">
        <v>539</v>
      </c>
      <c r="AO33" s="60">
        <f>VLOOKUP(AN33,Timkiem!$A$5:$C$12,3,0)</f>
        <v>52340101</v>
      </c>
    </row>
    <row r="34" spans="1:41" s="60" customFormat="1" ht="25.5" customHeight="1">
      <c r="A34" s="60">
        <f t="shared" si="2"/>
        <v>23</v>
      </c>
      <c r="B34" s="62">
        <v>12050476</v>
      </c>
      <c r="C34" s="62" t="s">
        <v>179</v>
      </c>
      <c r="D34" s="62" t="s">
        <v>643</v>
      </c>
      <c r="E34" s="62" t="s">
        <v>850</v>
      </c>
      <c r="F34" s="61" t="str">
        <f>MID(G34,2,2)&amp;" "&amp;VLOOKUP(MID(G34,5,2),Timkiem!A:B,2,0)&amp;" "&amp;RIGHT(G34,4)</f>
        <v>24 April 1994</v>
      </c>
      <c r="G34" s="62" t="s">
        <v>180</v>
      </c>
      <c r="H34" s="61" t="str">
        <f t="shared" si="0"/>
        <v>bµ</v>
      </c>
      <c r="I34" s="61" t="str">
        <f t="shared" si="1"/>
        <v>Ms</v>
      </c>
      <c r="J34" s="62" t="s">
        <v>1032</v>
      </c>
      <c r="K34" s="62" t="s">
        <v>1033</v>
      </c>
      <c r="L34" s="62" t="s">
        <v>1041</v>
      </c>
      <c r="M34" s="62" t="s">
        <v>1619</v>
      </c>
      <c r="N34" s="62" t="s">
        <v>1623</v>
      </c>
      <c r="O34" s="62" t="s">
        <v>181</v>
      </c>
      <c r="P34" s="61" t="s">
        <v>539</v>
      </c>
      <c r="Q34" s="62" t="str">
        <f>VLOOKUP(P34,Timkiem!A:B,2,0)</f>
        <v>Business Administration</v>
      </c>
      <c r="R34" s="61" t="s">
        <v>543</v>
      </c>
      <c r="S34" s="61" t="s">
        <v>544</v>
      </c>
      <c r="T34" s="61" t="s">
        <v>521</v>
      </c>
      <c r="U34" s="61" t="s">
        <v>522</v>
      </c>
      <c r="V34" s="62" t="s">
        <v>569</v>
      </c>
      <c r="W34" s="61" t="str">
        <f>VLOOKUP(V34,Timkiem!A:B,2,0)</f>
        <v>Credit</v>
      </c>
      <c r="X34" s="60" t="s">
        <v>1357</v>
      </c>
      <c r="Y34" s="61" t="s">
        <v>1497</v>
      </c>
      <c r="Z34" s="61"/>
      <c r="AA34" s="61"/>
      <c r="AB34" s="61"/>
      <c r="AC34" s="62" t="s">
        <v>509</v>
      </c>
      <c r="AD34" s="63" t="s">
        <v>511</v>
      </c>
      <c r="AE34" s="62"/>
      <c r="AF34" s="62" t="s">
        <v>576</v>
      </c>
      <c r="AG34" s="62">
        <v>2012</v>
      </c>
      <c r="AH34" s="62" t="s">
        <v>509</v>
      </c>
      <c r="AI34" s="63" t="s">
        <v>511</v>
      </c>
      <c r="AJ34" s="60" t="s">
        <v>1046</v>
      </c>
      <c r="AK34" s="60" t="s">
        <v>1052</v>
      </c>
      <c r="AL34" s="65">
        <f t="shared" si="3"/>
        <v>23</v>
      </c>
      <c r="AN34" s="61" t="s">
        <v>539</v>
      </c>
      <c r="AO34" s="60">
        <f>VLOOKUP(AN34,Timkiem!$A$5:$C$12,3,0)</f>
        <v>52340101</v>
      </c>
    </row>
    <row r="35" spans="1:41" s="60" customFormat="1" ht="25.5" customHeight="1">
      <c r="A35" s="60">
        <f t="shared" si="2"/>
        <v>24</v>
      </c>
      <c r="B35" s="62">
        <v>12050079</v>
      </c>
      <c r="C35" s="62" t="s">
        <v>182</v>
      </c>
      <c r="D35" s="62" t="s">
        <v>644</v>
      </c>
      <c r="E35" s="62" t="s">
        <v>851</v>
      </c>
      <c r="F35" s="61" t="str">
        <f>MID(G35,2,2)&amp;" "&amp;VLOOKUP(MID(G35,5,2),Timkiem!A:B,2,0)&amp;" "&amp;RIGHT(G35,4)</f>
        <v>22 January 1994</v>
      </c>
      <c r="G35" s="62" t="s">
        <v>183</v>
      </c>
      <c r="H35" s="61" t="str">
        <f t="shared" si="0"/>
        <v>bµ</v>
      </c>
      <c r="I35" s="61" t="str">
        <f t="shared" si="1"/>
        <v>Ms</v>
      </c>
      <c r="J35" s="62" t="s">
        <v>1010</v>
      </c>
      <c r="K35" s="62" t="s">
        <v>1011</v>
      </c>
      <c r="L35" s="62" t="s">
        <v>1041</v>
      </c>
      <c r="M35" s="61" t="s">
        <v>1624</v>
      </c>
      <c r="N35" s="62" t="s">
        <v>1623</v>
      </c>
      <c r="O35" s="62" t="s">
        <v>184</v>
      </c>
      <c r="P35" s="61" t="s">
        <v>539</v>
      </c>
      <c r="Q35" s="62" t="str">
        <f>VLOOKUP(P35,Timkiem!A:B,2,0)</f>
        <v>Business Administration</v>
      </c>
      <c r="R35" s="61" t="s">
        <v>543</v>
      </c>
      <c r="S35" s="61" t="s">
        <v>544</v>
      </c>
      <c r="T35" s="61" t="s">
        <v>521</v>
      </c>
      <c r="U35" s="61" t="s">
        <v>522</v>
      </c>
      <c r="V35" s="62" t="s">
        <v>284</v>
      </c>
      <c r="W35" s="61" t="str">
        <f>VLOOKUP(V35,Timkiem!A:B,2,0)</f>
        <v>Distinction</v>
      </c>
      <c r="X35" s="60" t="s">
        <v>1358</v>
      </c>
      <c r="Y35" s="61" t="s">
        <v>1498</v>
      </c>
      <c r="Z35" s="61"/>
      <c r="AA35" s="61"/>
      <c r="AB35" s="61"/>
      <c r="AC35" s="62" t="s">
        <v>509</v>
      </c>
      <c r="AD35" s="63" t="s">
        <v>511</v>
      </c>
      <c r="AE35" s="62"/>
      <c r="AF35" s="62" t="s">
        <v>576</v>
      </c>
      <c r="AG35" s="62">
        <v>2012</v>
      </c>
      <c r="AH35" s="62" t="s">
        <v>509</v>
      </c>
      <c r="AI35" s="63" t="s">
        <v>511</v>
      </c>
      <c r="AJ35" s="60" t="s">
        <v>1046</v>
      </c>
      <c r="AK35" s="60" t="s">
        <v>1052</v>
      </c>
      <c r="AL35" s="65">
        <f t="shared" si="3"/>
        <v>24</v>
      </c>
      <c r="AN35" s="61" t="s">
        <v>539</v>
      </c>
      <c r="AO35" s="60">
        <f>VLOOKUP(AN35,Timkiem!$A$5:$C$12,3,0)</f>
        <v>52340101</v>
      </c>
    </row>
    <row r="36" spans="1:41" s="60" customFormat="1" ht="25.5" customHeight="1">
      <c r="A36" s="60">
        <f t="shared" si="2"/>
        <v>25</v>
      </c>
      <c r="B36" s="62">
        <v>12050080</v>
      </c>
      <c r="C36" s="62" t="s">
        <v>185</v>
      </c>
      <c r="D36" s="62" t="s">
        <v>645</v>
      </c>
      <c r="E36" s="62" t="s">
        <v>852</v>
      </c>
      <c r="F36" s="61" t="str">
        <f>MID(G36,2,2)&amp;" "&amp;VLOOKUP(MID(G36,5,2),Timkiem!A:B,2,0)&amp;" "&amp;RIGHT(G36,4)</f>
        <v>15 October 1994</v>
      </c>
      <c r="G36" s="62" t="s">
        <v>186</v>
      </c>
      <c r="H36" s="61" t="str">
        <f t="shared" si="0"/>
        <v>bµ</v>
      </c>
      <c r="I36" s="61" t="str">
        <f t="shared" si="1"/>
        <v>Ms</v>
      </c>
      <c r="J36" s="62" t="s">
        <v>1002</v>
      </c>
      <c r="K36" s="62" t="s">
        <v>1003</v>
      </c>
      <c r="L36" s="62" t="s">
        <v>1041</v>
      </c>
      <c r="M36" s="61" t="s">
        <v>1624</v>
      </c>
      <c r="N36" s="62" t="s">
        <v>1623</v>
      </c>
      <c r="O36" s="62" t="s">
        <v>36</v>
      </c>
      <c r="P36" s="61" t="s">
        <v>539</v>
      </c>
      <c r="Q36" s="62" t="str">
        <f>VLOOKUP(P36,Timkiem!A:B,2,0)</f>
        <v>Business Administration</v>
      </c>
      <c r="R36" s="61" t="s">
        <v>543</v>
      </c>
      <c r="S36" s="61" t="s">
        <v>544</v>
      </c>
      <c r="T36" s="61" t="s">
        <v>521</v>
      </c>
      <c r="U36" s="61" t="s">
        <v>522</v>
      </c>
      <c r="V36" s="62" t="s">
        <v>284</v>
      </c>
      <c r="W36" s="61" t="str">
        <f>VLOOKUP(V36,Timkiem!A:B,2,0)</f>
        <v>Distinction</v>
      </c>
      <c r="X36" s="60" t="s">
        <v>1359</v>
      </c>
      <c r="Y36" s="61" t="s">
        <v>1499</v>
      </c>
      <c r="Z36" s="61"/>
      <c r="AA36" s="61"/>
      <c r="AB36" s="61"/>
      <c r="AC36" s="62" t="s">
        <v>509</v>
      </c>
      <c r="AD36" s="63" t="s">
        <v>511</v>
      </c>
      <c r="AE36" s="62"/>
      <c r="AF36" s="62" t="s">
        <v>576</v>
      </c>
      <c r="AG36" s="62">
        <v>2012</v>
      </c>
      <c r="AH36" s="62" t="s">
        <v>509</v>
      </c>
      <c r="AI36" s="63" t="s">
        <v>511</v>
      </c>
      <c r="AJ36" s="60" t="s">
        <v>1046</v>
      </c>
      <c r="AK36" s="60" t="s">
        <v>1052</v>
      </c>
      <c r="AL36" s="65">
        <f t="shared" si="3"/>
        <v>25</v>
      </c>
      <c r="AN36" s="61" t="s">
        <v>539</v>
      </c>
      <c r="AO36" s="60">
        <f>VLOOKUP(AN36,Timkiem!$A$5:$C$12,3,0)</f>
        <v>52340101</v>
      </c>
    </row>
    <row r="37" spans="1:41" s="60" customFormat="1" ht="25.5" customHeight="1">
      <c r="A37" s="60">
        <f t="shared" si="2"/>
        <v>26</v>
      </c>
      <c r="B37" s="62">
        <v>12050082</v>
      </c>
      <c r="C37" s="62" t="s">
        <v>187</v>
      </c>
      <c r="D37" s="62" t="s">
        <v>646</v>
      </c>
      <c r="E37" s="62" t="s">
        <v>853</v>
      </c>
      <c r="F37" s="61" t="str">
        <f>MID(G37,2,2)&amp;" "&amp;VLOOKUP(MID(G37,5,2),Timkiem!A:B,2,0)&amp;" "&amp;RIGHT(G37,4)</f>
        <v>17 October 1994</v>
      </c>
      <c r="G37" s="62" t="s">
        <v>188</v>
      </c>
      <c r="H37" s="61" t="str">
        <f t="shared" si="0"/>
        <v>bµ</v>
      </c>
      <c r="I37" s="61" t="str">
        <f t="shared" si="1"/>
        <v>Ms</v>
      </c>
      <c r="J37" s="62" t="s">
        <v>151</v>
      </c>
      <c r="K37" s="62" t="s">
        <v>991</v>
      </c>
      <c r="L37" s="62" t="s">
        <v>1041</v>
      </c>
      <c r="M37" s="61" t="s">
        <v>1624</v>
      </c>
      <c r="N37" s="62" t="s">
        <v>1623</v>
      </c>
      <c r="O37" s="62" t="s">
        <v>99</v>
      </c>
      <c r="P37" s="61" t="s">
        <v>539</v>
      </c>
      <c r="Q37" s="62" t="str">
        <f>VLOOKUP(P37,Timkiem!A:B,2,0)</f>
        <v>Business Administration</v>
      </c>
      <c r="R37" s="61" t="s">
        <v>543</v>
      </c>
      <c r="S37" s="61" t="s">
        <v>544</v>
      </c>
      <c r="T37" s="61" t="s">
        <v>521</v>
      </c>
      <c r="U37" s="61" t="s">
        <v>522</v>
      </c>
      <c r="V37" s="62" t="s">
        <v>284</v>
      </c>
      <c r="W37" s="61" t="str">
        <f>VLOOKUP(V37,Timkiem!A:B,2,0)</f>
        <v>Distinction</v>
      </c>
      <c r="X37" s="60" t="s">
        <v>1360</v>
      </c>
      <c r="Y37" s="61" t="s">
        <v>1500</v>
      </c>
      <c r="Z37" s="61"/>
      <c r="AA37" s="61"/>
      <c r="AB37" s="61"/>
      <c r="AC37" s="62" t="s">
        <v>509</v>
      </c>
      <c r="AD37" s="63" t="s">
        <v>511</v>
      </c>
      <c r="AE37" s="62"/>
      <c r="AF37" s="62" t="s">
        <v>576</v>
      </c>
      <c r="AG37" s="62">
        <v>2012</v>
      </c>
      <c r="AH37" s="62" t="s">
        <v>509</v>
      </c>
      <c r="AI37" s="63" t="s">
        <v>511</v>
      </c>
      <c r="AJ37" s="60" t="s">
        <v>1046</v>
      </c>
      <c r="AK37" s="60" t="s">
        <v>1052</v>
      </c>
      <c r="AL37" s="65">
        <f t="shared" si="3"/>
        <v>26</v>
      </c>
      <c r="AN37" s="61" t="s">
        <v>539</v>
      </c>
      <c r="AO37" s="60">
        <f>VLOOKUP(AN37,Timkiem!$A$5:$C$12,3,0)</f>
        <v>52340101</v>
      </c>
    </row>
    <row r="38" spans="1:41" s="60" customFormat="1" ht="25.5" customHeight="1">
      <c r="A38" s="60">
        <f t="shared" si="2"/>
        <v>27</v>
      </c>
      <c r="B38" s="62">
        <v>12050083</v>
      </c>
      <c r="C38" s="62" t="s">
        <v>189</v>
      </c>
      <c r="D38" s="62" t="s">
        <v>647</v>
      </c>
      <c r="E38" s="62" t="s">
        <v>854</v>
      </c>
      <c r="F38" s="61" t="str">
        <f>MID(G38,2,2)&amp;" "&amp;VLOOKUP(MID(G38,5,2),Timkiem!A:B,2,0)&amp;" "&amp;RIGHT(G38,4)</f>
        <v>06 February 1994</v>
      </c>
      <c r="G38" s="62" t="s">
        <v>190</v>
      </c>
      <c r="H38" s="61" t="str">
        <f t="shared" si="0"/>
        <v>bµ</v>
      </c>
      <c r="I38" s="61" t="str">
        <f t="shared" si="1"/>
        <v>Ms</v>
      </c>
      <c r="J38" s="62" t="s">
        <v>1024</v>
      </c>
      <c r="K38" s="62" t="s">
        <v>1025</v>
      </c>
      <c r="L38" s="62" t="s">
        <v>1041</v>
      </c>
      <c r="M38" s="61" t="s">
        <v>1624</v>
      </c>
      <c r="N38" s="62" t="s">
        <v>1623</v>
      </c>
      <c r="O38" s="62" t="s">
        <v>191</v>
      </c>
      <c r="P38" s="61" t="s">
        <v>539</v>
      </c>
      <c r="Q38" s="62" t="str">
        <f>VLOOKUP(P38,Timkiem!A:B,2,0)</f>
        <v>Business Administration</v>
      </c>
      <c r="R38" s="61" t="s">
        <v>543</v>
      </c>
      <c r="S38" s="61" t="s">
        <v>544</v>
      </c>
      <c r="T38" s="61" t="s">
        <v>521</v>
      </c>
      <c r="U38" s="61" t="s">
        <v>522</v>
      </c>
      <c r="V38" s="62" t="s">
        <v>569</v>
      </c>
      <c r="W38" s="61" t="str">
        <f>VLOOKUP(V38,Timkiem!A:B,2,0)</f>
        <v>Credit</v>
      </c>
      <c r="X38" s="60" t="s">
        <v>1361</v>
      </c>
      <c r="Y38" s="61" t="s">
        <v>1501</v>
      </c>
      <c r="Z38" s="61"/>
      <c r="AA38" s="61"/>
      <c r="AB38" s="61"/>
      <c r="AC38" s="62" t="s">
        <v>509</v>
      </c>
      <c r="AD38" s="63" t="s">
        <v>511</v>
      </c>
      <c r="AE38" s="62"/>
      <c r="AF38" s="62" t="s">
        <v>576</v>
      </c>
      <c r="AG38" s="62">
        <v>2012</v>
      </c>
      <c r="AH38" s="62" t="s">
        <v>509</v>
      </c>
      <c r="AI38" s="63" t="s">
        <v>511</v>
      </c>
      <c r="AJ38" s="60" t="s">
        <v>1046</v>
      </c>
      <c r="AK38" s="60" t="s">
        <v>1052</v>
      </c>
      <c r="AL38" s="65">
        <f t="shared" si="3"/>
        <v>27</v>
      </c>
      <c r="AN38" s="61" t="s">
        <v>539</v>
      </c>
      <c r="AO38" s="60">
        <f>VLOOKUP(AN38,Timkiem!$A$5:$C$12,3,0)</f>
        <v>52340101</v>
      </c>
    </row>
    <row r="39" spans="1:41" s="60" customFormat="1" ht="25.5" customHeight="1">
      <c r="A39" s="60">
        <f t="shared" si="2"/>
        <v>28</v>
      </c>
      <c r="B39" s="62">
        <v>12050094</v>
      </c>
      <c r="C39" s="62" t="s">
        <v>192</v>
      </c>
      <c r="D39" s="62" t="s">
        <v>648</v>
      </c>
      <c r="E39" s="62" t="s">
        <v>855</v>
      </c>
      <c r="F39" s="61" t="str">
        <f>MID(G39,2,2)&amp;" "&amp;VLOOKUP(MID(G39,5,2),Timkiem!A:B,2,0)&amp;" "&amp;RIGHT(G39,4)</f>
        <v>18 February 1994</v>
      </c>
      <c r="G39" s="62" t="s">
        <v>193</v>
      </c>
      <c r="H39" s="61" t="str">
        <f t="shared" si="0"/>
        <v>bµ</v>
      </c>
      <c r="I39" s="61" t="str">
        <f t="shared" si="1"/>
        <v>Ms</v>
      </c>
      <c r="J39" s="62" t="s">
        <v>1014</v>
      </c>
      <c r="K39" s="62" t="s">
        <v>1015</v>
      </c>
      <c r="L39" s="62" t="s">
        <v>1041</v>
      </c>
      <c r="M39" s="61" t="s">
        <v>1624</v>
      </c>
      <c r="N39" s="62" t="s">
        <v>1623</v>
      </c>
      <c r="O39" s="62" t="s">
        <v>99</v>
      </c>
      <c r="P39" s="61" t="s">
        <v>539</v>
      </c>
      <c r="Q39" s="62" t="str">
        <f>VLOOKUP(P39,Timkiem!A:B,2,0)</f>
        <v>Business Administration</v>
      </c>
      <c r="R39" s="61" t="s">
        <v>543</v>
      </c>
      <c r="S39" s="61" t="s">
        <v>544</v>
      </c>
      <c r="T39" s="61" t="s">
        <v>521</v>
      </c>
      <c r="U39" s="61" t="s">
        <v>522</v>
      </c>
      <c r="V39" s="62" t="s">
        <v>284</v>
      </c>
      <c r="W39" s="61" t="str">
        <f>VLOOKUP(V39,Timkiem!A:B,2,0)</f>
        <v>Distinction</v>
      </c>
      <c r="X39" s="60" t="s">
        <v>1362</v>
      </c>
      <c r="Y39" s="61" t="s">
        <v>1502</v>
      </c>
      <c r="Z39" s="61"/>
      <c r="AA39" s="61"/>
      <c r="AB39" s="61"/>
      <c r="AC39" s="62" t="s">
        <v>509</v>
      </c>
      <c r="AD39" s="63" t="s">
        <v>511</v>
      </c>
      <c r="AE39" s="62"/>
      <c r="AF39" s="62" t="s">
        <v>576</v>
      </c>
      <c r="AG39" s="62">
        <v>2012</v>
      </c>
      <c r="AH39" s="62" t="s">
        <v>509</v>
      </c>
      <c r="AI39" s="63" t="s">
        <v>511</v>
      </c>
      <c r="AJ39" s="60" t="s">
        <v>1046</v>
      </c>
      <c r="AK39" s="60" t="s">
        <v>1052</v>
      </c>
      <c r="AL39" s="65">
        <f t="shared" si="3"/>
        <v>28</v>
      </c>
      <c r="AN39" s="61" t="s">
        <v>539</v>
      </c>
      <c r="AO39" s="60">
        <f>VLOOKUP(AN39,Timkiem!$A$5:$C$12,3,0)</f>
        <v>52340101</v>
      </c>
    </row>
    <row r="40" spans="1:41" s="60" customFormat="1" ht="25.5" customHeight="1">
      <c r="A40" s="60">
        <f t="shared" si="2"/>
        <v>29</v>
      </c>
      <c r="B40" s="62">
        <v>12050098</v>
      </c>
      <c r="C40" s="62" t="s">
        <v>194</v>
      </c>
      <c r="D40" s="62" t="s">
        <v>649</v>
      </c>
      <c r="E40" s="62" t="s">
        <v>856</v>
      </c>
      <c r="F40" s="61" t="str">
        <f>MID(G40,2,2)&amp;" "&amp;VLOOKUP(MID(G40,5,2),Timkiem!A:B,2,0)&amp;" "&amp;RIGHT(G40,4)</f>
        <v>27 February 1994</v>
      </c>
      <c r="G40" s="62" t="s">
        <v>195</v>
      </c>
      <c r="H40" s="61" t="str">
        <f t="shared" si="0"/>
        <v>«ng</v>
      </c>
      <c r="I40" s="61" t="str">
        <f t="shared" si="1"/>
        <v>Mr</v>
      </c>
      <c r="J40" s="62" t="s">
        <v>151</v>
      </c>
      <c r="K40" s="62" t="s">
        <v>991</v>
      </c>
      <c r="L40" s="62" t="s">
        <v>239</v>
      </c>
      <c r="M40" s="61" t="s">
        <v>1624</v>
      </c>
      <c r="N40" s="62" t="s">
        <v>1623</v>
      </c>
      <c r="O40" s="62" t="s">
        <v>196</v>
      </c>
      <c r="P40" s="61" t="s">
        <v>539</v>
      </c>
      <c r="Q40" s="62" t="str">
        <f>VLOOKUP(P40,Timkiem!A:B,2,0)</f>
        <v>Business Administration</v>
      </c>
      <c r="R40" s="61" t="s">
        <v>543</v>
      </c>
      <c r="S40" s="61" t="s">
        <v>544</v>
      </c>
      <c r="T40" s="61" t="s">
        <v>521</v>
      </c>
      <c r="U40" s="61" t="s">
        <v>522</v>
      </c>
      <c r="V40" s="62" t="s">
        <v>569</v>
      </c>
      <c r="W40" s="61" t="str">
        <f>VLOOKUP(V40,Timkiem!A:B,2,0)</f>
        <v>Credit</v>
      </c>
      <c r="X40" s="60" t="s">
        <v>1363</v>
      </c>
      <c r="Y40" s="61" t="s">
        <v>1503</v>
      </c>
      <c r="Z40" s="61"/>
      <c r="AA40" s="61"/>
      <c r="AB40" s="61"/>
      <c r="AC40" s="62" t="s">
        <v>509</v>
      </c>
      <c r="AD40" s="63" t="s">
        <v>511</v>
      </c>
      <c r="AE40" s="62"/>
      <c r="AF40" s="62" t="s">
        <v>576</v>
      </c>
      <c r="AG40" s="62">
        <v>2012</v>
      </c>
      <c r="AH40" s="62" t="s">
        <v>509</v>
      </c>
      <c r="AI40" s="63" t="s">
        <v>511</v>
      </c>
      <c r="AJ40" s="60" t="s">
        <v>1046</v>
      </c>
      <c r="AK40" s="60" t="s">
        <v>1052</v>
      </c>
      <c r="AL40" s="65">
        <f t="shared" si="3"/>
        <v>29</v>
      </c>
      <c r="AN40" s="61" t="s">
        <v>539</v>
      </c>
      <c r="AO40" s="60">
        <f>VLOOKUP(AN40,Timkiem!$A$5:$C$12,3,0)</f>
        <v>52340101</v>
      </c>
    </row>
    <row r="41" spans="1:41" s="60" customFormat="1" ht="25.5" customHeight="1">
      <c r="A41" s="60">
        <f t="shared" si="2"/>
        <v>30</v>
      </c>
      <c r="B41" s="62">
        <v>12050104</v>
      </c>
      <c r="C41" s="62" t="s">
        <v>197</v>
      </c>
      <c r="D41" s="62" t="s">
        <v>650</v>
      </c>
      <c r="E41" s="62" t="s">
        <v>857</v>
      </c>
      <c r="F41" s="61" t="str">
        <f>MID(G41,2,2)&amp;" "&amp;VLOOKUP(MID(G41,5,2),Timkiem!A:B,2,0)&amp;" "&amp;RIGHT(G41,4)</f>
        <v>08 September 1994</v>
      </c>
      <c r="G41" s="62" t="s">
        <v>198</v>
      </c>
      <c r="H41" s="61" t="str">
        <f t="shared" si="0"/>
        <v>bµ</v>
      </c>
      <c r="I41" s="61" t="str">
        <f t="shared" si="1"/>
        <v>Ms</v>
      </c>
      <c r="J41" s="62" t="s">
        <v>1000</v>
      </c>
      <c r="K41" s="62" t="s">
        <v>1001</v>
      </c>
      <c r="L41" s="62" t="s">
        <v>1041</v>
      </c>
      <c r="M41" s="61" t="s">
        <v>1624</v>
      </c>
      <c r="N41" s="62" t="s">
        <v>1623</v>
      </c>
      <c r="O41" s="62" t="s">
        <v>199</v>
      </c>
      <c r="P41" s="61" t="s">
        <v>539</v>
      </c>
      <c r="Q41" s="62" t="str">
        <f>VLOOKUP(P41,Timkiem!A:B,2,0)</f>
        <v>Business Administration</v>
      </c>
      <c r="R41" s="61" t="s">
        <v>543</v>
      </c>
      <c r="S41" s="61" t="s">
        <v>544</v>
      </c>
      <c r="T41" s="61" t="s">
        <v>521</v>
      </c>
      <c r="U41" s="61" t="s">
        <v>522</v>
      </c>
      <c r="V41" s="62" t="s">
        <v>569</v>
      </c>
      <c r="W41" s="61" t="str">
        <f>VLOOKUP(V41,Timkiem!A:B,2,0)</f>
        <v>Credit</v>
      </c>
      <c r="X41" s="60" t="s">
        <v>1364</v>
      </c>
      <c r="Y41" s="61" t="s">
        <v>1504</v>
      </c>
      <c r="Z41" s="61"/>
      <c r="AA41" s="61"/>
      <c r="AB41" s="61"/>
      <c r="AC41" s="62" t="s">
        <v>509</v>
      </c>
      <c r="AD41" s="63" t="s">
        <v>511</v>
      </c>
      <c r="AE41" s="62"/>
      <c r="AF41" s="62" t="s">
        <v>576</v>
      </c>
      <c r="AG41" s="62">
        <v>2012</v>
      </c>
      <c r="AH41" s="62" t="s">
        <v>509</v>
      </c>
      <c r="AI41" s="63" t="s">
        <v>511</v>
      </c>
      <c r="AJ41" s="60" t="s">
        <v>1046</v>
      </c>
      <c r="AK41" s="60" t="s">
        <v>1052</v>
      </c>
      <c r="AL41" s="65">
        <f t="shared" si="3"/>
        <v>30</v>
      </c>
      <c r="AN41" s="61" t="s">
        <v>539</v>
      </c>
      <c r="AO41" s="60">
        <f>VLOOKUP(AN41,Timkiem!$A$5:$C$12,3,0)</f>
        <v>52340101</v>
      </c>
    </row>
    <row r="42" spans="1:41" s="60" customFormat="1" ht="25.5" customHeight="1">
      <c r="A42" s="60">
        <f t="shared" si="2"/>
        <v>31</v>
      </c>
      <c r="B42" s="62">
        <v>12050106</v>
      </c>
      <c r="C42" s="62" t="s">
        <v>200</v>
      </c>
      <c r="D42" s="62" t="s">
        <v>651</v>
      </c>
      <c r="E42" s="62" t="s">
        <v>858</v>
      </c>
      <c r="F42" s="61" t="str">
        <f>MID(G42,2,2)&amp;" "&amp;VLOOKUP(MID(G42,5,2),Timkiem!A:B,2,0)&amp;" "&amp;RIGHT(G42,4)</f>
        <v>17 August 1994</v>
      </c>
      <c r="G42" s="62" t="s">
        <v>201</v>
      </c>
      <c r="H42" s="61" t="str">
        <f t="shared" si="0"/>
        <v>«ng</v>
      </c>
      <c r="I42" s="61" t="str">
        <f t="shared" si="1"/>
        <v>Mr</v>
      </c>
      <c r="J42" s="62" t="s">
        <v>1024</v>
      </c>
      <c r="K42" s="62" t="s">
        <v>1025</v>
      </c>
      <c r="L42" s="62" t="s">
        <v>239</v>
      </c>
      <c r="M42" s="61" t="s">
        <v>1624</v>
      </c>
      <c r="N42" s="62" t="s">
        <v>1623</v>
      </c>
      <c r="O42" s="62" t="s">
        <v>202</v>
      </c>
      <c r="P42" s="61" t="s">
        <v>539</v>
      </c>
      <c r="Q42" s="62" t="str">
        <f>VLOOKUP(P42,Timkiem!A:B,2,0)</f>
        <v>Business Administration</v>
      </c>
      <c r="R42" s="61" t="s">
        <v>543</v>
      </c>
      <c r="S42" s="61" t="s">
        <v>544</v>
      </c>
      <c r="T42" s="61" t="s">
        <v>521</v>
      </c>
      <c r="U42" s="61" t="s">
        <v>522</v>
      </c>
      <c r="V42" s="62" t="s">
        <v>569</v>
      </c>
      <c r="W42" s="61" t="str">
        <f>VLOOKUP(V42,Timkiem!A:B,2,0)</f>
        <v>Credit</v>
      </c>
      <c r="X42" s="60" t="s">
        <v>1365</v>
      </c>
      <c r="Y42" s="61" t="s">
        <v>1505</v>
      </c>
      <c r="Z42" s="61"/>
      <c r="AA42" s="61"/>
      <c r="AB42" s="61"/>
      <c r="AC42" s="62" t="s">
        <v>509</v>
      </c>
      <c r="AD42" s="63" t="s">
        <v>511</v>
      </c>
      <c r="AE42" s="62"/>
      <c r="AF42" s="62" t="s">
        <v>576</v>
      </c>
      <c r="AG42" s="62">
        <v>2012</v>
      </c>
      <c r="AH42" s="62" t="s">
        <v>509</v>
      </c>
      <c r="AI42" s="63" t="s">
        <v>511</v>
      </c>
      <c r="AJ42" s="60" t="s">
        <v>1046</v>
      </c>
      <c r="AK42" s="60" t="s">
        <v>1052</v>
      </c>
      <c r="AL42" s="65">
        <f t="shared" si="3"/>
        <v>31</v>
      </c>
      <c r="AN42" s="61" t="s">
        <v>539</v>
      </c>
      <c r="AO42" s="60">
        <f>VLOOKUP(AN42,Timkiem!$A$5:$C$12,3,0)</f>
        <v>52340101</v>
      </c>
    </row>
    <row r="43" spans="1:41" s="60" customFormat="1" ht="25.5" customHeight="1">
      <c r="A43" s="60">
        <f t="shared" si="2"/>
        <v>32</v>
      </c>
      <c r="B43" s="62">
        <v>12050324</v>
      </c>
      <c r="C43" s="62" t="s">
        <v>203</v>
      </c>
      <c r="D43" s="62" t="s">
        <v>652</v>
      </c>
      <c r="E43" s="62" t="s">
        <v>859</v>
      </c>
      <c r="F43" s="61" t="str">
        <f>MID(G43,2,2)&amp;" "&amp;VLOOKUP(MID(G43,5,2),Timkiem!A:B,2,0)&amp;" "&amp;RIGHT(G43,4)</f>
        <v>06 February 1994</v>
      </c>
      <c r="G43" s="62" t="s">
        <v>190</v>
      </c>
      <c r="H43" s="61" t="str">
        <f t="shared" si="0"/>
        <v>bµ</v>
      </c>
      <c r="I43" s="61" t="str">
        <f t="shared" si="1"/>
        <v>Ms</v>
      </c>
      <c r="J43" s="62" t="s">
        <v>151</v>
      </c>
      <c r="K43" s="62" t="s">
        <v>991</v>
      </c>
      <c r="L43" s="62" t="s">
        <v>1041</v>
      </c>
      <c r="M43" s="61" t="s">
        <v>1624</v>
      </c>
      <c r="N43" s="62" t="s">
        <v>1623</v>
      </c>
      <c r="O43" s="62" t="s">
        <v>99</v>
      </c>
      <c r="P43" s="61" t="s">
        <v>539</v>
      </c>
      <c r="Q43" s="62" t="str">
        <f>VLOOKUP(P43,Timkiem!A:B,2,0)</f>
        <v>Business Administration</v>
      </c>
      <c r="R43" s="61" t="s">
        <v>543</v>
      </c>
      <c r="S43" s="61" t="s">
        <v>544</v>
      </c>
      <c r="T43" s="61" t="s">
        <v>521</v>
      </c>
      <c r="U43" s="61" t="s">
        <v>522</v>
      </c>
      <c r="V43" s="62" t="s">
        <v>284</v>
      </c>
      <c r="W43" s="61" t="str">
        <f>VLOOKUP(V43,Timkiem!A:B,2,0)</f>
        <v>Distinction</v>
      </c>
      <c r="X43" s="60" t="s">
        <v>1366</v>
      </c>
      <c r="Y43" s="61" t="s">
        <v>1506</v>
      </c>
      <c r="Z43" s="61"/>
      <c r="AA43" s="61"/>
      <c r="AB43" s="61"/>
      <c r="AC43" s="62" t="s">
        <v>509</v>
      </c>
      <c r="AD43" s="63" t="s">
        <v>511</v>
      </c>
      <c r="AE43" s="62"/>
      <c r="AF43" s="62" t="s">
        <v>576</v>
      </c>
      <c r="AG43" s="62">
        <v>2012</v>
      </c>
      <c r="AH43" s="62" t="s">
        <v>509</v>
      </c>
      <c r="AI43" s="63" t="s">
        <v>511</v>
      </c>
      <c r="AJ43" s="60" t="s">
        <v>1046</v>
      </c>
      <c r="AK43" s="60" t="s">
        <v>1052</v>
      </c>
      <c r="AL43" s="65">
        <f t="shared" si="3"/>
        <v>32</v>
      </c>
      <c r="AN43" s="61" t="s">
        <v>539</v>
      </c>
      <c r="AO43" s="60">
        <f>VLOOKUP(AN43,Timkiem!$A$5:$C$12,3,0)</f>
        <v>52340101</v>
      </c>
    </row>
    <row r="44" spans="1:41" s="60" customFormat="1" ht="25.5" customHeight="1">
      <c r="A44" s="60">
        <f t="shared" si="2"/>
        <v>33</v>
      </c>
      <c r="B44" s="62">
        <v>12050117</v>
      </c>
      <c r="C44" s="62" t="s">
        <v>204</v>
      </c>
      <c r="D44" s="62" t="s">
        <v>653</v>
      </c>
      <c r="E44" s="62" t="s">
        <v>860</v>
      </c>
      <c r="F44" s="61" t="str">
        <f>MID(G44,2,2)&amp;" "&amp;VLOOKUP(MID(G44,5,2),Timkiem!A:B,2,0)&amp;" "&amp;RIGHT(G44,4)</f>
        <v>13 November 1994</v>
      </c>
      <c r="G44" s="62" t="s">
        <v>205</v>
      </c>
      <c r="H44" s="61" t="str">
        <f t="shared" si="0"/>
        <v>bµ</v>
      </c>
      <c r="I44" s="61" t="str">
        <f t="shared" si="1"/>
        <v>Ms</v>
      </c>
      <c r="J44" s="62" t="s">
        <v>1024</v>
      </c>
      <c r="K44" s="62" t="s">
        <v>1025</v>
      </c>
      <c r="L44" s="62" t="s">
        <v>1041</v>
      </c>
      <c r="M44" s="61" t="s">
        <v>1624</v>
      </c>
      <c r="N44" s="62" t="s">
        <v>1623</v>
      </c>
      <c r="O44" s="62" t="s">
        <v>206</v>
      </c>
      <c r="P44" s="61" t="s">
        <v>539</v>
      </c>
      <c r="Q44" s="62" t="str">
        <f>VLOOKUP(P44,Timkiem!A:B,2,0)</f>
        <v>Business Administration</v>
      </c>
      <c r="R44" s="61" t="s">
        <v>543</v>
      </c>
      <c r="S44" s="61" t="s">
        <v>544</v>
      </c>
      <c r="T44" s="61" t="s">
        <v>521</v>
      </c>
      <c r="U44" s="61" t="s">
        <v>522</v>
      </c>
      <c r="V44" s="62" t="s">
        <v>284</v>
      </c>
      <c r="W44" s="61" t="str">
        <f>VLOOKUP(V44,Timkiem!A:B,2,0)</f>
        <v>Distinction</v>
      </c>
      <c r="X44" s="60" t="s">
        <v>1367</v>
      </c>
      <c r="Y44" s="61" t="s">
        <v>1507</v>
      </c>
      <c r="Z44" s="61"/>
      <c r="AA44" s="61"/>
      <c r="AB44" s="61"/>
      <c r="AC44" s="62" t="s">
        <v>509</v>
      </c>
      <c r="AD44" s="63" t="s">
        <v>511</v>
      </c>
      <c r="AE44" s="62"/>
      <c r="AF44" s="62" t="s">
        <v>576</v>
      </c>
      <c r="AG44" s="62">
        <v>2012</v>
      </c>
      <c r="AH44" s="62" t="s">
        <v>509</v>
      </c>
      <c r="AI44" s="63" t="s">
        <v>511</v>
      </c>
      <c r="AJ44" s="60" t="s">
        <v>1046</v>
      </c>
      <c r="AK44" s="60" t="s">
        <v>1052</v>
      </c>
      <c r="AL44" s="65">
        <f t="shared" si="3"/>
        <v>33</v>
      </c>
      <c r="AN44" s="61" t="s">
        <v>539</v>
      </c>
      <c r="AO44" s="60">
        <f>VLOOKUP(AN44,Timkiem!$A$5:$C$12,3,0)</f>
        <v>52340101</v>
      </c>
    </row>
    <row r="45" spans="1:41" s="60" customFormat="1" ht="25.5" customHeight="1">
      <c r="A45" s="60">
        <f t="shared" si="2"/>
        <v>34</v>
      </c>
      <c r="B45" s="62">
        <v>12050335</v>
      </c>
      <c r="C45" s="62" t="s">
        <v>207</v>
      </c>
      <c r="D45" s="62" t="s">
        <v>654</v>
      </c>
      <c r="E45" s="62" t="s">
        <v>861</v>
      </c>
      <c r="F45" s="61" t="str">
        <f>MID(G45,2,2)&amp;" "&amp;VLOOKUP(MID(G45,5,2),Timkiem!A:B,2,0)&amp;" "&amp;RIGHT(G45,4)</f>
        <v>06 May 1994</v>
      </c>
      <c r="G45" s="62" t="s">
        <v>208</v>
      </c>
      <c r="H45" s="61" t="str">
        <f t="shared" si="0"/>
        <v>«ng</v>
      </c>
      <c r="I45" s="61" t="str">
        <f t="shared" si="1"/>
        <v>Mr</v>
      </c>
      <c r="J45" s="62" t="s">
        <v>151</v>
      </c>
      <c r="K45" s="62" t="s">
        <v>991</v>
      </c>
      <c r="L45" s="62" t="s">
        <v>239</v>
      </c>
      <c r="M45" s="61" t="s">
        <v>1624</v>
      </c>
      <c r="N45" s="62" t="s">
        <v>1623</v>
      </c>
      <c r="O45" s="62" t="s">
        <v>2</v>
      </c>
      <c r="P45" s="61" t="s">
        <v>539</v>
      </c>
      <c r="Q45" s="62" t="str">
        <f>VLOOKUP(P45,Timkiem!A:B,2,0)</f>
        <v>Business Administration</v>
      </c>
      <c r="R45" s="61" t="s">
        <v>543</v>
      </c>
      <c r="S45" s="61" t="s">
        <v>544</v>
      </c>
      <c r="T45" s="61" t="s">
        <v>521</v>
      </c>
      <c r="U45" s="61" t="s">
        <v>522</v>
      </c>
      <c r="V45" s="62" t="s">
        <v>284</v>
      </c>
      <c r="W45" s="61" t="str">
        <f>VLOOKUP(V45,Timkiem!A:B,2,0)</f>
        <v>Distinction</v>
      </c>
      <c r="X45" s="60" t="s">
        <v>1368</v>
      </c>
      <c r="Y45" s="61" t="s">
        <v>1508</v>
      </c>
      <c r="Z45" s="61"/>
      <c r="AA45" s="61"/>
      <c r="AB45" s="61"/>
      <c r="AC45" s="62" t="s">
        <v>509</v>
      </c>
      <c r="AD45" s="63" t="s">
        <v>511</v>
      </c>
      <c r="AE45" s="62"/>
      <c r="AF45" s="62" t="s">
        <v>576</v>
      </c>
      <c r="AG45" s="62">
        <v>2012</v>
      </c>
      <c r="AH45" s="62" t="s">
        <v>509</v>
      </c>
      <c r="AI45" s="63" t="s">
        <v>511</v>
      </c>
      <c r="AJ45" s="60" t="s">
        <v>1046</v>
      </c>
      <c r="AK45" s="60" t="s">
        <v>1052</v>
      </c>
      <c r="AL45" s="65">
        <f t="shared" si="3"/>
        <v>34</v>
      </c>
      <c r="AN45" s="61" t="s">
        <v>539</v>
      </c>
      <c r="AO45" s="60">
        <f>VLOOKUP(AN45,Timkiem!$A$5:$C$12,3,0)</f>
        <v>52340101</v>
      </c>
    </row>
    <row r="46" spans="1:41" s="60" customFormat="1" ht="25.5" customHeight="1">
      <c r="A46" s="60">
        <f t="shared" si="2"/>
        <v>35</v>
      </c>
      <c r="B46" s="62">
        <v>12050136</v>
      </c>
      <c r="C46" s="62" t="s">
        <v>209</v>
      </c>
      <c r="D46" s="62" t="s">
        <v>655</v>
      </c>
      <c r="E46" s="62" t="s">
        <v>862</v>
      </c>
      <c r="F46" s="61" t="str">
        <f>MID(G46,2,2)&amp;" "&amp;VLOOKUP(MID(G46,5,2),Timkiem!A:B,2,0)&amp;" "&amp;RIGHT(G46,4)</f>
        <v>18 July 1994</v>
      </c>
      <c r="G46" s="62" t="s">
        <v>210</v>
      </c>
      <c r="H46" s="61" t="str">
        <f t="shared" si="0"/>
        <v>bµ</v>
      </c>
      <c r="I46" s="61" t="str">
        <f t="shared" si="1"/>
        <v>Ms</v>
      </c>
      <c r="J46" s="62" t="s">
        <v>1032</v>
      </c>
      <c r="K46" s="62" t="s">
        <v>1033</v>
      </c>
      <c r="L46" s="62" t="s">
        <v>1041</v>
      </c>
      <c r="M46" s="61" t="s">
        <v>1624</v>
      </c>
      <c r="N46" s="62" t="s">
        <v>1623</v>
      </c>
      <c r="O46" s="62" t="s">
        <v>211</v>
      </c>
      <c r="P46" s="61" t="s">
        <v>539</v>
      </c>
      <c r="Q46" s="62" t="str">
        <f>VLOOKUP(P46,Timkiem!A:B,2,0)</f>
        <v>Business Administration</v>
      </c>
      <c r="R46" s="61" t="s">
        <v>543</v>
      </c>
      <c r="S46" s="61" t="s">
        <v>544</v>
      </c>
      <c r="T46" s="61" t="s">
        <v>521</v>
      </c>
      <c r="U46" s="61" t="s">
        <v>522</v>
      </c>
      <c r="V46" s="62" t="s">
        <v>569</v>
      </c>
      <c r="W46" s="61" t="str">
        <f>VLOOKUP(V46,Timkiem!A:B,2,0)</f>
        <v>Credit</v>
      </c>
      <c r="X46" s="60" t="s">
        <v>1369</v>
      </c>
      <c r="Y46" s="61" t="s">
        <v>1509</v>
      </c>
      <c r="Z46" s="61"/>
      <c r="AA46" s="61"/>
      <c r="AB46" s="61"/>
      <c r="AC46" s="62" t="s">
        <v>509</v>
      </c>
      <c r="AD46" s="63" t="s">
        <v>511</v>
      </c>
      <c r="AE46" s="62"/>
      <c r="AF46" s="62" t="s">
        <v>576</v>
      </c>
      <c r="AG46" s="62">
        <v>2012</v>
      </c>
      <c r="AH46" s="62" t="s">
        <v>509</v>
      </c>
      <c r="AI46" s="63" t="s">
        <v>511</v>
      </c>
      <c r="AJ46" s="60" t="s">
        <v>1046</v>
      </c>
      <c r="AK46" s="60" t="s">
        <v>1052</v>
      </c>
      <c r="AL46" s="65">
        <f t="shared" si="3"/>
        <v>35</v>
      </c>
      <c r="AN46" s="61" t="s">
        <v>539</v>
      </c>
      <c r="AO46" s="60">
        <f>VLOOKUP(AN46,Timkiem!$A$5:$C$12,3,0)</f>
        <v>52340101</v>
      </c>
    </row>
    <row r="47" spans="1:41" s="55" customFormat="1" ht="21" customHeight="1">
      <c r="B47" s="81" t="s">
        <v>1647</v>
      </c>
      <c r="AL47" s="79"/>
    </row>
    <row r="48" spans="1:41" s="55" customFormat="1" ht="14.25">
      <c r="Z48" s="58" t="s">
        <v>1638</v>
      </c>
      <c r="AL48" s="79"/>
    </row>
    <row r="49" spans="26:38" s="55" customFormat="1" ht="14.25">
      <c r="Z49" s="58" t="s">
        <v>1639</v>
      </c>
      <c r="AL49" s="79"/>
    </row>
    <row r="50" spans="26:38" s="55" customFormat="1" ht="17.25" customHeight="1">
      <c r="Z50" s="80"/>
      <c r="AL50" s="79"/>
    </row>
    <row r="51" spans="26:38" s="55" customFormat="1" ht="17.25" customHeight="1">
      <c r="Z51" s="80"/>
      <c r="AL51" s="79"/>
    </row>
    <row r="52" spans="26:38" s="55" customFormat="1" ht="17.25" customHeight="1">
      <c r="Z52" s="80"/>
      <c r="AL52" s="79"/>
    </row>
    <row r="53" spans="26:38" s="55" customFormat="1" ht="17.25" customHeight="1">
      <c r="Z53" s="80"/>
      <c r="AL53" s="79"/>
    </row>
    <row r="54" spans="26:38" s="55" customFormat="1" ht="21" customHeight="1">
      <c r="Z54" s="58" t="s">
        <v>1640</v>
      </c>
      <c r="AL54" s="79"/>
    </row>
    <row r="55" spans="26:38" s="55" customFormat="1" ht="21" customHeight="1">
      <c r="AL55" s="79"/>
    </row>
    <row r="56" spans="26:38" s="55" customFormat="1">
      <c r="AL56" s="79"/>
    </row>
    <row r="57" spans="26:38" s="55" customFormat="1">
      <c r="AL57" s="79"/>
    </row>
    <row r="58" spans="26:38" s="55" customFormat="1">
      <c r="AL58" s="79"/>
    </row>
    <row r="59" spans="26:38" s="55" customFormat="1">
      <c r="AL59" s="79"/>
    </row>
    <row r="60" spans="26:38" s="55" customFormat="1">
      <c r="AL60" s="79"/>
    </row>
    <row r="61" spans="26:38" s="55" customFormat="1">
      <c r="AL61" s="79"/>
    </row>
    <row r="62" spans="26:38" s="55" customFormat="1">
      <c r="AL62" s="79"/>
    </row>
    <row r="63" spans="26:38" s="55" customFormat="1">
      <c r="AL63" s="79"/>
    </row>
    <row r="64" spans="26:38" s="55" customFormat="1">
      <c r="AL64" s="79"/>
    </row>
    <row r="65" spans="38:38" s="55" customFormat="1">
      <c r="AL65" s="79"/>
    </row>
    <row r="66" spans="38:38" s="55" customFormat="1">
      <c r="AL66" s="79"/>
    </row>
    <row r="67" spans="38:38" s="55" customFormat="1">
      <c r="AL67" s="79"/>
    </row>
    <row r="68" spans="38:38" s="55" customFormat="1">
      <c r="AL68" s="79"/>
    </row>
    <row r="69" spans="38:38" s="55" customFormat="1">
      <c r="AL69" s="79"/>
    </row>
    <row r="70" spans="38:38" s="55" customFormat="1">
      <c r="AL70" s="79"/>
    </row>
  </sheetData>
  <autoFilter ref="A11:AO49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8"/>
  <sheetViews>
    <sheetView view="pageBreakPreview" zoomScaleNormal="100" zoomScaleSheetLayoutView="100" workbookViewId="0">
      <pane xSplit="4" ySplit="11" topLeftCell="E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8.710937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1732/QĐ-ĐHKT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QH-2011-E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Quản trị kinh doanh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52340101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11050007</v>
      </c>
      <c r="C12" s="62" t="s">
        <v>119</v>
      </c>
      <c r="D12" s="62" t="s">
        <v>619</v>
      </c>
      <c r="E12" s="62" t="s">
        <v>826</v>
      </c>
      <c r="F12" s="61" t="str">
        <f>MID(G12,2,2)&amp;" "&amp;VLOOKUP(MID(G12,5,2),Timkiem!A:B,2,0)&amp;" "&amp;RIGHT(G12,4)</f>
        <v>21 March 1993</v>
      </c>
      <c r="G12" s="62" t="s">
        <v>120</v>
      </c>
      <c r="H12" s="61" t="str">
        <f>IF(L12="Nữ","bµ",IF(L12="Nam","«ng",""))</f>
        <v>bµ</v>
      </c>
      <c r="I12" s="61" t="str">
        <f>IF(L12="Nữ","Ms",IF(L12="Nam","Mr",""))</f>
        <v>Ms</v>
      </c>
      <c r="J12" s="62" t="s">
        <v>1004</v>
      </c>
      <c r="K12" s="62" t="s">
        <v>1005</v>
      </c>
      <c r="L12" s="62" t="s">
        <v>1041</v>
      </c>
      <c r="M12" s="61" t="s">
        <v>1624</v>
      </c>
      <c r="N12" s="62" t="s">
        <v>1623</v>
      </c>
      <c r="O12" s="62" t="s">
        <v>121</v>
      </c>
      <c r="P12" s="61" t="s">
        <v>539</v>
      </c>
      <c r="Q12" s="62" t="str">
        <f>VLOOKUP(P12,Timkiem!A:B,2,0)</f>
        <v>Business Administration</v>
      </c>
      <c r="R12" s="61" t="s">
        <v>543</v>
      </c>
      <c r="S12" s="61" t="s">
        <v>544</v>
      </c>
      <c r="T12" s="61" t="s">
        <v>521</v>
      </c>
      <c r="U12" s="61" t="s">
        <v>522</v>
      </c>
      <c r="V12" s="62" t="s">
        <v>284</v>
      </c>
      <c r="W12" s="61" t="str">
        <f>VLOOKUP(V12,Timkiem!A:B,2,0)</f>
        <v>Distinction</v>
      </c>
      <c r="X12" s="60" t="s">
        <v>1333</v>
      </c>
      <c r="Y12" s="61" t="s">
        <v>1063</v>
      </c>
      <c r="Z12" s="61"/>
      <c r="AA12" s="61"/>
      <c r="AB12" s="61"/>
      <c r="AC12" s="62" t="s">
        <v>509</v>
      </c>
      <c r="AD12" s="63" t="s">
        <v>511</v>
      </c>
      <c r="AE12" s="62"/>
      <c r="AF12" s="62" t="s">
        <v>576</v>
      </c>
      <c r="AG12" s="62">
        <v>2011</v>
      </c>
      <c r="AH12" s="62" t="s">
        <v>509</v>
      </c>
      <c r="AI12" s="63" t="s">
        <v>511</v>
      </c>
      <c r="AJ12" s="60" t="s">
        <v>1045</v>
      </c>
      <c r="AK12" s="60" t="s">
        <v>1052</v>
      </c>
      <c r="AL12" s="60" t="str">
        <f t="shared" ref="AL12:AL14" si="0">RIGHT(Y12,2)</f>
        <v>35</v>
      </c>
      <c r="AN12" s="61" t="s">
        <v>539</v>
      </c>
      <c r="AO12" s="60">
        <f>VLOOKUP(AN12,Timkiem!$A$5:$C$12,3,0)</f>
        <v>52340101</v>
      </c>
    </row>
    <row r="13" spans="1:41" s="60" customFormat="1" ht="25.5" customHeight="1">
      <c r="A13" s="60">
        <f t="shared" ref="A13:A14" si="1">A12+1</f>
        <v>2</v>
      </c>
      <c r="B13" s="62">
        <v>11050013</v>
      </c>
      <c r="C13" s="62" t="s">
        <v>122</v>
      </c>
      <c r="D13" s="62" t="s">
        <v>620</v>
      </c>
      <c r="E13" s="62" t="s">
        <v>827</v>
      </c>
      <c r="F13" s="61" t="str">
        <f>MID(G13,2,2)&amp;" "&amp;VLOOKUP(MID(G13,5,2),Timkiem!A:B,2,0)&amp;" "&amp;RIGHT(G13,4)</f>
        <v>13 September 1993</v>
      </c>
      <c r="G13" s="62" t="s">
        <v>123</v>
      </c>
      <c r="H13" s="61" t="str">
        <f>IF(L13="Nữ","bµ",IF(L13="Nam","«ng",""))</f>
        <v>bµ</v>
      </c>
      <c r="I13" s="61" t="str">
        <f>IF(L13="Nữ","Ms",IF(L13="Nam","Mr",""))</f>
        <v>Ms</v>
      </c>
      <c r="J13" s="62" t="s">
        <v>1020</v>
      </c>
      <c r="K13" s="62" t="s">
        <v>1021</v>
      </c>
      <c r="L13" s="62" t="s">
        <v>1041</v>
      </c>
      <c r="M13" s="61" t="s">
        <v>1624</v>
      </c>
      <c r="N13" s="62" t="s">
        <v>1623</v>
      </c>
      <c r="O13" s="62" t="s">
        <v>30</v>
      </c>
      <c r="P13" s="61" t="s">
        <v>539</v>
      </c>
      <c r="Q13" s="62" t="str">
        <f>VLOOKUP(P13,Timkiem!A:B,2,0)</f>
        <v>Business Administration</v>
      </c>
      <c r="R13" s="61" t="s">
        <v>543</v>
      </c>
      <c r="S13" s="61" t="s">
        <v>544</v>
      </c>
      <c r="T13" s="61" t="s">
        <v>521</v>
      </c>
      <c r="U13" s="61" t="s">
        <v>522</v>
      </c>
      <c r="V13" s="62" t="s">
        <v>284</v>
      </c>
      <c r="W13" s="61" t="str">
        <f>VLOOKUP(V13,Timkiem!A:B,2,0)</f>
        <v>Distinction</v>
      </c>
      <c r="X13" s="60" t="s">
        <v>1334</v>
      </c>
      <c r="Y13" s="61" t="s">
        <v>1064</v>
      </c>
      <c r="Z13" s="61"/>
      <c r="AA13" s="61"/>
      <c r="AB13" s="61"/>
      <c r="AC13" s="62" t="s">
        <v>509</v>
      </c>
      <c r="AD13" s="63" t="s">
        <v>511</v>
      </c>
      <c r="AE13" s="62"/>
      <c r="AF13" s="62" t="s">
        <v>576</v>
      </c>
      <c r="AG13" s="62">
        <v>2011</v>
      </c>
      <c r="AH13" s="62" t="s">
        <v>509</v>
      </c>
      <c r="AI13" s="63" t="s">
        <v>511</v>
      </c>
      <c r="AJ13" s="60" t="s">
        <v>1045</v>
      </c>
      <c r="AK13" s="60" t="s">
        <v>1052</v>
      </c>
      <c r="AL13" s="60" t="str">
        <f t="shared" si="0"/>
        <v>36</v>
      </c>
      <c r="AN13" s="61" t="s">
        <v>539</v>
      </c>
      <c r="AO13" s="60">
        <f>VLOOKUP(AN13,Timkiem!$A$5:$C$12,3,0)</f>
        <v>52340101</v>
      </c>
    </row>
    <row r="14" spans="1:41" s="60" customFormat="1" ht="25.5" customHeight="1">
      <c r="A14" s="60">
        <f t="shared" si="1"/>
        <v>3</v>
      </c>
      <c r="B14" s="62">
        <v>11050098</v>
      </c>
      <c r="C14" s="62" t="s">
        <v>124</v>
      </c>
      <c r="D14" s="62" t="s">
        <v>621</v>
      </c>
      <c r="E14" s="62" t="s">
        <v>828</v>
      </c>
      <c r="F14" s="61" t="str">
        <f>MID(G14,2,2)&amp;" "&amp;VLOOKUP(MID(G14,5,2),Timkiem!A:B,2,0)&amp;" "&amp;RIGHT(G14,4)</f>
        <v>17 November 1993</v>
      </c>
      <c r="G14" s="62" t="s">
        <v>125</v>
      </c>
      <c r="H14" s="61" t="str">
        <f>IF(L14="Nữ","bµ",IF(L14="Nam","«ng",""))</f>
        <v>bµ</v>
      </c>
      <c r="I14" s="61" t="str">
        <f>IF(L14="Nữ","Ms",IF(L14="Nam","Mr",""))</f>
        <v>Ms</v>
      </c>
      <c r="J14" s="62" t="s">
        <v>151</v>
      </c>
      <c r="K14" s="62" t="s">
        <v>991</v>
      </c>
      <c r="L14" s="62" t="s">
        <v>1041</v>
      </c>
      <c r="M14" s="61" t="s">
        <v>1624</v>
      </c>
      <c r="N14" s="62" t="s">
        <v>1623</v>
      </c>
      <c r="O14" s="62" t="s">
        <v>126</v>
      </c>
      <c r="P14" s="61" t="s">
        <v>539</v>
      </c>
      <c r="Q14" s="62" t="str">
        <f>VLOOKUP(P14,Timkiem!A:B,2,0)</f>
        <v>Business Administration</v>
      </c>
      <c r="R14" s="61" t="s">
        <v>543</v>
      </c>
      <c r="S14" s="61" t="s">
        <v>544</v>
      </c>
      <c r="T14" s="61" t="s">
        <v>521</v>
      </c>
      <c r="U14" s="61" t="s">
        <v>522</v>
      </c>
      <c r="V14" s="62" t="s">
        <v>571</v>
      </c>
      <c r="W14" s="61" t="str">
        <f>VLOOKUP(V14,Timkiem!A:B,2,0)</f>
        <v>High Distinction</v>
      </c>
      <c r="X14" s="60" t="s">
        <v>1335</v>
      </c>
      <c r="Y14" s="61" t="s">
        <v>1065</v>
      </c>
      <c r="Z14" s="61"/>
      <c r="AA14" s="61"/>
      <c r="AB14" s="61"/>
      <c r="AC14" s="62" t="s">
        <v>509</v>
      </c>
      <c r="AD14" s="63" t="s">
        <v>511</v>
      </c>
      <c r="AE14" s="62"/>
      <c r="AF14" s="62" t="s">
        <v>576</v>
      </c>
      <c r="AG14" s="62">
        <v>2011</v>
      </c>
      <c r="AH14" s="62" t="s">
        <v>509</v>
      </c>
      <c r="AI14" s="63" t="s">
        <v>511</v>
      </c>
      <c r="AJ14" s="60" t="s">
        <v>1045</v>
      </c>
      <c r="AK14" s="60" t="s">
        <v>1052</v>
      </c>
      <c r="AL14" s="60" t="str">
        <f t="shared" si="0"/>
        <v>37</v>
      </c>
      <c r="AN14" s="61" t="s">
        <v>539</v>
      </c>
      <c r="AO14" s="60">
        <f>VLOOKUP(AN14,Timkiem!$A$5:$C$12,3,0)</f>
        <v>52340101</v>
      </c>
    </row>
    <row r="15" spans="1:41" s="55" customFormat="1" ht="21" customHeight="1">
      <c r="B15" s="81" t="s">
        <v>1646</v>
      </c>
      <c r="AL15" s="79"/>
    </row>
    <row r="16" spans="1:41" s="55" customFormat="1" ht="14.25">
      <c r="Z16" s="58" t="s">
        <v>1638</v>
      </c>
      <c r="AL16" s="79"/>
    </row>
    <row r="17" spans="26:38" s="55" customFormat="1" ht="14.25">
      <c r="Z17" s="58" t="s">
        <v>1639</v>
      </c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17.25" customHeight="1">
      <c r="Z20" s="80"/>
      <c r="AL20" s="79"/>
    </row>
    <row r="21" spans="26:38" s="55" customFormat="1" ht="17.25" customHeight="1">
      <c r="Z21" s="80"/>
      <c r="AL21" s="79"/>
    </row>
    <row r="22" spans="26:38" s="55" customFormat="1" ht="21" customHeight="1">
      <c r="Z22" s="58" t="s">
        <v>1640</v>
      </c>
      <c r="AL22" s="79"/>
    </row>
    <row r="23" spans="26:38" s="55" customFormat="1" ht="21" customHeight="1">
      <c r="AL23" s="79"/>
    </row>
    <row r="24" spans="26:38" s="55" customFormat="1">
      <c r="AL24" s="79"/>
    </row>
    <row r="25" spans="26:38" s="55" customFormat="1">
      <c r="AL25" s="79"/>
    </row>
    <row r="26" spans="26:38" s="55" customFormat="1">
      <c r="AL26" s="79"/>
    </row>
    <row r="27" spans="26:38" s="55" customFormat="1">
      <c r="AL27" s="79"/>
    </row>
    <row r="28" spans="26:38" s="55" customFormat="1">
      <c r="AL28" s="79"/>
    </row>
    <row r="29" spans="26:38" s="55" customFormat="1">
      <c r="AL29" s="79"/>
    </row>
    <row r="30" spans="26:38" s="55" customFormat="1">
      <c r="AL30" s="79"/>
    </row>
    <row r="31" spans="26:38" s="55" customFormat="1">
      <c r="AL31" s="79"/>
    </row>
    <row r="32" spans="26:38" s="55" customFormat="1">
      <c r="AL32" s="79"/>
    </row>
    <row r="33" spans="38:38" s="55" customFormat="1">
      <c r="AL33" s="79"/>
    </row>
    <row r="34" spans="38:38" s="55" customFormat="1">
      <c r="AL34" s="79"/>
    </row>
    <row r="35" spans="38:38" s="55" customFormat="1">
      <c r="AL35" s="79"/>
    </row>
    <row r="36" spans="38:38" s="55" customFormat="1">
      <c r="AL36" s="79"/>
    </row>
    <row r="37" spans="38:38" s="55" customFormat="1">
      <c r="AL37" s="79"/>
    </row>
    <row r="38" spans="38:38" s="55" customFormat="1">
      <c r="AL38" s="79"/>
    </row>
  </sheetData>
  <autoFilter ref="A11:AO17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5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7"/>
  <sheetViews>
    <sheetView view="pageBreakPreview" zoomScaleNormal="100" zoomScaleSheetLayoutView="100" workbookViewId="0">
      <pane xSplit="4" ySplit="11" topLeftCell="E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8.710937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1732/QĐ-ĐHKT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QH-2010-E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Quản trị kinh doanh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52340101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10050038</v>
      </c>
      <c r="C12" s="62" t="s">
        <v>113</v>
      </c>
      <c r="D12" s="62" t="s">
        <v>617</v>
      </c>
      <c r="E12" s="62" t="s">
        <v>824</v>
      </c>
      <c r="F12" s="61" t="str">
        <f>MID(G12,2,2)&amp;" "&amp;VLOOKUP(MID(G12,5,2),Timkiem!A:B,2,0)&amp;" "&amp;RIGHT(G12,4)</f>
        <v>28 May 1992</v>
      </c>
      <c r="G12" s="62" t="s">
        <v>114</v>
      </c>
      <c r="H12" s="61" t="str">
        <f>IF(L12="Nữ","bµ",IF(L12="Nam","«ng",""))</f>
        <v>«ng</v>
      </c>
      <c r="I12" s="61" t="str">
        <f>IF(L12="Nữ","Ms",IF(L12="Nam","Mr",""))</f>
        <v>Mr</v>
      </c>
      <c r="J12" s="62" t="s">
        <v>151</v>
      </c>
      <c r="K12" s="62" t="s">
        <v>991</v>
      </c>
      <c r="L12" s="62" t="s">
        <v>239</v>
      </c>
      <c r="M12" s="61" t="s">
        <v>1624</v>
      </c>
      <c r="N12" s="62" t="s">
        <v>1623</v>
      </c>
      <c r="O12" s="62" t="s">
        <v>18</v>
      </c>
      <c r="P12" s="61" t="s">
        <v>539</v>
      </c>
      <c r="Q12" s="62" t="str">
        <f>VLOOKUP(P12,Timkiem!A:B,2,0)</f>
        <v>Business Administration</v>
      </c>
      <c r="R12" s="61" t="s">
        <v>543</v>
      </c>
      <c r="S12" s="61" t="s">
        <v>544</v>
      </c>
      <c r="T12" s="61" t="s">
        <v>521</v>
      </c>
      <c r="U12" s="61" t="s">
        <v>522</v>
      </c>
      <c r="V12" s="62" t="s">
        <v>284</v>
      </c>
      <c r="W12" s="61" t="str">
        <f>VLOOKUP(V12,Timkiem!A:B,2,0)</f>
        <v>Distinction</v>
      </c>
      <c r="X12" s="60" t="s">
        <v>1331</v>
      </c>
      <c r="Y12" s="61" t="s">
        <v>1058</v>
      </c>
      <c r="Z12" s="61"/>
      <c r="AA12" s="61"/>
      <c r="AB12" s="61"/>
      <c r="AC12" s="62" t="s">
        <v>509</v>
      </c>
      <c r="AD12" s="63" t="s">
        <v>511</v>
      </c>
      <c r="AE12" s="62"/>
      <c r="AF12" s="62" t="s">
        <v>576</v>
      </c>
      <c r="AG12" s="62">
        <v>2010</v>
      </c>
      <c r="AH12" s="62" t="s">
        <v>509</v>
      </c>
      <c r="AI12" s="63" t="s">
        <v>511</v>
      </c>
      <c r="AJ12" s="60" t="s">
        <v>1043</v>
      </c>
      <c r="AK12" s="60" t="s">
        <v>1052</v>
      </c>
      <c r="AL12" s="60" t="str">
        <f t="shared" ref="AL12:AL13" si="0">RIGHT(Y12,2)</f>
        <v>33</v>
      </c>
      <c r="AN12" s="61" t="s">
        <v>539</v>
      </c>
      <c r="AO12" s="60">
        <f>VLOOKUP(AN12,Timkiem!$A$5:$C$12,3,0)</f>
        <v>52340101</v>
      </c>
    </row>
    <row r="13" spans="1:41" s="60" customFormat="1" ht="25.5" customHeight="1">
      <c r="A13" s="60">
        <f t="shared" ref="A13" si="1">A12+1</f>
        <v>2</v>
      </c>
      <c r="B13" s="62">
        <v>10050329</v>
      </c>
      <c r="C13" s="62" t="s">
        <v>115</v>
      </c>
      <c r="D13" s="62" t="s">
        <v>618</v>
      </c>
      <c r="E13" s="62" t="s">
        <v>825</v>
      </c>
      <c r="F13" s="61" t="str">
        <f>MID(G13,2,2)&amp;" "&amp;VLOOKUP(MID(G13,5,2),Timkiem!A:B,2,0)&amp;" "&amp;RIGHT(G13,4)</f>
        <v>22 October 1992</v>
      </c>
      <c r="G13" s="62" t="s">
        <v>116</v>
      </c>
      <c r="H13" s="61" t="str">
        <f>IF(L13="Nữ","bµ",IF(L13="Nam","«ng",""))</f>
        <v>«ng</v>
      </c>
      <c r="I13" s="61" t="str">
        <f>IF(L13="Nữ","Ms",IF(L13="Nam","Mr",""))</f>
        <v>Mr</v>
      </c>
      <c r="J13" s="62" t="s">
        <v>151</v>
      </c>
      <c r="K13" s="62" t="s">
        <v>991</v>
      </c>
      <c r="L13" s="62" t="s">
        <v>239</v>
      </c>
      <c r="M13" s="61" t="s">
        <v>1624</v>
      </c>
      <c r="N13" s="62" t="s">
        <v>1623</v>
      </c>
      <c r="O13" s="62" t="s">
        <v>117</v>
      </c>
      <c r="P13" s="61" t="s">
        <v>539</v>
      </c>
      <c r="Q13" s="62" t="str">
        <f>VLOOKUP(P13,Timkiem!A:B,2,0)</f>
        <v>Business Administration</v>
      </c>
      <c r="R13" s="61" t="s">
        <v>543</v>
      </c>
      <c r="S13" s="61" t="s">
        <v>544</v>
      </c>
      <c r="T13" s="61" t="s">
        <v>521</v>
      </c>
      <c r="U13" s="61" t="s">
        <v>522</v>
      </c>
      <c r="V13" s="62" t="s">
        <v>571</v>
      </c>
      <c r="W13" s="61" t="str">
        <f>VLOOKUP(V13,Timkiem!A:B,2,0)</f>
        <v>High Distinction</v>
      </c>
      <c r="X13" s="60" t="s">
        <v>1332</v>
      </c>
      <c r="Y13" s="61" t="s">
        <v>1059</v>
      </c>
      <c r="Z13" s="61"/>
      <c r="AA13" s="61"/>
      <c r="AB13" s="61"/>
      <c r="AC13" s="62" t="s">
        <v>509</v>
      </c>
      <c r="AD13" s="63" t="s">
        <v>511</v>
      </c>
      <c r="AE13" s="62"/>
      <c r="AF13" s="62" t="s">
        <v>576</v>
      </c>
      <c r="AG13" s="62">
        <v>2010</v>
      </c>
      <c r="AH13" s="62" t="s">
        <v>509</v>
      </c>
      <c r="AI13" s="63" t="s">
        <v>511</v>
      </c>
      <c r="AJ13" s="60" t="s">
        <v>1043</v>
      </c>
      <c r="AK13" s="60" t="s">
        <v>1052</v>
      </c>
      <c r="AL13" s="60" t="str">
        <f t="shared" si="0"/>
        <v>34</v>
      </c>
      <c r="AN13" s="61" t="s">
        <v>539</v>
      </c>
      <c r="AO13" s="60">
        <f>VLOOKUP(AN13,Timkiem!$A$5:$C$12,3,0)</f>
        <v>52340101</v>
      </c>
    </row>
    <row r="14" spans="1:41" s="55" customFormat="1" ht="21" customHeight="1">
      <c r="B14" s="81" t="s">
        <v>1642</v>
      </c>
      <c r="AL14" s="79"/>
    </row>
    <row r="15" spans="1:41" s="55" customFormat="1" ht="14.25">
      <c r="Z15" s="58" t="s">
        <v>1638</v>
      </c>
      <c r="AL15" s="79"/>
    </row>
    <row r="16" spans="1:41" s="55" customFormat="1" ht="14.25">
      <c r="Z16" s="58" t="s">
        <v>1639</v>
      </c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17.25" customHeight="1">
      <c r="Z20" s="80"/>
      <c r="AL20" s="79"/>
    </row>
    <row r="21" spans="26:38" s="55" customFormat="1" ht="21" customHeight="1">
      <c r="Z21" s="58" t="s">
        <v>1640</v>
      </c>
      <c r="AL21" s="79"/>
    </row>
    <row r="22" spans="26:38" s="55" customFormat="1" ht="21" customHeight="1">
      <c r="AL22" s="79"/>
    </row>
    <row r="23" spans="26:38" s="55" customFormat="1">
      <c r="AL23" s="79"/>
    </row>
    <row r="24" spans="26:38" s="55" customFormat="1">
      <c r="AL24" s="79"/>
    </row>
    <row r="25" spans="26:38" s="55" customFormat="1">
      <c r="AL25" s="79"/>
    </row>
    <row r="26" spans="26:38" s="55" customFormat="1">
      <c r="AL26" s="79"/>
    </row>
    <row r="27" spans="26:38" s="55" customFormat="1">
      <c r="AL27" s="79"/>
    </row>
    <row r="28" spans="26:38" s="55" customFormat="1">
      <c r="AL28" s="79"/>
    </row>
    <row r="29" spans="26:38" s="55" customFormat="1">
      <c r="AL29" s="79"/>
    </row>
    <row r="30" spans="26:38" s="55" customFormat="1">
      <c r="AL30" s="79"/>
    </row>
    <row r="31" spans="26:38" s="55" customFormat="1">
      <c r="AL31" s="79"/>
    </row>
    <row r="32" spans="26:38" s="55" customFormat="1">
      <c r="AL32" s="79"/>
    </row>
    <row r="33" spans="38:38" s="55" customFormat="1">
      <c r="AL33" s="79"/>
    </row>
    <row r="34" spans="38:38" s="55" customFormat="1">
      <c r="AL34" s="79"/>
    </row>
    <row r="35" spans="38:38" s="55" customFormat="1">
      <c r="AL35" s="79"/>
    </row>
    <row r="36" spans="38:38" s="55" customFormat="1">
      <c r="AL36" s="79"/>
    </row>
    <row r="37" spans="38:38" s="55" customFormat="1">
      <c r="AL37" s="79"/>
    </row>
  </sheetData>
  <autoFilter ref="A11:AO16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7"/>
  <sheetViews>
    <sheetView view="pageBreakPreview" zoomScale="115" zoomScaleNormal="100" zoomScaleSheetLayoutView="115" workbookViewId="0">
      <pane xSplit="4" ySplit="11" topLeftCell="E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28515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1731/QĐ-ĐHKT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QH-2012-E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1644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Kinh tế quốc tế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52310106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1">
        <v>12050258</v>
      </c>
      <c r="C12" s="61" t="s">
        <v>51</v>
      </c>
      <c r="D12" s="61" t="s">
        <v>594</v>
      </c>
      <c r="E12" s="61" t="s">
        <v>801</v>
      </c>
      <c r="F12" s="61" t="str">
        <f>MID(G12,2,2)&amp;" "&amp;VLOOKUP(MID(G12,5,2),Timkiem!A:B,2,0)&amp;" "&amp;RIGHT(G12,4)</f>
        <v>23 July 1994</v>
      </c>
      <c r="G12" s="61" t="s">
        <v>52</v>
      </c>
      <c r="H12" s="61" t="str">
        <f t="shared" ref="H12:H34" si="0">IF(L12="Nữ","bµ",IF(L12="Nam","«ng",""))</f>
        <v>bµ</v>
      </c>
      <c r="I12" s="61" t="str">
        <f t="shared" ref="I12:I34" si="1">IF(L12="Nữ","Ms",IF(L12="Nam","Mr",""))</f>
        <v>Ms</v>
      </c>
      <c r="J12" s="61" t="s">
        <v>1006</v>
      </c>
      <c r="K12" s="61" t="s">
        <v>1007</v>
      </c>
      <c r="L12" s="61" t="s">
        <v>1041</v>
      </c>
      <c r="M12" s="61" t="s">
        <v>1624</v>
      </c>
      <c r="N12" s="62" t="s">
        <v>1623</v>
      </c>
      <c r="O12" s="62" t="s">
        <v>53</v>
      </c>
      <c r="P12" s="61" t="s">
        <v>245</v>
      </c>
      <c r="Q12" s="62" t="str">
        <f>VLOOKUP(P12,Timkiem!A:B,2,0)</f>
        <v>International Economics</v>
      </c>
      <c r="R12" s="61" t="s">
        <v>541</v>
      </c>
      <c r="S12" s="61" t="s">
        <v>542</v>
      </c>
      <c r="T12" s="61" t="s">
        <v>521</v>
      </c>
      <c r="U12" s="61" t="s">
        <v>522</v>
      </c>
      <c r="V12" s="61" t="s">
        <v>569</v>
      </c>
      <c r="W12" s="61" t="str">
        <f>VLOOKUP(V12,Timkiem!A:B,2,0)</f>
        <v>Credit</v>
      </c>
      <c r="X12" s="60" t="s">
        <v>1308</v>
      </c>
      <c r="Y12" s="61" t="s">
        <v>1452</v>
      </c>
      <c r="Z12" s="61"/>
      <c r="AA12" s="61"/>
      <c r="AB12" s="61"/>
      <c r="AC12" s="62" t="s">
        <v>508</v>
      </c>
      <c r="AD12" s="63" t="s">
        <v>511</v>
      </c>
      <c r="AE12" s="61"/>
      <c r="AF12" s="62" t="s">
        <v>10</v>
      </c>
      <c r="AG12" s="62">
        <v>2012</v>
      </c>
      <c r="AH12" s="62" t="s">
        <v>508</v>
      </c>
      <c r="AI12" s="63" t="s">
        <v>511</v>
      </c>
      <c r="AJ12" s="60" t="s">
        <v>1046</v>
      </c>
      <c r="AK12" s="60" t="s">
        <v>1049</v>
      </c>
      <c r="AL12" s="64" t="s">
        <v>545</v>
      </c>
      <c r="AN12" s="61" t="s">
        <v>245</v>
      </c>
      <c r="AO12" s="60">
        <f>VLOOKUP(AN12,Timkiem!$A$5:$C$12,3,0)</f>
        <v>52310106</v>
      </c>
    </row>
    <row r="13" spans="1:41" s="60" customFormat="1" ht="25.5" customHeight="1">
      <c r="A13" s="60">
        <f t="shared" ref="A13:A34" si="2">A12+1</f>
        <v>2</v>
      </c>
      <c r="B13" s="61">
        <v>12050016</v>
      </c>
      <c r="C13" s="61" t="s">
        <v>54</v>
      </c>
      <c r="D13" s="61" t="s">
        <v>595</v>
      </c>
      <c r="E13" s="61" t="s">
        <v>802</v>
      </c>
      <c r="F13" s="61" t="str">
        <f>MID(G13,2,2)&amp;" "&amp;VLOOKUP(MID(G13,5,2),Timkiem!A:B,2,0)&amp;" "&amp;RIGHT(G13,4)</f>
        <v>16 January 1993</v>
      </c>
      <c r="G13" s="61" t="s">
        <v>55</v>
      </c>
      <c r="H13" s="61" t="str">
        <f t="shared" si="0"/>
        <v>«ng</v>
      </c>
      <c r="I13" s="61" t="str">
        <f t="shared" si="1"/>
        <v>Mr</v>
      </c>
      <c r="J13" s="61" t="s">
        <v>1008</v>
      </c>
      <c r="K13" s="61" t="s">
        <v>1009</v>
      </c>
      <c r="L13" s="61" t="s">
        <v>239</v>
      </c>
      <c r="M13" s="61" t="s">
        <v>1624</v>
      </c>
      <c r="N13" s="62" t="s">
        <v>1623</v>
      </c>
      <c r="O13" s="62" t="s">
        <v>56</v>
      </c>
      <c r="P13" s="61" t="s">
        <v>245</v>
      </c>
      <c r="Q13" s="62" t="str">
        <f>VLOOKUP(P13,Timkiem!A:B,2,0)</f>
        <v>International Economics</v>
      </c>
      <c r="R13" s="61" t="s">
        <v>541</v>
      </c>
      <c r="S13" s="61" t="s">
        <v>542</v>
      </c>
      <c r="T13" s="61" t="s">
        <v>521</v>
      </c>
      <c r="U13" s="61" t="s">
        <v>522</v>
      </c>
      <c r="V13" s="61" t="s">
        <v>571</v>
      </c>
      <c r="W13" s="61" t="str">
        <f>VLOOKUP(V13,Timkiem!A:B,2,0)</f>
        <v>High Distinction</v>
      </c>
      <c r="X13" s="60" t="s">
        <v>1309</v>
      </c>
      <c r="Y13" s="61" t="s">
        <v>1453</v>
      </c>
      <c r="Z13" s="61"/>
      <c r="AA13" s="61"/>
      <c r="AB13" s="61"/>
      <c r="AC13" s="62" t="s">
        <v>508</v>
      </c>
      <c r="AD13" s="63" t="s">
        <v>511</v>
      </c>
      <c r="AE13" s="61"/>
      <c r="AF13" s="62" t="s">
        <v>10</v>
      </c>
      <c r="AG13" s="62">
        <v>2012</v>
      </c>
      <c r="AH13" s="62" t="s">
        <v>508</v>
      </c>
      <c r="AI13" s="63" t="s">
        <v>511</v>
      </c>
      <c r="AJ13" s="60" t="s">
        <v>1046</v>
      </c>
      <c r="AK13" s="60" t="s">
        <v>1049</v>
      </c>
      <c r="AL13" s="64" t="s">
        <v>547</v>
      </c>
      <c r="AN13" s="61" t="s">
        <v>245</v>
      </c>
      <c r="AO13" s="60">
        <f>VLOOKUP(AN13,Timkiem!$A$5:$C$12,3,0)</f>
        <v>52310106</v>
      </c>
    </row>
    <row r="14" spans="1:41" s="60" customFormat="1" ht="25.5" customHeight="1">
      <c r="A14" s="60">
        <f t="shared" si="2"/>
        <v>3</v>
      </c>
      <c r="B14" s="61">
        <v>12050269</v>
      </c>
      <c r="C14" s="61" t="s">
        <v>57</v>
      </c>
      <c r="D14" s="61" t="s">
        <v>596</v>
      </c>
      <c r="E14" s="61" t="s">
        <v>803</v>
      </c>
      <c r="F14" s="61" t="str">
        <f>MID(G14,2,2)&amp;" "&amp;VLOOKUP(MID(G14,5,2),Timkiem!A:B,2,0)&amp;" "&amp;RIGHT(G14,4)</f>
        <v>25 April 1994</v>
      </c>
      <c r="G14" s="61" t="s">
        <v>58</v>
      </c>
      <c r="H14" s="61" t="str">
        <f t="shared" si="0"/>
        <v>bµ</v>
      </c>
      <c r="I14" s="61" t="str">
        <f t="shared" si="1"/>
        <v>Ms</v>
      </c>
      <c r="J14" s="61" t="s">
        <v>1010</v>
      </c>
      <c r="K14" s="61" t="s">
        <v>1011</v>
      </c>
      <c r="L14" s="61" t="s">
        <v>1041</v>
      </c>
      <c r="M14" s="61" t="s">
        <v>1624</v>
      </c>
      <c r="N14" s="62" t="s">
        <v>1623</v>
      </c>
      <c r="O14" s="62" t="s">
        <v>59</v>
      </c>
      <c r="P14" s="61" t="s">
        <v>245</v>
      </c>
      <c r="Q14" s="62" t="str">
        <f>VLOOKUP(P14,Timkiem!A:B,2,0)</f>
        <v>International Economics</v>
      </c>
      <c r="R14" s="61" t="s">
        <v>541</v>
      </c>
      <c r="S14" s="61" t="s">
        <v>542</v>
      </c>
      <c r="T14" s="61" t="s">
        <v>521</v>
      </c>
      <c r="U14" s="61" t="s">
        <v>522</v>
      </c>
      <c r="V14" s="61" t="s">
        <v>284</v>
      </c>
      <c r="W14" s="61" t="str">
        <f>VLOOKUP(V14,Timkiem!A:B,2,0)</f>
        <v>Distinction</v>
      </c>
      <c r="X14" s="60" t="s">
        <v>1310</v>
      </c>
      <c r="Y14" s="61" t="s">
        <v>1454</v>
      </c>
      <c r="Z14" s="61"/>
      <c r="AA14" s="61"/>
      <c r="AB14" s="61"/>
      <c r="AC14" s="62" t="s">
        <v>508</v>
      </c>
      <c r="AD14" s="63" t="s">
        <v>511</v>
      </c>
      <c r="AE14" s="61"/>
      <c r="AF14" s="62" t="s">
        <v>10</v>
      </c>
      <c r="AG14" s="62">
        <v>2012</v>
      </c>
      <c r="AH14" s="62" t="s">
        <v>508</v>
      </c>
      <c r="AI14" s="63" t="s">
        <v>511</v>
      </c>
      <c r="AJ14" s="60" t="s">
        <v>1046</v>
      </c>
      <c r="AK14" s="60" t="s">
        <v>1049</v>
      </c>
      <c r="AL14" s="64" t="s">
        <v>549</v>
      </c>
      <c r="AN14" s="61" t="s">
        <v>245</v>
      </c>
      <c r="AO14" s="60">
        <f>VLOOKUP(AN14,Timkiem!$A$5:$C$12,3,0)</f>
        <v>52310106</v>
      </c>
    </row>
    <row r="15" spans="1:41" s="60" customFormat="1" ht="25.5" customHeight="1">
      <c r="A15" s="60">
        <f t="shared" si="2"/>
        <v>4</v>
      </c>
      <c r="B15" s="61">
        <v>12050350</v>
      </c>
      <c r="C15" s="61" t="s">
        <v>60</v>
      </c>
      <c r="D15" s="61" t="s">
        <v>597</v>
      </c>
      <c r="E15" s="61" t="s">
        <v>804</v>
      </c>
      <c r="F15" s="61" t="str">
        <f>MID(G15,2,2)&amp;" "&amp;VLOOKUP(MID(G15,5,2),Timkiem!A:B,2,0)&amp;" "&amp;RIGHT(G15,4)</f>
        <v>22 May 1994</v>
      </c>
      <c r="G15" s="61" t="s">
        <v>61</v>
      </c>
      <c r="H15" s="61" t="str">
        <f t="shared" si="0"/>
        <v>bµ</v>
      </c>
      <c r="I15" s="61" t="str">
        <f t="shared" si="1"/>
        <v>Ms</v>
      </c>
      <c r="J15" s="61" t="s">
        <v>996</v>
      </c>
      <c r="K15" s="61" t="s">
        <v>997</v>
      </c>
      <c r="L15" s="61" t="s">
        <v>1041</v>
      </c>
      <c r="M15" s="61" t="s">
        <v>1624</v>
      </c>
      <c r="N15" s="62" t="s">
        <v>1623</v>
      </c>
      <c r="O15" s="62" t="s">
        <v>62</v>
      </c>
      <c r="P15" s="61" t="s">
        <v>245</v>
      </c>
      <c r="Q15" s="62" t="str">
        <f>VLOOKUP(P15,Timkiem!A:B,2,0)</f>
        <v>International Economics</v>
      </c>
      <c r="R15" s="61" t="s">
        <v>541</v>
      </c>
      <c r="S15" s="61" t="s">
        <v>542</v>
      </c>
      <c r="T15" s="61" t="s">
        <v>521</v>
      </c>
      <c r="U15" s="61" t="s">
        <v>522</v>
      </c>
      <c r="V15" s="61" t="s">
        <v>284</v>
      </c>
      <c r="W15" s="61" t="str">
        <f>VLOOKUP(V15,Timkiem!A:B,2,0)</f>
        <v>Distinction</v>
      </c>
      <c r="X15" s="60" t="s">
        <v>1311</v>
      </c>
      <c r="Y15" s="61" t="s">
        <v>1455</v>
      </c>
      <c r="Z15" s="61"/>
      <c r="AA15" s="61"/>
      <c r="AB15" s="61"/>
      <c r="AC15" s="62" t="s">
        <v>508</v>
      </c>
      <c r="AD15" s="63" t="s">
        <v>511</v>
      </c>
      <c r="AE15" s="61"/>
      <c r="AF15" s="62" t="s">
        <v>10</v>
      </c>
      <c r="AG15" s="62">
        <v>2012</v>
      </c>
      <c r="AH15" s="62" t="s">
        <v>508</v>
      </c>
      <c r="AI15" s="63" t="s">
        <v>511</v>
      </c>
      <c r="AJ15" s="60" t="s">
        <v>1046</v>
      </c>
      <c r="AK15" s="60" t="s">
        <v>1049</v>
      </c>
      <c r="AL15" s="64" t="s">
        <v>551</v>
      </c>
      <c r="AN15" s="61" t="s">
        <v>245</v>
      </c>
      <c r="AO15" s="60">
        <f>VLOOKUP(AN15,Timkiem!$A$5:$C$12,3,0)</f>
        <v>52310106</v>
      </c>
    </row>
    <row r="16" spans="1:41" s="60" customFormat="1" ht="25.5" customHeight="1">
      <c r="A16" s="60">
        <f t="shared" si="2"/>
        <v>5</v>
      </c>
      <c r="B16" s="61">
        <v>12050272</v>
      </c>
      <c r="C16" s="61" t="s">
        <v>63</v>
      </c>
      <c r="D16" s="61" t="s">
        <v>598</v>
      </c>
      <c r="E16" s="61" t="s">
        <v>805</v>
      </c>
      <c r="F16" s="61" t="str">
        <f>MID(G16,2,2)&amp;" "&amp;VLOOKUP(MID(G16,5,2),Timkiem!A:B,2,0)&amp;" "&amp;RIGHT(G16,4)</f>
        <v>01 April 1994</v>
      </c>
      <c r="G16" s="61" t="s">
        <v>64</v>
      </c>
      <c r="H16" s="61" t="str">
        <f t="shared" si="0"/>
        <v>bµ</v>
      </c>
      <c r="I16" s="61" t="str">
        <f t="shared" si="1"/>
        <v>Ms</v>
      </c>
      <c r="J16" s="61" t="s">
        <v>998</v>
      </c>
      <c r="K16" s="61" t="s">
        <v>999</v>
      </c>
      <c r="L16" s="61" t="s">
        <v>1041</v>
      </c>
      <c r="M16" s="61" t="s">
        <v>1624</v>
      </c>
      <c r="N16" s="62" t="s">
        <v>1623</v>
      </c>
      <c r="O16" s="62" t="s">
        <v>21</v>
      </c>
      <c r="P16" s="61" t="s">
        <v>245</v>
      </c>
      <c r="Q16" s="62" t="str">
        <f>VLOOKUP(P16,Timkiem!A:B,2,0)</f>
        <v>International Economics</v>
      </c>
      <c r="R16" s="61" t="s">
        <v>541</v>
      </c>
      <c r="S16" s="61" t="s">
        <v>542</v>
      </c>
      <c r="T16" s="61" t="s">
        <v>521</v>
      </c>
      <c r="U16" s="61" t="s">
        <v>522</v>
      </c>
      <c r="V16" s="61" t="s">
        <v>284</v>
      </c>
      <c r="W16" s="61" t="str">
        <f>VLOOKUP(V16,Timkiem!A:B,2,0)</f>
        <v>Distinction</v>
      </c>
      <c r="X16" s="60" t="s">
        <v>1312</v>
      </c>
      <c r="Y16" s="61" t="s">
        <v>1456</v>
      </c>
      <c r="Z16" s="61"/>
      <c r="AA16" s="61"/>
      <c r="AB16" s="61"/>
      <c r="AC16" s="62" t="s">
        <v>508</v>
      </c>
      <c r="AD16" s="63" t="s">
        <v>511</v>
      </c>
      <c r="AE16" s="61"/>
      <c r="AF16" s="62" t="s">
        <v>10</v>
      </c>
      <c r="AG16" s="62">
        <v>2012</v>
      </c>
      <c r="AH16" s="62" t="s">
        <v>508</v>
      </c>
      <c r="AI16" s="63" t="s">
        <v>511</v>
      </c>
      <c r="AJ16" s="60" t="s">
        <v>1046</v>
      </c>
      <c r="AK16" s="60" t="s">
        <v>1049</v>
      </c>
      <c r="AL16" s="64" t="s">
        <v>553</v>
      </c>
      <c r="AN16" s="61" t="s">
        <v>245</v>
      </c>
      <c r="AO16" s="60">
        <f>VLOOKUP(AN16,Timkiem!$A$5:$C$12,3,0)</f>
        <v>52310106</v>
      </c>
    </row>
    <row r="17" spans="1:41" s="60" customFormat="1" ht="25.5" customHeight="1">
      <c r="A17" s="60">
        <f t="shared" si="2"/>
        <v>6</v>
      </c>
      <c r="B17" s="61">
        <v>12050278</v>
      </c>
      <c r="C17" s="61" t="s">
        <v>65</v>
      </c>
      <c r="D17" s="61" t="s">
        <v>599</v>
      </c>
      <c r="E17" s="61" t="s">
        <v>806</v>
      </c>
      <c r="F17" s="61" t="str">
        <f>MID(G17,2,2)&amp;" "&amp;VLOOKUP(MID(G17,5,2),Timkiem!A:B,2,0)&amp;" "&amp;RIGHT(G17,4)</f>
        <v>26 May 1994</v>
      </c>
      <c r="G17" s="61" t="s">
        <v>66</v>
      </c>
      <c r="H17" s="61" t="str">
        <f t="shared" si="0"/>
        <v>bµ</v>
      </c>
      <c r="I17" s="61" t="str">
        <f t="shared" si="1"/>
        <v>Ms</v>
      </c>
      <c r="J17" s="61" t="s">
        <v>151</v>
      </c>
      <c r="K17" s="61" t="s">
        <v>991</v>
      </c>
      <c r="L17" s="61" t="s">
        <v>1041</v>
      </c>
      <c r="M17" s="61" t="s">
        <v>1624</v>
      </c>
      <c r="N17" s="62" t="s">
        <v>1623</v>
      </c>
      <c r="O17" s="62" t="s">
        <v>67</v>
      </c>
      <c r="P17" s="61" t="s">
        <v>245</v>
      </c>
      <c r="Q17" s="62" t="str">
        <f>VLOOKUP(P17,Timkiem!A:B,2,0)</f>
        <v>International Economics</v>
      </c>
      <c r="R17" s="61" t="s">
        <v>541</v>
      </c>
      <c r="S17" s="61" t="s">
        <v>542</v>
      </c>
      <c r="T17" s="61" t="s">
        <v>521</v>
      </c>
      <c r="U17" s="61" t="s">
        <v>522</v>
      </c>
      <c r="V17" s="61" t="s">
        <v>569</v>
      </c>
      <c r="W17" s="61" t="str">
        <f>VLOOKUP(V17,Timkiem!A:B,2,0)</f>
        <v>Credit</v>
      </c>
      <c r="X17" s="60" t="s">
        <v>1313</v>
      </c>
      <c r="Y17" s="61" t="s">
        <v>1457</v>
      </c>
      <c r="Z17" s="61"/>
      <c r="AA17" s="61"/>
      <c r="AB17" s="61"/>
      <c r="AC17" s="62" t="s">
        <v>508</v>
      </c>
      <c r="AD17" s="63" t="s">
        <v>511</v>
      </c>
      <c r="AE17" s="61"/>
      <c r="AF17" s="62" t="s">
        <v>10</v>
      </c>
      <c r="AG17" s="62">
        <v>2012</v>
      </c>
      <c r="AH17" s="62" t="s">
        <v>508</v>
      </c>
      <c r="AI17" s="63" t="s">
        <v>511</v>
      </c>
      <c r="AJ17" s="60" t="s">
        <v>1046</v>
      </c>
      <c r="AK17" s="60" t="s">
        <v>1049</v>
      </c>
      <c r="AL17" s="64" t="s">
        <v>555</v>
      </c>
      <c r="AN17" s="61" t="s">
        <v>245</v>
      </c>
      <c r="AO17" s="60">
        <f>VLOOKUP(AN17,Timkiem!$A$5:$C$12,3,0)</f>
        <v>52310106</v>
      </c>
    </row>
    <row r="18" spans="1:41" s="60" customFormat="1" ht="25.5" customHeight="1">
      <c r="A18" s="60">
        <f t="shared" si="2"/>
        <v>7</v>
      </c>
      <c r="B18" s="61">
        <v>12050200</v>
      </c>
      <c r="C18" s="61" t="s">
        <v>68</v>
      </c>
      <c r="D18" s="61" t="s">
        <v>600</v>
      </c>
      <c r="E18" s="61" t="s">
        <v>807</v>
      </c>
      <c r="F18" s="61" t="str">
        <f>MID(G18,2,2)&amp;" "&amp;VLOOKUP(MID(G18,5,2),Timkiem!A:B,2,0)&amp;" "&amp;RIGHT(G18,4)</f>
        <v>20 April 1994</v>
      </c>
      <c r="G18" s="61" t="s">
        <v>69</v>
      </c>
      <c r="H18" s="61" t="str">
        <f t="shared" si="0"/>
        <v>bµ</v>
      </c>
      <c r="I18" s="61" t="str">
        <f t="shared" si="1"/>
        <v>Ms</v>
      </c>
      <c r="J18" s="61" t="s">
        <v>1012</v>
      </c>
      <c r="K18" s="61" t="s">
        <v>1013</v>
      </c>
      <c r="L18" s="61" t="s">
        <v>1041</v>
      </c>
      <c r="M18" s="61" t="s">
        <v>1624</v>
      </c>
      <c r="N18" s="62" t="s">
        <v>1623</v>
      </c>
      <c r="O18" s="62" t="s">
        <v>70</v>
      </c>
      <c r="P18" s="61" t="s">
        <v>245</v>
      </c>
      <c r="Q18" s="62" t="str">
        <f>VLOOKUP(P18,Timkiem!A:B,2,0)</f>
        <v>International Economics</v>
      </c>
      <c r="R18" s="61" t="s">
        <v>541</v>
      </c>
      <c r="S18" s="61" t="s">
        <v>542</v>
      </c>
      <c r="T18" s="61" t="s">
        <v>521</v>
      </c>
      <c r="U18" s="61" t="s">
        <v>522</v>
      </c>
      <c r="V18" s="61" t="s">
        <v>284</v>
      </c>
      <c r="W18" s="61" t="str">
        <f>VLOOKUP(V18,Timkiem!A:B,2,0)</f>
        <v>Distinction</v>
      </c>
      <c r="X18" s="60" t="s">
        <v>1314</v>
      </c>
      <c r="Y18" s="61" t="s">
        <v>1458</v>
      </c>
      <c r="Z18" s="61"/>
      <c r="AA18" s="61"/>
      <c r="AB18" s="61"/>
      <c r="AC18" s="62" t="s">
        <v>508</v>
      </c>
      <c r="AD18" s="63" t="s">
        <v>511</v>
      </c>
      <c r="AE18" s="61"/>
      <c r="AF18" s="62" t="s">
        <v>10</v>
      </c>
      <c r="AG18" s="62">
        <v>2012</v>
      </c>
      <c r="AH18" s="62" t="s">
        <v>508</v>
      </c>
      <c r="AI18" s="63" t="s">
        <v>511</v>
      </c>
      <c r="AJ18" s="60" t="s">
        <v>1046</v>
      </c>
      <c r="AK18" s="60" t="s">
        <v>1049</v>
      </c>
      <c r="AL18" s="64" t="s">
        <v>557</v>
      </c>
      <c r="AN18" s="61" t="s">
        <v>245</v>
      </c>
      <c r="AO18" s="60">
        <f>VLOOKUP(AN18,Timkiem!$A$5:$C$12,3,0)</f>
        <v>52310106</v>
      </c>
    </row>
    <row r="19" spans="1:41" s="60" customFormat="1" ht="25.5" customHeight="1">
      <c r="A19" s="60">
        <f t="shared" si="2"/>
        <v>8</v>
      </c>
      <c r="B19" s="61">
        <v>12050050</v>
      </c>
      <c r="C19" s="61" t="s">
        <v>71</v>
      </c>
      <c r="D19" s="61" t="s">
        <v>601</v>
      </c>
      <c r="E19" s="61" t="s">
        <v>808</v>
      </c>
      <c r="F19" s="61" t="str">
        <f>MID(G19,2,2)&amp;" "&amp;VLOOKUP(MID(G19,5,2),Timkiem!A:B,2,0)&amp;" "&amp;RIGHT(G19,4)</f>
        <v>06 October 1994</v>
      </c>
      <c r="G19" s="61" t="s">
        <v>72</v>
      </c>
      <c r="H19" s="61" t="str">
        <f t="shared" si="0"/>
        <v>«ng</v>
      </c>
      <c r="I19" s="61" t="str">
        <f t="shared" si="1"/>
        <v>Mr</v>
      </c>
      <c r="J19" s="61" t="s">
        <v>151</v>
      </c>
      <c r="K19" s="61" t="s">
        <v>991</v>
      </c>
      <c r="L19" s="61" t="s">
        <v>239</v>
      </c>
      <c r="M19" s="61" t="s">
        <v>1624</v>
      </c>
      <c r="N19" s="62" t="s">
        <v>1623</v>
      </c>
      <c r="O19" s="62" t="s">
        <v>18</v>
      </c>
      <c r="P19" s="61" t="s">
        <v>245</v>
      </c>
      <c r="Q19" s="62" t="str">
        <f>VLOOKUP(P19,Timkiem!A:B,2,0)</f>
        <v>International Economics</v>
      </c>
      <c r="R19" s="61" t="s">
        <v>541</v>
      </c>
      <c r="S19" s="61" t="s">
        <v>542</v>
      </c>
      <c r="T19" s="61" t="s">
        <v>521</v>
      </c>
      <c r="U19" s="61" t="s">
        <v>522</v>
      </c>
      <c r="V19" s="61" t="s">
        <v>284</v>
      </c>
      <c r="W19" s="61" t="str">
        <f>VLOOKUP(V19,Timkiem!A:B,2,0)</f>
        <v>Distinction</v>
      </c>
      <c r="X19" s="60" t="s">
        <v>1315</v>
      </c>
      <c r="Y19" s="61" t="s">
        <v>1459</v>
      </c>
      <c r="Z19" s="61"/>
      <c r="AA19" s="61"/>
      <c r="AB19" s="61"/>
      <c r="AC19" s="62" t="s">
        <v>508</v>
      </c>
      <c r="AD19" s="63" t="s">
        <v>511</v>
      </c>
      <c r="AE19" s="61"/>
      <c r="AF19" s="62" t="s">
        <v>10</v>
      </c>
      <c r="AG19" s="62">
        <v>2012</v>
      </c>
      <c r="AH19" s="62" t="s">
        <v>508</v>
      </c>
      <c r="AI19" s="63" t="s">
        <v>511</v>
      </c>
      <c r="AJ19" s="60" t="s">
        <v>1046</v>
      </c>
      <c r="AK19" s="60" t="s">
        <v>1049</v>
      </c>
      <c r="AL19" s="64" t="s">
        <v>559</v>
      </c>
      <c r="AN19" s="61" t="s">
        <v>245</v>
      </c>
      <c r="AO19" s="60">
        <f>VLOOKUP(AN19,Timkiem!$A$5:$C$12,3,0)</f>
        <v>52310106</v>
      </c>
    </row>
    <row r="20" spans="1:41" s="60" customFormat="1" ht="25.5" customHeight="1">
      <c r="A20" s="60">
        <f t="shared" si="2"/>
        <v>9</v>
      </c>
      <c r="B20" s="61">
        <v>12050282</v>
      </c>
      <c r="C20" s="61" t="s">
        <v>73</v>
      </c>
      <c r="D20" s="61" t="s">
        <v>602</v>
      </c>
      <c r="E20" s="61" t="s">
        <v>809</v>
      </c>
      <c r="F20" s="61" t="str">
        <f>MID(G20,2,2)&amp;" "&amp;VLOOKUP(MID(G20,5,2),Timkiem!A:B,2,0)&amp;" "&amp;RIGHT(G20,4)</f>
        <v>27 January 1992</v>
      </c>
      <c r="G20" s="61" t="s">
        <v>74</v>
      </c>
      <c r="H20" s="61" t="str">
        <f t="shared" si="0"/>
        <v>«ng</v>
      </c>
      <c r="I20" s="61" t="str">
        <f t="shared" si="1"/>
        <v>Mr</v>
      </c>
      <c r="J20" s="61" t="s">
        <v>1006</v>
      </c>
      <c r="K20" s="61" t="s">
        <v>1007</v>
      </c>
      <c r="L20" s="61" t="s">
        <v>239</v>
      </c>
      <c r="M20" s="61" t="s">
        <v>1624</v>
      </c>
      <c r="N20" s="62" t="s">
        <v>1623</v>
      </c>
      <c r="O20" s="62" t="s">
        <v>70</v>
      </c>
      <c r="P20" s="61" t="s">
        <v>245</v>
      </c>
      <c r="Q20" s="62" t="str">
        <f>VLOOKUP(P20,Timkiem!A:B,2,0)</f>
        <v>International Economics</v>
      </c>
      <c r="R20" s="61" t="s">
        <v>541</v>
      </c>
      <c r="S20" s="61" t="s">
        <v>542</v>
      </c>
      <c r="T20" s="61" t="s">
        <v>521</v>
      </c>
      <c r="U20" s="61" t="s">
        <v>522</v>
      </c>
      <c r="V20" s="61" t="s">
        <v>284</v>
      </c>
      <c r="W20" s="61" t="str">
        <f>VLOOKUP(V20,Timkiem!A:B,2,0)</f>
        <v>Distinction</v>
      </c>
      <c r="X20" s="60" t="s">
        <v>1316</v>
      </c>
      <c r="Y20" s="61" t="s">
        <v>1460</v>
      </c>
      <c r="Z20" s="61"/>
      <c r="AA20" s="61"/>
      <c r="AB20" s="61"/>
      <c r="AC20" s="62" t="s">
        <v>508</v>
      </c>
      <c r="AD20" s="63" t="s">
        <v>511</v>
      </c>
      <c r="AE20" s="61"/>
      <c r="AF20" s="62" t="s">
        <v>10</v>
      </c>
      <c r="AG20" s="62">
        <v>2012</v>
      </c>
      <c r="AH20" s="62" t="s">
        <v>508</v>
      </c>
      <c r="AI20" s="63" t="s">
        <v>511</v>
      </c>
      <c r="AJ20" s="60" t="s">
        <v>1046</v>
      </c>
      <c r="AK20" s="60" t="s">
        <v>1049</v>
      </c>
      <c r="AL20" s="64" t="s">
        <v>561</v>
      </c>
      <c r="AN20" s="61" t="s">
        <v>245</v>
      </c>
      <c r="AO20" s="60">
        <f>VLOOKUP(AN20,Timkiem!$A$5:$C$12,3,0)</f>
        <v>52310106</v>
      </c>
    </row>
    <row r="21" spans="1:41" s="60" customFormat="1" ht="25.5" customHeight="1">
      <c r="A21" s="60">
        <f t="shared" si="2"/>
        <v>10</v>
      </c>
      <c r="B21" s="61">
        <v>12050057</v>
      </c>
      <c r="C21" s="61" t="s">
        <v>75</v>
      </c>
      <c r="D21" s="61" t="s">
        <v>603</v>
      </c>
      <c r="E21" s="61" t="s">
        <v>810</v>
      </c>
      <c r="F21" s="61" t="str">
        <f>MID(G21,2,2)&amp;" "&amp;VLOOKUP(MID(G21,5,2),Timkiem!A:B,2,0)&amp;" "&amp;RIGHT(G21,4)</f>
        <v>03 January 1994</v>
      </c>
      <c r="G21" s="61" t="s">
        <v>76</v>
      </c>
      <c r="H21" s="61" t="str">
        <f t="shared" si="0"/>
        <v>«ng</v>
      </c>
      <c r="I21" s="61" t="str">
        <f t="shared" si="1"/>
        <v>Mr</v>
      </c>
      <c r="J21" s="61" t="s">
        <v>151</v>
      </c>
      <c r="K21" s="61" t="s">
        <v>991</v>
      </c>
      <c r="L21" s="61" t="s">
        <v>239</v>
      </c>
      <c r="M21" s="61" t="s">
        <v>1624</v>
      </c>
      <c r="N21" s="62" t="s">
        <v>1623</v>
      </c>
      <c r="O21" s="62" t="s">
        <v>77</v>
      </c>
      <c r="P21" s="61" t="s">
        <v>245</v>
      </c>
      <c r="Q21" s="62" t="str">
        <f>VLOOKUP(P21,Timkiem!A:B,2,0)</f>
        <v>International Economics</v>
      </c>
      <c r="R21" s="61" t="s">
        <v>541</v>
      </c>
      <c r="S21" s="61" t="s">
        <v>542</v>
      </c>
      <c r="T21" s="61" t="s">
        <v>521</v>
      </c>
      <c r="U21" s="61" t="s">
        <v>522</v>
      </c>
      <c r="V21" s="61" t="s">
        <v>569</v>
      </c>
      <c r="W21" s="61" t="str">
        <f>VLOOKUP(V21,Timkiem!A:B,2,0)</f>
        <v>Credit</v>
      </c>
      <c r="X21" s="60" t="s">
        <v>1317</v>
      </c>
      <c r="Y21" s="61" t="s">
        <v>1461</v>
      </c>
      <c r="Z21" s="61"/>
      <c r="AA21" s="61"/>
      <c r="AB21" s="61"/>
      <c r="AC21" s="62" t="s">
        <v>508</v>
      </c>
      <c r="AD21" s="63" t="s">
        <v>511</v>
      </c>
      <c r="AE21" s="61"/>
      <c r="AF21" s="62" t="s">
        <v>10</v>
      </c>
      <c r="AG21" s="62">
        <v>2012</v>
      </c>
      <c r="AH21" s="62" t="s">
        <v>508</v>
      </c>
      <c r="AI21" s="63" t="s">
        <v>511</v>
      </c>
      <c r="AJ21" s="60" t="s">
        <v>1046</v>
      </c>
      <c r="AK21" s="60" t="s">
        <v>1049</v>
      </c>
      <c r="AL21" s="60">
        <v>10</v>
      </c>
      <c r="AN21" s="61" t="s">
        <v>245</v>
      </c>
      <c r="AO21" s="60">
        <f>VLOOKUP(AN21,Timkiem!$A$5:$C$12,3,0)</f>
        <v>52310106</v>
      </c>
    </row>
    <row r="22" spans="1:41" s="60" customFormat="1" ht="25.5" customHeight="1">
      <c r="A22" s="60">
        <f t="shared" si="2"/>
        <v>11</v>
      </c>
      <c r="B22" s="61">
        <v>12050283</v>
      </c>
      <c r="C22" s="61" t="s">
        <v>78</v>
      </c>
      <c r="D22" s="61" t="s">
        <v>604</v>
      </c>
      <c r="E22" s="61" t="s">
        <v>811</v>
      </c>
      <c r="F22" s="61" t="str">
        <f>MID(G22,2,2)&amp;" "&amp;VLOOKUP(MID(G22,5,2),Timkiem!A:B,2,0)&amp;" "&amp;RIGHT(G22,4)</f>
        <v>27 June 1994</v>
      </c>
      <c r="G22" s="61" t="s">
        <v>79</v>
      </c>
      <c r="H22" s="61" t="str">
        <f t="shared" si="0"/>
        <v>bµ</v>
      </c>
      <c r="I22" s="61" t="str">
        <f t="shared" si="1"/>
        <v>Ms</v>
      </c>
      <c r="J22" s="61" t="s">
        <v>1000</v>
      </c>
      <c r="K22" s="61" t="s">
        <v>1001</v>
      </c>
      <c r="L22" s="61" t="s">
        <v>1041</v>
      </c>
      <c r="M22" s="61" t="s">
        <v>1624</v>
      </c>
      <c r="N22" s="62" t="s">
        <v>1623</v>
      </c>
      <c r="O22" s="62" t="s">
        <v>80</v>
      </c>
      <c r="P22" s="61" t="s">
        <v>245</v>
      </c>
      <c r="Q22" s="62" t="str">
        <f>VLOOKUP(P22,Timkiem!A:B,2,0)</f>
        <v>International Economics</v>
      </c>
      <c r="R22" s="61" t="s">
        <v>541</v>
      </c>
      <c r="S22" s="61" t="s">
        <v>542</v>
      </c>
      <c r="T22" s="61" t="s">
        <v>521</v>
      </c>
      <c r="U22" s="61" t="s">
        <v>522</v>
      </c>
      <c r="V22" s="61" t="s">
        <v>284</v>
      </c>
      <c r="W22" s="61" t="str">
        <f>VLOOKUP(V22,Timkiem!A:B,2,0)</f>
        <v>Distinction</v>
      </c>
      <c r="X22" s="60" t="s">
        <v>1318</v>
      </c>
      <c r="Y22" s="61" t="s">
        <v>1462</v>
      </c>
      <c r="Z22" s="61"/>
      <c r="AA22" s="61"/>
      <c r="AB22" s="61"/>
      <c r="AC22" s="62" t="s">
        <v>508</v>
      </c>
      <c r="AD22" s="63" t="s">
        <v>511</v>
      </c>
      <c r="AE22" s="61"/>
      <c r="AF22" s="62" t="s">
        <v>10</v>
      </c>
      <c r="AG22" s="62">
        <v>2012</v>
      </c>
      <c r="AH22" s="62" t="s">
        <v>508</v>
      </c>
      <c r="AI22" s="63" t="s">
        <v>511</v>
      </c>
      <c r="AJ22" s="60" t="s">
        <v>1046</v>
      </c>
      <c r="AK22" s="60" t="s">
        <v>1049</v>
      </c>
      <c r="AL22" s="60">
        <f>AL21+1</f>
        <v>11</v>
      </c>
      <c r="AN22" s="61" t="s">
        <v>245</v>
      </c>
      <c r="AO22" s="60">
        <f>VLOOKUP(AN22,Timkiem!$A$5:$C$12,3,0)</f>
        <v>52310106</v>
      </c>
    </row>
    <row r="23" spans="1:41" s="60" customFormat="1" ht="25.5" customHeight="1">
      <c r="A23" s="60">
        <f t="shared" si="2"/>
        <v>12</v>
      </c>
      <c r="B23" s="61">
        <v>12050284</v>
      </c>
      <c r="C23" s="61" t="s">
        <v>81</v>
      </c>
      <c r="D23" s="61" t="s">
        <v>605</v>
      </c>
      <c r="E23" s="61" t="s">
        <v>812</v>
      </c>
      <c r="F23" s="61" t="str">
        <f>MID(G23,2,2)&amp;" "&amp;VLOOKUP(MID(G23,5,2),Timkiem!A:B,2,0)&amp;" "&amp;RIGHT(G23,4)</f>
        <v>01 December 1994</v>
      </c>
      <c r="G23" s="61" t="s">
        <v>82</v>
      </c>
      <c r="H23" s="61" t="str">
        <f t="shared" si="0"/>
        <v>bµ</v>
      </c>
      <c r="I23" s="61" t="str">
        <f t="shared" si="1"/>
        <v>Ms</v>
      </c>
      <c r="J23" s="61" t="s">
        <v>1014</v>
      </c>
      <c r="K23" s="61" t="s">
        <v>1015</v>
      </c>
      <c r="L23" s="61" t="s">
        <v>1041</v>
      </c>
      <c r="M23" s="61" t="s">
        <v>1624</v>
      </c>
      <c r="N23" s="62" t="s">
        <v>1623</v>
      </c>
      <c r="O23" s="62" t="s">
        <v>83</v>
      </c>
      <c r="P23" s="61" t="s">
        <v>245</v>
      </c>
      <c r="Q23" s="62" t="str">
        <f>VLOOKUP(P23,Timkiem!A:B,2,0)</f>
        <v>International Economics</v>
      </c>
      <c r="R23" s="61" t="s">
        <v>541</v>
      </c>
      <c r="S23" s="61" t="s">
        <v>542</v>
      </c>
      <c r="T23" s="61" t="s">
        <v>521</v>
      </c>
      <c r="U23" s="61" t="s">
        <v>522</v>
      </c>
      <c r="V23" s="61" t="s">
        <v>569</v>
      </c>
      <c r="W23" s="61" t="str">
        <f>VLOOKUP(V23,Timkiem!A:B,2,0)</f>
        <v>Credit</v>
      </c>
      <c r="X23" s="60" t="s">
        <v>1319</v>
      </c>
      <c r="Y23" s="61" t="s">
        <v>1463</v>
      </c>
      <c r="Z23" s="61"/>
      <c r="AA23" s="61"/>
      <c r="AB23" s="61"/>
      <c r="AC23" s="62" t="s">
        <v>508</v>
      </c>
      <c r="AD23" s="63" t="s">
        <v>511</v>
      </c>
      <c r="AE23" s="61"/>
      <c r="AF23" s="62" t="s">
        <v>10</v>
      </c>
      <c r="AG23" s="62">
        <v>2012</v>
      </c>
      <c r="AH23" s="62" t="s">
        <v>508</v>
      </c>
      <c r="AI23" s="63" t="s">
        <v>511</v>
      </c>
      <c r="AJ23" s="60" t="s">
        <v>1046</v>
      </c>
      <c r="AK23" s="60" t="s">
        <v>1049</v>
      </c>
      <c r="AL23" s="60">
        <f t="shared" ref="AL23:AL34" si="3">AL22+1</f>
        <v>12</v>
      </c>
      <c r="AN23" s="61" t="s">
        <v>245</v>
      </c>
      <c r="AO23" s="60">
        <f>VLOOKUP(AN23,Timkiem!$A$5:$C$12,3,0)</f>
        <v>52310106</v>
      </c>
    </row>
    <row r="24" spans="1:41" s="60" customFormat="1" ht="25.5" customHeight="1">
      <c r="A24" s="60">
        <f t="shared" si="2"/>
        <v>13</v>
      </c>
      <c r="B24" s="61">
        <v>12050064</v>
      </c>
      <c r="C24" s="61" t="s">
        <v>84</v>
      </c>
      <c r="D24" s="61" t="s">
        <v>606</v>
      </c>
      <c r="E24" s="61" t="s">
        <v>813</v>
      </c>
      <c r="F24" s="61" t="str">
        <f>MID(G24,2,2)&amp;" "&amp;VLOOKUP(MID(G24,5,2),Timkiem!A:B,2,0)&amp;" "&amp;RIGHT(G24,4)</f>
        <v>22 December 1994</v>
      </c>
      <c r="G24" s="61" t="s">
        <v>85</v>
      </c>
      <c r="H24" s="61" t="str">
        <f t="shared" si="0"/>
        <v>bµ</v>
      </c>
      <c r="I24" s="61" t="str">
        <f t="shared" si="1"/>
        <v>Ms</v>
      </c>
      <c r="J24" s="61" t="s">
        <v>1016</v>
      </c>
      <c r="K24" s="61" t="s">
        <v>1017</v>
      </c>
      <c r="L24" s="61" t="s">
        <v>1041</v>
      </c>
      <c r="M24" s="61" t="s">
        <v>1624</v>
      </c>
      <c r="N24" s="62" t="s">
        <v>1623</v>
      </c>
      <c r="O24" s="62" t="s">
        <v>59</v>
      </c>
      <c r="P24" s="61" t="s">
        <v>245</v>
      </c>
      <c r="Q24" s="62" t="str">
        <f>VLOOKUP(P24,Timkiem!A:B,2,0)</f>
        <v>International Economics</v>
      </c>
      <c r="R24" s="61" t="s">
        <v>541</v>
      </c>
      <c r="S24" s="61" t="s">
        <v>542</v>
      </c>
      <c r="T24" s="61" t="s">
        <v>521</v>
      </c>
      <c r="U24" s="61" t="s">
        <v>522</v>
      </c>
      <c r="V24" s="61" t="s">
        <v>284</v>
      </c>
      <c r="W24" s="61" t="str">
        <f>VLOOKUP(V24,Timkiem!A:B,2,0)</f>
        <v>Distinction</v>
      </c>
      <c r="X24" s="60" t="s">
        <v>1320</v>
      </c>
      <c r="Y24" s="61" t="s">
        <v>1464</v>
      </c>
      <c r="Z24" s="61"/>
      <c r="AA24" s="61"/>
      <c r="AB24" s="61"/>
      <c r="AC24" s="62" t="s">
        <v>508</v>
      </c>
      <c r="AD24" s="63" t="s">
        <v>511</v>
      </c>
      <c r="AE24" s="61"/>
      <c r="AF24" s="62" t="s">
        <v>10</v>
      </c>
      <c r="AG24" s="62">
        <v>2012</v>
      </c>
      <c r="AH24" s="62" t="s">
        <v>508</v>
      </c>
      <c r="AI24" s="63" t="s">
        <v>511</v>
      </c>
      <c r="AJ24" s="60" t="s">
        <v>1046</v>
      </c>
      <c r="AK24" s="60" t="s">
        <v>1049</v>
      </c>
      <c r="AL24" s="60">
        <f t="shared" si="3"/>
        <v>13</v>
      </c>
      <c r="AN24" s="61" t="s">
        <v>245</v>
      </c>
      <c r="AO24" s="60">
        <f>VLOOKUP(AN24,Timkiem!$A$5:$C$12,3,0)</f>
        <v>52310106</v>
      </c>
    </row>
    <row r="25" spans="1:41" s="60" customFormat="1" ht="25.5" customHeight="1">
      <c r="A25" s="60">
        <f t="shared" si="2"/>
        <v>14</v>
      </c>
      <c r="B25" s="61">
        <v>12050063</v>
      </c>
      <c r="C25" s="61" t="s">
        <v>86</v>
      </c>
      <c r="D25" s="61" t="s">
        <v>607</v>
      </c>
      <c r="E25" s="61" t="s">
        <v>814</v>
      </c>
      <c r="F25" s="61" t="str">
        <f>MID(G25,2,2)&amp;" "&amp;VLOOKUP(MID(G25,5,2),Timkiem!A:B,2,0)&amp;" "&amp;RIGHT(G25,4)</f>
        <v>20 January 1994</v>
      </c>
      <c r="G25" s="61" t="s">
        <v>87</v>
      </c>
      <c r="H25" s="61" t="str">
        <f t="shared" si="0"/>
        <v>bµ</v>
      </c>
      <c r="I25" s="61" t="str">
        <f t="shared" si="1"/>
        <v>Ms</v>
      </c>
      <c r="J25" s="61" t="s">
        <v>1000</v>
      </c>
      <c r="K25" s="61" t="s">
        <v>1001</v>
      </c>
      <c r="L25" s="61" t="s">
        <v>1041</v>
      </c>
      <c r="M25" s="61" t="s">
        <v>1624</v>
      </c>
      <c r="N25" s="62" t="s">
        <v>1623</v>
      </c>
      <c r="O25" s="62" t="s">
        <v>88</v>
      </c>
      <c r="P25" s="61" t="s">
        <v>245</v>
      </c>
      <c r="Q25" s="62" t="str">
        <f>VLOOKUP(P25,Timkiem!A:B,2,0)</f>
        <v>International Economics</v>
      </c>
      <c r="R25" s="61" t="s">
        <v>541</v>
      </c>
      <c r="S25" s="61" t="s">
        <v>542</v>
      </c>
      <c r="T25" s="61" t="s">
        <v>521</v>
      </c>
      <c r="U25" s="61" t="s">
        <v>522</v>
      </c>
      <c r="V25" s="61" t="s">
        <v>284</v>
      </c>
      <c r="W25" s="61" t="str">
        <f>VLOOKUP(V25,Timkiem!A:B,2,0)</f>
        <v>Distinction</v>
      </c>
      <c r="X25" s="60" t="s">
        <v>1321</v>
      </c>
      <c r="Y25" s="61" t="s">
        <v>1465</v>
      </c>
      <c r="Z25" s="61"/>
      <c r="AA25" s="61"/>
      <c r="AB25" s="61"/>
      <c r="AC25" s="62" t="s">
        <v>508</v>
      </c>
      <c r="AD25" s="63" t="s">
        <v>511</v>
      </c>
      <c r="AE25" s="61"/>
      <c r="AF25" s="62" t="s">
        <v>10</v>
      </c>
      <c r="AG25" s="62">
        <v>2012</v>
      </c>
      <c r="AH25" s="62" t="s">
        <v>508</v>
      </c>
      <c r="AI25" s="63" t="s">
        <v>511</v>
      </c>
      <c r="AJ25" s="60" t="s">
        <v>1046</v>
      </c>
      <c r="AK25" s="60" t="s">
        <v>1049</v>
      </c>
      <c r="AL25" s="60">
        <f t="shared" si="3"/>
        <v>14</v>
      </c>
      <c r="AN25" s="61" t="s">
        <v>245</v>
      </c>
      <c r="AO25" s="60">
        <f>VLOOKUP(AN25,Timkiem!$A$5:$C$12,3,0)</f>
        <v>52310106</v>
      </c>
    </row>
    <row r="26" spans="1:41" s="60" customFormat="1" ht="25.5" customHeight="1">
      <c r="A26" s="60">
        <f t="shared" si="2"/>
        <v>15</v>
      </c>
      <c r="B26" s="61">
        <v>12050296</v>
      </c>
      <c r="C26" s="61" t="s">
        <v>89</v>
      </c>
      <c r="D26" s="61" t="s">
        <v>608</v>
      </c>
      <c r="E26" s="61" t="s">
        <v>815</v>
      </c>
      <c r="F26" s="61" t="str">
        <f>MID(G26,2,2)&amp;" "&amp;VLOOKUP(MID(G26,5,2),Timkiem!A:B,2,0)&amp;" "&amp;RIGHT(G26,4)</f>
        <v>10 August 1994</v>
      </c>
      <c r="G26" s="61" t="s">
        <v>90</v>
      </c>
      <c r="H26" s="61" t="str">
        <f t="shared" si="0"/>
        <v>bµ</v>
      </c>
      <c r="I26" s="61" t="str">
        <f t="shared" si="1"/>
        <v>Ms</v>
      </c>
      <c r="J26" s="61" t="s">
        <v>1018</v>
      </c>
      <c r="K26" s="61" t="s">
        <v>1019</v>
      </c>
      <c r="L26" s="61" t="s">
        <v>1041</v>
      </c>
      <c r="M26" s="61" t="s">
        <v>1624</v>
      </c>
      <c r="N26" s="62" t="s">
        <v>1623</v>
      </c>
      <c r="O26" s="62" t="s">
        <v>18</v>
      </c>
      <c r="P26" s="61" t="s">
        <v>245</v>
      </c>
      <c r="Q26" s="62" t="str">
        <f>VLOOKUP(P26,Timkiem!A:B,2,0)</f>
        <v>International Economics</v>
      </c>
      <c r="R26" s="61" t="s">
        <v>541</v>
      </c>
      <c r="S26" s="61" t="s">
        <v>542</v>
      </c>
      <c r="T26" s="61" t="s">
        <v>521</v>
      </c>
      <c r="U26" s="61" t="s">
        <v>522</v>
      </c>
      <c r="V26" s="61" t="s">
        <v>284</v>
      </c>
      <c r="W26" s="61" t="str">
        <f>VLOOKUP(V26,Timkiem!A:B,2,0)</f>
        <v>Distinction</v>
      </c>
      <c r="X26" s="60" t="s">
        <v>1322</v>
      </c>
      <c r="Y26" s="61" t="s">
        <v>1466</v>
      </c>
      <c r="Z26" s="61"/>
      <c r="AA26" s="61"/>
      <c r="AB26" s="61"/>
      <c r="AC26" s="62" t="s">
        <v>508</v>
      </c>
      <c r="AD26" s="63" t="s">
        <v>511</v>
      </c>
      <c r="AE26" s="61"/>
      <c r="AF26" s="62" t="s">
        <v>10</v>
      </c>
      <c r="AG26" s="62">
        <v>2012</v>
      </c>
      <c r="AH26" s="62" t="s">
        <v>508</v>
      </c>
      <c r="AI26" s="63" t="s">
        <v>511</v>
      </c>
      <c r="AJ26" s="60" t="s">
        <v>1046</v>
      </c>
      <c r="AK26" s="60" t="s">
        <v>1049</v>
      </c>
      <c r="AL26" s="60">
        <f t="shared" si="3"/>
        <v>15</v>
      </c>
      <c r="AN26" s="61" t="s">
        <v>245</v>
      </c>
      <c r="AO26" s="60">
        <f>VLOOKUP(AN26,Timkiem!$A$5:$C$12,3,0)</f>
        <v>52310106</v>
      </c>
    </row>
    <row r="27" spans="1:41" s="60" customFormat="1" ht="25.5" customHeight="1">
      <c r="A27" s="60">
        <f t="shared" si="2"/>
        <v>16</v>
      </c>
      <c r="B27" s="61">
        <v>12050304</v>
      </c>
      <c r="C27" s="61" t="s">
        <v>91</v>
      </c>
      <c r="D27" s="61" t="s">
        <v>609</v>
      </c>
      <c r="E27" s="61" t="s">
        <v>816</v>
      </c>
      <c r="F27" s="61" t="str">
        <f>MID(G27,2,2)&amp;" "&amp;VLOOKUP(MID(G27,5,2),Timkiem!A:B,2,0)&amp;" "&amp;RIGHT(G27,4)</f>
        <v>01 November 1994</v>
      </c>
      <c r="G27" s="61" t="s">
        <v>92</v>
      </c>
      <c r="H27" s="61" t="str">
        <f t="shared" si="0"/>
        <v>bµ</v>
      </c>
      <c r="I27" s="61" t="str">
        <f t="shared" si="1"/>
        <v>Ms</v>
      </c>
      <c r="J27" s="61" t="s">
        <v>151</v>
      </c>
      <c r="K27" s="61" t="s">
        <v>991</v>
      </c>
      <c r="L27" s="61" t="s">
        <v>1041</v>
      </c>
      <c r="M27" s="61" t="s">
        <v>1624</v>
      </c>
      <c r="N27" s="62" t="s">
        <v>1623</v>
      </c>
      <c r="O27" s="62" t="s">
        <v>93</v>
      </c>
      <c r="P27" s="61" t="s">
        <v>245</v>
      </c>
      <c r="Q27" s="62" t="str">
        <f>VLOOKUP(P27,Timkiem!A:B,2,0)</f>
        <v>International Economics</v>
      </c>
      <c r="R27" s="61" t="s">
        <v>541</v>
      </c>
      <c r="S27" s="61" t="s">
        <v>542</v>
      </c>
      <c r="T27" s="61" t="s">
        <v>521</v>
      </c>
      <c r="U27" s="61" t="s">
        <v>522</v>
      </c>
      <c r="V27" s="61" t="s">
        <v>284</v>
      </c>
      <c r="W27" s="61" t="str">
        <f>VLOOKUP(V27,Timkiem!A:B,2,0)</f>
        <v>Distinction</v>
      </c>
      <c r="X27" s="60" t="s">
        <v>1323</v>
      </c>
      <c r="Y27" s="61" t="s">
        <v>1467</v>
      </c>
      <c r="Z27" s="61"/>
      <c r="AA27" s="61"/>
      <c r="AB27" s="61"/>
      <c r="AC27" s="62" t="s">
        <v>508</v>
      </c>
      <c r="AD27" s="63" t="s">
        <v>511</v>
      </c>
      <c r="AE27" s="61"/>
      <c r="AF27" s="62" t="s">
        <v>10</v>
      </c>
      <c r="AG27" s="62">
        <v>2012</v>
      </c>
      <c r="AH27" s="62" t="s">
        <v>508</v>
      </c>
      <c r="AI27" s="63" t="s">
        <v>511</v>
      </c>
      <c r="AJ27" s="60" t="s">
        <v>1046</v>
      </c>
      <c r="AK27" s="60" t="s">
        <v>1049</v>
      </c>
      <c r="AL27" s="60">
        <f t="shared" si="3"/>
        <v>16</v>
      </c>
      <c r="AN27" s="61" t="s">
        <v>245</v>
      </c>
      <c r="AO27" s="60">
        <f>VLOOKUP(AN27,Timkiem!$A$5:$C$12,3,0)</f>
        <v>52310106</v>
      </c>
    </row>
    <row r="28" spans="1:41" s="60" customFormat="1" ht="25.5" customHeight="1">
      <c r="A28" s="60">
        <f t="shared" si="2"/>
        <v>17</v>
      </c>
      <c r="B28" s="61">
        <v>12050310</v>
      </c>
      <c r="C28" s="61" t="s">
        <v>94</v>
      </c>
      <c r="D28" s="61" t="s">
        <v>610</v>
      </c>
      <c r="E28" s="61" t="s">
        <v>817</v>
      </c>
      <c r="F28" s="61" t="str">
        <f>MID(G28,2,2)&amp;" "&amp;VLOOKUP(MID(G28,5,2),Timkiem!A:B,2,0)&amp;" "&amp;RIGHT(G28,4)</f>
        <v>19 December 1994</v>
      </c>
      <c r="G28" s="61" t="s">
        <v>95</v>
      </c>
      <c r="H28" s="61" t="str">
        <f t="shared" si="0"/>
        <v>bµ</v>
      </c>
      <c r="I28" s="61" t="str">
        <f t="shared" si="1"/>
        <v>Ms</v>
      </c>
      <c r="J28" s="61" t="s">
        <v>151</v>
      </c>
      <c r="K28" s="61" t="s">
        <v>991</v>
      </c>
      <c r="L28" s="61" t="s">
        <v>1041</v>
      </c>
      <c r="M28" s="61" t="s">
        <v>1624</v>
      </c>
      <c r="N28" s="62" t="s">
        <v>1623</v>
      </c>
      <c r="O28" s="62" t="s">
        <v>96</v>
      </c>
      <c r="P28" s="61" t="s">
        <v>245</v>
      </c>
      <c r="Q28" s="62" t="str">
        <f>VLOOKUP(P28,Timkiem!A:B,2,0)</f>
        <v>International Economics</v>
      </c>
      <c r="R28" s="61" t="s">
        <v>541</v>
      </c>
      <c r="S28" s="61" t="s">
        <v>542</v>
      </c>
      <c r="T28" s="61" t="s">
        <v>521</v>
      </c>
      <c r="U28" s="61" t="s">
        <v>522</v>
      </c>
      <c r="V28" s="61" t="s">
        <v>284</v>
      </c>
      <c r="W28" s="61" t="str">
        <f>VLOOKUP(V28,Timkiem!A:B,2,0)</f>
        <v>Distinction</v>
      </c>
      <c r="X28" s="60" t="s">
        <v>1324</v>
      </c>
      <c r="Y28" s="61" t="s">
        <v>1468</v>
      </c>
      <c r="Z28" s="61"/>
      <c r="AA28" s="61"/>
      <c r="AB28" s="61"/>
      <c r="AC28" s="62" t="s">
        <v>508</v>
      </c>
      <c r="AD28" s="63" t="s">
        <v>511</v>
      </c>
      <c r="AE28" s="61"/>
      <c r="AF28" s="62" t="s">
        <v>10</v>
      </c>
      <c r="AG28" s="62">
        <v>2012</v>
      </c>
      <c r="AH28" s="62" t="s">
        <v>508</v>
      </c>
      <c r="AI28" s="63" t="s">
        <v>511</v>
      </c>
      <c r="AJ28" s="60" t="s">
        <v>1046</v>
      </c>
      <c r="AK28" s="60" t="s">
        <v>1049</v>
      </c>
      <c r="AL28" s="60">
        <f t="shared" si="3"/>
        <v>17</v>
      </c>
      <c r="AN28" s="61" t="s">
        <v>245</v>
      </c>
      <c r="AO28" s="60">
        <f>VLOOKUP(AN28,Timkiem!$A$5:$C$12,3,0)</f>
        <v>52310106</v>
      </c>
    </row>
    <row r="29" spans="1:41" s="60" customFormat="1" ht="25.5" customHeight="1">
      <c r="A29" s="60">
        <f t="shared" si="2"/>
        <v>18</v>
      </c>
      <c r="B29" s="61">
        <v>12050093</v>
      </c>
      <c r="C29" s="61" t="s">
        <v>97</v>
      </c>
      <c r="D29" s="61" t="s">
        <v>611</v>
      </c>
      <c r="E29" s="61" t="s">
        <v>818</v>
      </c>
      <c r="F29" s="61" t="str">
        <f>MID(G29,2,2)&amp;" "&amp;VLOOKUP(MID(G29,5,2),Timkiem!A:B,2,0)&amp;" "&amp;RIGHT(G29,4)</f>
        <v>27 January 1994</v>
      </c>
      <c r="G29" s="61" t="s">
        <v>98</v>
      </c>
      <c r="H29" s="61" t="str">
        <f t="shared" si="0"/>
        <v>«ng</v>
      </c>
      <c r="I29" s="61" t="str">
        <f t="shared" si="1"/>
        <v>Mr</v>
      </c>
      <c r="J29" s="61" t="s">
        <v>151</v>
      </c>
      <c r="K29" s="61" t="s">
        <v>991</v>
      </c>
      <c r="L29" s="61" t="s">
        <v>239</v>
      </c>
      <c r="M29" s="61" t="s">
        <v>1624</v>
      </c>
      <c r="N29" s="62" t="s">
        <v>1623</v>
      </c>
      <c r="O29" s="62" t="s">
        <v>99</v>
      </c>
      <c r="P29" s="61" t="s">
        <v>245</v>
      </c>
      <c r="Q29" s="62" t="str">
        <f>VLOOKUP(P29,Timkiem!A:B,2,0)</f>
        <v>International Economics</v>
      </c>
      <c r="R29" s="61" t="s">
        <v>541</v>
      </c>
      <c r="S29" s="61" t="s">
        <v>542</v>
      </c>
      <c r="T29" s="61" t="s">
        <v>521</v>
      </c>
      <c r="U29" s="61" t="s">
        <v>522</v>
      </c>
      <c r="V29" s="61" t="s">
        <v>284</v>
      </c>
      <c r="W29" s="61" t="str">
        <f>VLOOKUP(V29,Timkiem!A:B,2,0)</f>
        <v>Distinction</v>
      </c>
      <c r="X29" s="60" t="s">
        <v>1325</v>
      </c>
      <c r="Y29" s="61" t="s">
        <v>1469</v>
      </c>
      <c r="Z29" s="61"/>
      <c r="AA29" s="61"/>
      <c r="AB29" s="61"/>
      <c r="AC29" s="62" t="s">
        <v>508</v>
      </c>
      <c r="AD29" s="63" t="s">
        <v>511</v>
      </c>
      <c r="AE29" s="61"/>
      <c r="AF29" s="62" t="s">
        <v>10</v>
      </c>
      <c r="AG29" s="62">
        <v>2012</v>
      </c>
      <c r="AH29" s="62" t="s">
        <v>508</v>
      </c>
      <c r="AI29" s="63" t="s">
        <v>511</v>
      </c>
      <c r="AJ29" s="60" t="s">
        <v>1046</v>
      </c>
      <c r="AK29" s="60" t="s">
        <v>1049</v>
      </c>
      <c r="AL29" s="60">
        <f t="shared" si="3"/>
        <v>18</v>
      </c>
      <c r="AN29" s="61" t="s">
        <v>245</v>
      </c>
      <c r="AO29" s="60">
        <f>VLOOKUP(AN29,Timkiem!$A$5:$C$12,3,0)</f>
        <v>52310106</v>
      </c>
    </row>
    <row r="30" spans="1:41" s="60" customFormat="1" ht="25.5" customHeight="1">
      <c r="A30" s="60">
        <f t="shared" si="2"/>
        <v>19</v>
      </c>
      <c r="B30" s="61">
        <v>12050178</v>
      </c>
      <c r="C30" s="61" t="s">
        <v>100</v>
      </c>
      <c r="D30" s="61" t="s">
        <v>612</v>
      </c>
      <c r="E30" s="61" t="s">
        <v>819</v>
      </c>
      <c r="F30" s="61" t="str">
        <f>MID(G30,2,2)&amp;" "&amp;VLOOKUP(MID(G30,5,2),Timkiem!A:B,2,0)&amp;" "&amp;RIGHT(G30,4)</f>
        <v>01 November 1994</v>
      </c>
      <c r="G30" s="61" t="s">
        <v>92</v>
      </c>
      <c r="H30" s="61" t="str">
        <f t="shared" si="0"/>
        <v>bµ</v>
      </c>
      <c r="I30" s="61" t="str">
        <f t="shared" si="1"/>
        <v>Ms</v>
      </c>
      <c r="J30" s="61" t="s">
        <v>151</v>
      </c>
      <c r="K30" s="61" t="s">
        <v>991</v>
      </c>
      <c r="L30" s="61" t="s">
        <v>1041</v>
      </c>
      <c r="M30" s="61" t="s">
        <v>1624</v>
      </c>
      <c r="N30" s="62" t="s">
        <v>1623</v>
      </c>
      <c r="O30" s="62" t="s">
        <v>39</v>
      </c>
      <c r="P30" s="61" t="s">
        <v>245</v>
      </c>
      <c r="Q30" s="62" t="str">
        <f>VLOOKUP(P30,Timkiem!A:B,2,0)</f>
        <v>International Economics</v>
      </c>
      <c r="R30" s="61" t="s">
        <v>541</v>
      </c>
      <c r="S30" s="61" t="s">
        <v>542</v>
      </c>
      <c r="T30" s="61" t="s">
        <v>521</v>
      </c>
      <c r="U30" s="61" t="s">
        <v>522</v>
      </c>
      <c r="V30" s="61" t="s">
        <v>571</v>
      </c>
      <c r="W30" s="61" t="str">
        <f>VLOOKUP(V30,Timkiem!A:B,2,0)</f>
        <v>High Distinction</v>
      </c>
      <c r="X30" s="60" t="s">
        <v>1326</v>
      </c>
      <c r="Y30" s="61" t="s">
        <v>1470</v>
      </c>
      <c r="Z30" s="61"/>
      <c r="AA30" s="61"/>
      <c r="AB30" s="61"/>
      <c r="AC30" s="62" t="s">
        <v>508</v>
      </c>
      <c r="AD30" s="63" t="s">
        <v>511</v>
      </c>
      <c r="AE30" s="61"/>
      <c r="AF30" s="62" t="s">
        <v>10</v>
      </c>
      <c r="AG30" s="62">
        <v>2012</v>
      </c>
      <c r="AH30" s="62" t="s">
        <v>508</v>
      </c>
      <c r="AI30" s="63" t="s">
        <v>511</v>
      </c>
      <c r="AJ30" s="60" t="s">
        <v>1046</v>
      </c>
      <c r="AK30" s="60" t="s">
        <v>1049</v>
      </c>
      <c r="AL30" s="60">
        <f t="shared" si="3"/>
        <v>19</v>
      </c>
      <c r="AN30" s="61" t="s">
        <v>245</v>
      </c>
      <c r="AO30" s="60">
        <f>VLOOKUP(AN30,Timkiem!$A$5:$C$12,3,0)</f>
        <v>52310106</v>
      </c>
    </row>
    <row r="31" spans="1:41" s="60" customFormat="1" ht="25.5" customHeight="1">
      <c r="A31" s="60">
        <f t="shared" si="2"/>
        <v>20</v>
      </c>
      <c r="B31" s="61">
        <v>12050326</v>
      </c>
      <c r="C31" s="61" t="s">
        <v>101</v>
      </c>
      <c r="D31" s="61" t="s">
        <v>613</v>
      </c>
      <c r="E31" s="61" t="s">
        <v>820</v>
      </c>
      <c r="F31" s="61" t="str">
        <f>MID(G31,2,2)&amp;" "&amp;VLOOKUP(MID(G31,5,2),Timkiem!A:B,2,0)&amp;" "&amp;RIGHT(G31,4)</f>
        <v>19 December 1993</v>
      </c>
      <c r="G31" s="61" t="s">
        <v>102</v>
      </c>
      <c r="H31" s="61" t="str">
        <f t="shared" si="0"/>
        <v>bµ</v>
      </c>
      <c r="I31" s="61" t="str">
        <f t="shared" si="1"/>
        <v>Ms</v>
      </c>
      <c r="J31" s="61" t="s">
        <v>1006</v>
      </c>
      <c r="K31" s="61" t="s">
        <v>1007</v>
      </c>
      <c r="L31" s="61" t="s">
        <v>1041</v>
      </c>
      <c r="M31" s="61" t="s">
        <v>1624</v>
      </c>
      <c r="N31" s="62" t="s">
        <v>1623</v>
      </c>
      <c r="O31" s="62" t="s">
        <v>103</v>
      </c>
      <c r="P31" s="61" t="s">
        <v>245</v>
      </c>
      <c r="Q31" s="62" t="str">
        <f>VLOOKUP(P31,Timkiem!A:B,2,0)</f>
        <v>International Economics</v>
      </c>
      <c r="R31" s="61" t="s">
        <v>541</v>
      </c>
      <c r="S31" s="61" t="s">
        <v>542</v>
      </c>
      <c r="T31" s="61" t="s">
        <v>521</v>
      </c>
      <c r="U31" s="61" t="s">
        <v>522</v>
      </c>
      <c r="V31" s="61" t="s">
        <v>571</v>
      </c>
      <c r="W31" s="61" t="str">
        <f>VLOOKUP(V31,Timkiem!A:B,2,0)</f>
        <v>High Distinction</v>
      </c>
      <c r="X31" s="60" t="s">
        <v>1327</v>
      </c>
      <c r="Y31" s="61" t="s">
        <v>1471</v>
      </c>
      <c r="Z31" s="61"/>
      <c r="AA31" s="61"/>
      <c r="AB31" s="61"/>
      <c r="AC31" s="62" t="s">
        <v>508</v>
      </c>
      <c r="AD31" s="63" t="s">
        <v>511</v>
      </c>
      <c r="AE31" s="61"/>
      <c r="AF31" s="62" t="s">
        <v>10</v>
      </c>
      <c r="AG31" s="62">
        <v>2012</v>
      </c>
      <c r="AH31" s="62" t="s">
        <v>508</v>
      </c>
      <c r="AI31" s="63" t="s">
        <v>511</v>
      </c>
      <c r="AJ31" s="60" t="s">
        <v>1046</v>
      </c>
      <c r="AK31" s="60" t="s">
        <v>1049</v>
      </c>
      <c r="AL31" s="60">
        <f t="shared" si="3"/>
        <v>20</v>
      </c>
      <c r="AN31" s="61" t="s">
        <v>245</v>
      </c>
      <c r="AO31" s="60">
        <f>VLOOKUP(AN31,Timkiem!$A$5:$C$12,3,0)</f>
        <v>52310106</v>
      </c>
    </row>
    <row r="32" spans="1:41" s="60" customFormat="1" ht="25.5" customHeight="1">
      <c r="A32" s="60">
        <f t="shared" si="2"/>
        <v>21</v>
      </c>
      <c r="B32" s="61">
        <v>12050329</v>
      </c>
      <c r="C32" s="61" t="s">
        <v>104</v>
      </c>
      <c r="D32" s="61" t="s">
        <v>614</v>
      </c>
      <c r="E32" s="61" t="s">
        <v>821</v>
      </c>
      <c r="F32" s="61" t="str">
        <f>MID(G32,2,2)&amp;" "&amp;VLOOKUP(MID(G32,5,2),Timkiem!A:B,2,0)&amp;" "&amp;RIGHT(G32,4)</f>
        <v>07 June 1994</v>
      </c>
      <c r="G32" s="61" t="s">
        <v>105</v>
      </c>
      <c r="H32" s="61" t="str">
        <f t="shared" si="0"/>
        <v>bµ</v>
      </c>
      <c r="I32" s="61" t="str">
        <f t="shared" si="1"/>
        <v>Ms</v>
      </c>
      <c r="J32" s="61" t="s">
        <v>1020</v>
      </c>
      <c r="K32" s="61" t="s">
        <v>1021</v>
      </c>
      <c r="L32" s="61" t="s">
        <v>1041</v>
      </c>
      <c r="M32" s="61" t="s">
        <v>1624</v>
      </c>
      <c r="N32" s="62" t="s">
        <v>1623</v>
      </c>
      <c r="O32" s="62" t="s">
        <v>106</v>
      </c>
      <c r="P32" s="61" t="s">
        <v>245</v>
      </c>
      <c r="Q32" s="62" t="str">
        <f>VLOOKUP(P32,Timkiem!A:B,2,0)</f>
        <v>International Economics</v>
      </c>
      <c r="R32" s="61" t="s">
        <v>541</v>
      </c>
      <c r="S32" s="61" t="s">
        <v>542</v>
      </c>
      <c r="T32" s="61" t="s">
        <v>521</v>
      </c>
      <c r="U32" s="61" t="s">
        <v>522</v>
      </c>
      <c r="V32" s="61" t="s">
        <v>284</v>
      </c>
      <c r="W32" s="61" t="str">
        <f>VLOOKUP(V32,Timkiem!A:B,2,0)</f>
        <v>Distinction</v>
      </c>
      <c r="X32" s="60" t="s">
        <v>1328</v>
      </c>
      <c r="Y32" s="61" t="s">
        <v>1472</v>
      </c>
      <c r="Z32" s="61"/>
      <c r="AA32" s="61"/>
      <c r="AB32" s="61"/>
      <c r="AC32" s="62" t="s">
        <v>508</v>
      </c>
      <c r="AD32" s="63" t="s">
        <v>511</v>
      </c>
      <c r="AE32" s="61"/>
      <c r="AF32" s="62" t="s">
        <v>10</v>
      </c>
      <c r="AG32" s="62">
        <v>2012</v>
      </c>
      <c r="AH32" s="62" t="s">
        <v>508</v>
      </c>
      <c r="AI32" s="63" t="s">
        <v>511</v>
      </c>
      <c r="AJ32" s="60" t="s">
        <v>1046</v>
      </c>
      <c r="AK32" s="60" t="s">
        <v>1049</v>
      </c>
      <c r="AL32" s="60">
        <f t="shared" si="3"/>
        <v>21</v>
      </c>
      <c r="AN32" s="61" t="s">
        <v>245</v>
      </c>
      <c r="AO32" s="60">
        <f>VLOOKUP(AN32,Timkiem!$A$5:$C$12,3,0)</f>
        <v>52310106</v>
      </c>
    </row>
    <row r="33" spans="1:16384" s="60" customFormat="1" ht="25.5" customHeight="1">
      <c r="A33" s="60">
        <f t="shared" si="2"/>
        <v>22</v>
      </c>
      <c r="B33" s="61">
        <v>12050333</v>
      </c>
      <c r="C33" s="61" t="s">
        <v>107</v>
      </c>
      <c r="D33" s="61" t="s">
        <v>615</v>
      </c>
      <c r="E33" s="61" t="s">
        <v>822</v>
      </c>
      <c r="F33" s="61" t="str">
        <f>MID(G33,2,2)&amp;" "&amp;VLOOKUP(MID(G33,5,2),Timkiem!A:B,2,0)&amp;" "&amp;RIGHT(G33,4)</f>
        <v>02 June 1994</v>
      </c>
      <c r="G33" s="61" t="s">
        <v>108</v>
      </c>
      <c r="H33" s="61" t="str">
        <f t="shared" si="0"/>
        <v>bµ</v>
      </c>
      <c r="I33" s="61" t="str">
        <f t="shared" si="1"/>
        <v>Ms</v>
      </c>
      <c r="J33" s="61" t="s">
        <v>151</v>
      </c>
      <c r="K33" s="61" t="s">
        <v>991</v>
      </c>
      <c r="L33" s="61" t="s">
        <v>1041</v>
      </c>
      <c r="M33" s="61" t="s">
        <v>1624</v>
      </c>
      <c r="N33" s="62" t="s">
        <v>1623</v>
      </c>
      <c r="O33" s="62" t="s">
        <v>109</v>
      </c>
      <c r="P33" s="61" t="s">
        <v>245</v>
      </c>
      <c r="Q33" s="62" t="str">
        <f>VLOOKUP(P33,Timkiem!A:B,2,0)</f>
        <v>International Economics</v>
      </c>
      <c r="R33" s="61" t="s">
        <v>541</v>
      </c>
      <c r="S33" s="61" t="s">
        <v>542</v>
      </c>
      <c r="T33" s="61" t="s">
        <v>521</v>
      </c>
      <c r="U33" s="61" t="s">
        <v>522</v>
      </c>
      <c r="V33" s="61" t="s">
        <v>284</v>
      </c>
      <c r="W33" s="61" t="str">
        <f>VLOOKUP(V33,Timkiem!A:B,2,0)</f>
        <v>Distinction</v>
      </c>
      <c r="X33" s="60" t="s">
        <v>1329</v>
      </c>
      <c r="Y33" s="61" t="s">
        <v>1473</v>
      </c>
      <c r="Z33" s="61"/>
      <c r="AA33" s="61"/>
      <c r="AB33" s="61"/>
      <c r="AC33" s="62" t="s">
        <v>508</v>
      </c>
      <c r="AD33" s="63" t="s">
        <v>511</v>
      </c>
      <c r="AE33" s="61"/>
      <c r="AF33" s="62" t="s">
        <v>10</v>
      </c>
      <c r="AG33" s="62">
        <v>2012</v>
      </c>
      <c r="AH33" s="62" t="s">
        <v>508</v>
      </c>
      <c r="AI33" s="63" t="s">
        <v>511</v>
      </c>
      <c r="AJ33" s="60" t="s">
        <v>1046</v>
      </c>
      <c r="AK33" s="60" t="s">
        <v>1049</v>
      </c>
      <c r="AL33" s="60">
        <f t="shared" si="3"/>
        <v>22</v>
      </c>
      <c r="AN33" s="61" t="s">
        <v>245</v>
      </c>
      <c r="AO33" s="60">
        <f>VLOOKUP(AN33,Timkiem!$A$5:$C$12,3,0)</f>
        <v>52310106</v>
      </c>
    </row>
    <row r="34" spans="1:16384" s="60" customFormat="1" ht="25.5" customHeight="1">
      <c r="A34" s="60">
        <f t="shared" si="2"/>
        <v>23</v>
      </c>
      <c r="B34" s="61">
        <v>12050132</v>
      </c>
      <c r="C34" s="61" t="s">
        <v>110</v>
      </c>
      <c r="D34" s="61" t="s">
        <v>616</v>
      </c>
      <c r="E34" s="61" t="s">
        <v>823</v>
      </c>
      <c r="F34" s="61" t="str">
        <f>MID(G34,2,2)&amp;" "&amp;VLOOKUP(MID(G34,5,2),Timkiem!A:B,2,0)&amp;" "&amp;RIGHT(G34,4)</f>
        <v>02 October 1994</v>
      </c>
      <c r="G34" s="61" t="s">
        <v>111</v>
      </c>
      <c r="H34" s="61" t="str">
        <f t="shared" si="0"/>
        <v>bµ</v>
      </c>
      <c r="I34" s="61" t="str">
        <f t="shared" si="1"/>
        <v>Ms</v>
      </c>
      <c r="J34" s="61" t="s">
        <v>1000</v>
      </c>
      <c r="K34" s="61" t="s">
        <v>1001</v>
      </c>
      <c r="L34" s="61" t="s">
        <v>1041</v>
      </c>
      <c r="M34" s="61" t="s">
        <v>1624</v>
      </c>
      <c r="N34" s="62" t="s">
        <v>1623</v>
      </c>
      <c r="O34" s="62" t="s">
        <v>112</v>
      </c>
      <c r="P34" s="61" t="s">
        <v>245</v>
      </c>
      <c r="Q34" s="62" t="str">
        <f>VLOOKUP(P34,Timkiem!A:B,2,0)</f>
        <v>International Economics</v>
      </c>
      <c r="R34" s="61" t="s">
        <v>541</v>
      </c>
      <c r="S34" s="61" t="s">
        <v>542</v>
      </c>
      <c r="T34" s="61" t="s">
        <v>521</v>
      </c>
      <c r="U34" s="61" t="s">
        <v>522</v>
      </c>
      <c r="V34" s="61" t="s">
        <v>571</v>
      </c>
      <c r="W34" s="61" t="str">
        <f>VLOOKUP(V34,Timkiem!A:B,2,0)</f>
        <v>High Distinction</v>
      </c>
      <c r="X34" s="60" t="s">
        <v>1330</v>
      </c>
      <c r="Y34" s="61" t="s">
        <v>1474</v>
      </c>
      <c r="Z34" s="61"/>
      <c r="AA34" s="61"/>
      <c r="AB34" s="61"/>
      <c r="AC34" s="76" t="s">
        <v>508</v>
      </c>
      <c r="AD34" s="77" t="s">
        <v>511</v>
      </c>
      <c r="AE34" s="61"/>
      <c r="AF34" s="62" t="s">
        <v>10</v>
      </c>
      <c r="AG34" s="62">
        <v>2012</v>
      </c>
      <c r="AH34" s="62" t="s">
        <v>508</v>
      </c>
      <c r="AI34" s="63" t="s">
        <v>511</v>
      </c>
      <c r="AJ34" s="60" t="s">
        <v>1046</v>
      </c>
      <c r="AK34" s="60" t="s">
        <v>1049</v>
      </c>
      <c r="AL34" s="60">
        <f t="shared" si="3"/>
        <v>23</v>
      </c>
      <c r="AM34" s="74"/>
      <c r="AN34" s="75" t="s">
        <v>245</v>
      </c>
      <c r="AO34" s="74">
        <f>VLOOKUP(AN34,Timkiem!$A$5:$C$12,3,0)</f>
        <v>52310106</v>
      </c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74"/>
      <c r="KO34" s="74"/>
      <c r="KP34" s="74"/>
      <c r="KQ34" s="74"/>
      <c r="KR34" s="74"/>
      <c r="KS34" s="74"/>
      <c r="KT34" s="74"/>
      <c r="KU34" s="74"/>
      <c r="KV34" s="74"/>
      <c r="KW34" s="74"/>
      <c r="KX34" s="74"/>
      <c r="KY34" s="74"/>
      <c r="KZ34" s="74"/>
      <c r="LA34" s="74"/>
      <c r="LB34" s="74"/>
      <c r="LC34" s="74"/>
      <c r="LD34" s="74"/>
      <c r="LE34" s="74"/>
      <c r="LF34" s="74"/>
      <c r="LG34" s="74"/>
      <c r="LH34" s="74"/>
      <c r="LI34" s="74"/>
      <c r="LJ34" s="74"/>
      <c r="LK34" s="74"/>
      <c r="LL34" s="74"/>
      <c r="LM34" s="74"/>
      <c r="LN34" s="74"/>
      <c r="LO34" s="74"/>
      <c r="LP34" s="74"/>
      <c r="LQ34" s="74"/>
      <c r="LR34" s="74"/>
      <c r="LS34" s="74"/>
      <c r="LT34" s="74"/>
      <c r="LU34" s="74"/>
      <c r="LV34" s="74"/>
      <c r="LW34" s="74"/>
      <c r="LX34" s="74"/>
      <c r="LY34" s="74"/>
      <c r="LZ34" s="74"/>
      <c r="MA34" s="74"/>
      <c r="MB34" s="74"/>
      <c r="MC34" s="74"/>
      <c r="MD34" s="74"/>
      <c r="ME34" s="74"/>
      <c r="MF34" s="74"/>
      <c r="MG34" s="74"/>
      <c r="MH34" s="74"/>
      <c r="MI34" s="74"/>
      <c r="MJ34" s="74"/>
      <c r="MK34" s="74"/>
      <c r="ML34" s="74"/>
      <c r="MM34" s="74"/>
      <c r="MN34" s="74"/>
      <c r="MO34" s="74"/>
      <c r="MP34" s="74"/>
      <c r="MQ34" s="74"/>
      <c r="MR34" s="74"/>
      <c r="MS34" s="74"/>
      <c r="MT34" s="74"/>
      <c r="MU34" s="74"/>
      <c r="MV34" s="74"/>
      <c r="MW34" s="74"/>
      <c r="MX34" s="74"/>
      <c r="MY34" s="74"/>
      <c r="MZ34" s="74"/>
      <c r="NA34" s="74"/>
      <c r="NB34" s="74"/>
      <c r="NC34" s="74"/>
      <c r="ND34" s="74"/>
      <c r="NE34" s="74"/>
      <c r="NF34" s="74"/>
      <c r="NG34" s="74"/>
      <c r="NH34" s="74"/>
      <c r="NI34" s="74"/>
      <c r="NJ34" s="74"/>
      <c r="NK34" s="74"/>
      <c r="NL34" s="74"/>
      <c r="NM34" s="74"/>
      <c r="NN34" s="74"/>
      <c r="NO34" s="74"/>
      <c r="NP34" s="74"/>
      <c r="NQ34" s="74"/>
      <c r="NR34" s="74"/>
      <c r="NS34" s="74"/>
      <c r="NT34" s="74"/>
      <c r="NU34" s="74"/>
      <c r="NV34" s="74"/>
      <c r="NW34" s="74"/>
      <c r="NX34" s="74"/>
      <c r="NY34" s="74"/>
      <c r="NZ34" s="74"/>
      <c r="OA34" s="74"/>
      <c r="OB34" s="74"/>
      <c r="OC34" s="74"/>
      <c r="OD34" s="74"/>
      <c r="OE34" s="74"/>
      <c r="OF34" s="74"/>
      <c r="OG34" s="74"/>
      <c r="OH34" s="74"/>
      <c r="OI34" s="74"/>
      <c r="OJ34" s="74"/>
      <c r="OK34" s="74"/>
      <c r="OL34" s="74"/>
      <c r="OM34" s="74"/>
      <c r="ON34" s="74"/>
      <c r="OO34" s="74"/>
      <c r="OP34" s="74"/>
      <c r="OQ34" s="74"/>
      <c r="OR34" s="74"/>
      <c r="OS34" s="74"/>
      <c r="OT34" s="74"/>
      <c r="OU34" s="74"/>
      <c r="OV34" s="74"/>
      <c r="OW34" s="74"/>
      <c r="OX34" s="74"/>
      <c r="OY34" s="74"/>
      <c r="OZ34" s="74"/>
      <c r="PA34" s="74"/>
      <c r="PB34" s="74"/>
      <c r="PC34" s="74"/>
      <c r="PD34" s="74"/>
      <c r="PE34" s="74"/>
      <c r="PF34" s="74"/>
      <c r="PG34" s="74"/>
      <c r="PH34" s="74"/>
      <c r="PI34" s="74"/>
      <c r="PJ34" s="74"/>
      <c r="PK34" s="74"/>
      <c r="PL34" s="74"/>
      <c r="PM34" s="74"/>
      <c r="PN34" s="74"/>
      <c r="PO34" s="74"/>
      <c r="PP34" s="74"/>
      <c r="PQ34" s="74"/>
      <c r="PR34" s="74"/>
      <c r="PS34" s="74"/>
      <c r="PT34" s="74"/>
      <c r="PU34" s="74"/>
      <c r="PV34" s="74"/>
      <c r="PW34" s="74"/>
      <c r="PX34" s="74"/>
      <c r="PY34" s="74"/>
      <c r="PZ34" s="74"/>
      <c r="QA34" s="74"/>
      <c r="QB34" s="74"/>
      <c r="QC34" s="74"/>
      <c r="QD34" s="74"/>
      <c r="QE34" s="74"/>
      <c r="QF34" s="74"/>
      <c r="QG34" s="74"/>
      <c r="QH34" s="74"/>
      <c r="QI34" s="74"/>
      <c r="QJ34" s="74"/>
      <c r="QK34" s="74"/>
      <c r="QL34" s="74"/>
      <c r="QM34" s="74"/>
      <c r="QN34" s="74"/>
      <c r="QO34" s="74"/>
      <c r="QP34" s="74"/>
      <c r="QQ34" s="74"/>
      <c r="QR34" s="74"/>
      <c r="QS34" s="74"/>
      <c r="QT34" s="74"/>
      <c r="QU34" s="74"/>
      <c r="QV34" s="74"/>
      <c r="QW34" s="74"/>
      <c r="QX34" s="74"/>
      <c r="QY34" s="74"/>
      <c r="QZ34" s="74"/>
      <c r="RA34" s="74"/>
      <c r="RB34" s="74"/>
      <c r="RC34" s="74"/>
      <c r="RD34" s="74"/>
      <c r="RE34" s="74"/>
      <c r="RF34" s="74"/>
      <c r="RG34" s="74"/>
      <c r="RH34" s="74"/>
      <c r="RI34" s="74"/>
      <c r="RJ34" s="74"/>
      <c r="RK34" s="74"/>
      <c r="RL34" s="74"/>
      <c r="RM34" s="74"/>
      <c r="RN34" s="74"/>
      <c r="RO34" s="74"/>
      <c r="RP34" s="74"/>
      <c r="RQ34" s="74"/>
      <c r="RR34" s="74"/>
      <c r="RS34" s="74"/>
      <c r="RT34" s="74"/>
      <c r="RU34" s="74"/>
      <c r="RV34" s="74"/>
      <c r="RW34" s="74"/>
      <c r="RX34" s="74"/>
      <c r="RY34" s="74"/>
      <c r="RZ34" s="74"/>
      <c r="SA34" s="74"/>
      <c r="SB34" s="74"/>
      <c r="SC34" s="74"/>
      <c r="SD34" s="74"/>
      <c r="SE34" s="74"/>
      <c r="SF34" s="74"/>
      <c r="SG34" s="74"/>
      <c r="SH34" s="74"/>
      <c r="SI34" s="74"/>
      <c r="SJ34" s="74"/>
      <c r="SK34" s="74"/>
      <c r="SL34" s="74"/>
      <c r="SM34" s="74"/>
      <c r="SN34" s="74"/>
      <c r="SO34" s="74"/>
      <c r="SP34" s="74"/>
      <c r="SQ34" s="74"/>
      <c r="SR34" s="74"/>
      <c r="SS34" s="74"/>
      <c r="ST34" s="74"/>
      <c r="SU34" s="74"/>
      <c r="SV34" s="74"/>
      <c r="SW34" s="74"/>
      <c r="SX34" s="74"/>
      <c r="SY34" s="74"/>
      <c r="SZ34" s="74"/>
      <c r="TA34" s="74"/>
      <c r="TB34" s="74"/>
      <c r="TC34" s="74"/>
      <c r="TD34" s="74"/>
      <c r="TE34" s="74"/>
      <c r="TF34" s="74"/>
      <c r="TG34" s="74"/>
      <c r="TH34" s="74"/>
      <c r="TI34" s="74"/>
      <c r="TJ34" s="74"/>
      <c r="TK34" s="74"/>
      <c r="TL34" s="74"/>
      <c r="TM34" s="74"/>
      <c r="TN34" s="74"/>
      <c r="TO34" s="74"/>
      <c r="TP34" s="74"/>
      <c r="TQ34" s="74"/>
      <c r="TR34" s="74"/>
      <c r="TS34" s="74"/>
      <c r="TT34" s="74"/>
      <c r="TU34" s="74"/>
      <c r="TV34" s="74"/>
      <c r="TW34" s="74"/>
      <c r="TX34" s="74"/>
      <c r="TY34" s="74"/>
      <c r="TZ34" s="74"/>
      <c r="UA34" s="74"/>
      <c r="UB34" s="74"/>
      <c r="UC34" s="74"/>
      <c r="UD34" s="74"/>
      <c r="UE34" s="74"/>
      <c r="UF34" s="74"/>
      <c r="UG34" s="74"/>
      <c r="UH34" s="74"/>
      <c r="UI34" s="74"/>
      <c r="UJ34" s="74"/>
      <c r="UK34" s="74"/>
      <c r="UL34" s="74"/>
      <c r="UM34" s="74"/>
      <c r="UN34" s="74"/>
      <c r="UO34" s="74"/>
      <c r="UP34" s="74"/>
      <c r="UQ34" s="74"/>
      <c r="UR34" s="74"/>
      <c r="US34" s="74"/>
      <c r="UT34" s="74"/>
      <c r="UU34" s="74"/>
      <c r="UV34" s="74"/>
      <c r="UW34" s="74"/>
      <c r="UX34" s="74"/>
      <c r="UY34" s="74"/>
      <c r="UZ34" s="74"/>
      <c r="VA34" s="74"/>
      <c r="VB34" s="74"/>
      <c r="VC34" s="74"/>
      <c r="VD34" s="74"/>
      <c r="VE34" s="74"/>
      <c r="VF34" s="74"/>
      <c r="VG34" s="74"/>
      <c r="VH34" s="74"/>
      <c r="VI34" s="74"/>
      <c r="VJ34" s="74"/>
      <c r="VK34" s="74"/>
      <c r="VL34" s="74"/>
      <c r="VM34" s="74"/>
      <c r="VN34" s="74"/>
      <c r="VO34" s="74"/>
      <c r="VP34" s="74"/>
      <c r="VQ34" s="74"/>
      <c r="VR34" s="74"/>
      <c r="VS34" s="74"/>
      <c r="VT34" s="74"/>
      <c r="VU34" s="74"/>
      <c r="VV34" s="74"/>
      <c r="VW34" s="74"/>
      <c r="VX34" s="74"/>
      <c r="VY34" s="74"/>
      <c r="VZ34" s="74"/>
      <c r="WA34" s="74"/>
      <c r="WB34" s="74"/>
      <c r="WC34" s="74"/>
      <c r="WD34" s="74"/>
      <c r="WE34" s="74"/>
      <c r="WF34" s="74"/>
      <c r="WG34" s="74"/>
      <c r="WH34" s="74"/>
      <c r="WI34" s="74"/>
      <c r="WJ34" s="74"/>
      <c r="WK34" s="74"/>
      <c r="WL34" s="74"/>
      <c r="WM34" s="74"/>
      <c r="WN34" s="74"/>
      <c r="WO34" s="74"/>
      <c r="WP34" s="74"/>
      <c r="WQ34" s="74"/>
      <c r="WR34" s="74"/>
      <c r="WS34" s="74"/>
      <c r="WT34" s="74"/>
      <c r="WU34" s="74"/>
      <c r="WV34" s="74"/>
      <c r="WW34" s="74"/>
      <c r="WX34" s="74"/>
      <c r="WY34" s="74"/>
      <c r="WZ34" s="74"/>
      <c r="XA34" s="74"/>
      <c r="XB34" s="74"/>
      <c r="XC34" s="74"/>
      <c r="XD34" s="74"/>
      <c r="XE34" s="74"/>
      <c r="XF34" s="74"/>
      <c r="XG34" s="74"/>
      <c r="XH34" s="74"/>
      <c r="XI34" s="74"/>
      <c r="XJ34" s="74"/>
      <c r="XK34" s="74"/>
      <c r="XL34" s="74"/>
      <c r="XM34" s="74"/>
      <c r="XN34" s="74"/>
      <c r="XO34" s="74"/>
      <c r="XP34" s="74"/>
      <c r="XQ34" s="74"/>
      <c r="XR34" s="74"/>
      <c r="XS34" s="74"/>
      <c r="XT34" s="74"/>
      <c r="XU34" s="74"/>
      <c r="XV34" s="74"/>
      <c r="XW34" s="74"/>
      <c r="XX34" s="74"/>
      <c r="XY34" s="74"/>
      <c r="XZ34" s="74"/>
      <c r="YA34" s="74"/>
      <c r="YB34" s="74"/>
      <c r="YC34" s="74"/>
      <c r="YD34" s="74"/>
      <c r="YE34" s="74"/>
      <c r="YF34" s="74"/>
      <c r="YG34" s="74"/>
      <c r="YH34" s="74"/>
      <c r="YI34" s="74"/>
      <c r="YJ34" s="74"/>
      <c r="YK34" s="74"/>
      <c r="YL34" s="74"/>
      <c r="YM34" s="74"/>
      <c r="YN34" s="74"/>
      <c r="YO34" s="74"/>
      <c r="YP34" s="74"/>
      <c r="YQ34" s="74"/>
      <c r="YR34" s="74"/>
      <c r="YS34" s="74"/>
      <c r="YT34" s="74"/>
      <c r="YU34" s="74"/>
      <c r="YV34" s="74"/>
      <c r="YW34" s="74"/>
      <c r="YX34" s="74"/>
      <c r="YY34" s="74"/>
      <c r="YZ34" s="74"/>
      <c r="ZA34" s="74"/>
      <c r="ZB34" s="74"/>
      <c r="ZC34" s="74"/>
      <c r="ZD34" s="74"/>
      <c r="ZE34" s="74"/>
      <c r="ZF34" s="74"/>
      <c r="ZG34" s="74"/>
      <c r="ZH34" s="74"/>
      <c r="ZI34" s="74"/>
      <c r="ZJ34" s="74"/>
      <c r="ZK34" s="74"/>
      <c r="ZL34" s="74"/>
      <c r="ZM34" s="74"/>
      <c r="ZN34" s="74"/>
      <c r="ZO34" s="74"/>
      <c r="ZP34" s="74"/>
      <c r="ZQ34" s="74"/>
      <c r="ZR34" s="74"/>
      <c r="ZS34" s="74"/>
      <c r="ZT34" s="74"/>
      <c r="ZU34" s="74"/>
      <c r="ZV34" s="74"/>
      <c r="ZW34" s="74"/>
      <c r="ZX34" s="74"/>
      <c r="ZY34" s="74"/>
      <c r="ZZ34" s="74"/>
      <c r="AAA34" s="74"/>
      <c r="AAB34" s="74"/>
      <c r="AAC34" s="74"/>
      <c r="AAD34" s="74"/>
      <c r="AAE34" s="74"/>
      <c r="AAF34" s="74"/>
      <c r="AAG34" s="74"/>
      <c r="AAH34" s="74"/>
      <c r="AAI34" s="74"/>
      <c r="AAJ34" s="74"/>
      <c r="AAK34" s="74"/>
      <c r="AAL34" s="74"/>
      <c r="AAM34" s="74"/>
      <c r="AAN34" s="74"/>
      <c r="AAO34" s="74"/>
      <c r="AAP34" s="74"/>
      <c r="AAQ34" s="74"/>
      <c r="AAR34" s="74"/>
      <c r="AAS34" s="74"/>
      <c r="AAT34" s="74"/>
      <c r="AAU34" s="74"/>
      <c r="AAV34" s="74"/>
      <c r="AAW34" s="74"/>
      <c r="AAX34" s="74"/>
      <c r="AAY34" s="74"/>
      <c r="AAZ34" s="74"/>
      <c r="ABA34" s="74"/>
      <c r="ABB34" s="74"/>
      <c r="ABC34" s="74"/>
      <c r="ABD34" s="74"/>
      <c r="ABE34" s="74"/>
      <c r="ABF34" s="74"/>
      <c r="ABG34" s="74"/>
      <c r="ABH34" s="74"/>
      <c r="ABI34" s="74"/>
      <c r="ABJ34" s="74"/>
      <c r="ABK34" s="74"/>
      <c r="ABL34" s="74"/>
      <c r="ABM34" s="74"/>
      <c r="ABN34" s="74"/>
      <c r="ABO34" s="74"/>
      <c r="ABP34" s="74"/>
      <c r="ABQ34" s="74"/>
      <c r="ABR34" s="74"/>
      <c r="ABS34" s="74"/>
      <c r="ABT34" s="74"/>
      <c r="ABU34" s="74"/>
      <c r="ABV34" s="74"/>
      <c r="ABW34" s="74"/>
      <c r="ABX34" s="74"/>
      <c r="ABY34" s="74"/>
      <c r="ABZ34" s="74"/>
      <c r="ACA34" s="74"/>
      <c r="ACB34" s="74"/>
      <c r="ACC34" s="74"/>
      <c r="ACD34" s="74"/>
      <c r="ACE34" s="74"/>
      <c r="ACF34" s="74"/>
      <c r="ACG34" s="74"/>
      <c r="ACH34" s="74"/>
      <c r="ACI34" s="74"/>
      <c r="ACJ34" s="74"/>
      <c r="ACK34" s="74"/>
      <c r="ACL34" s="74"/>
      <c r="ACM34" s="74"/>
      <c r="ACN34" s="74"/>
      <c r="ACO34" s="74"/>
      <c r="ACP34" s="74"/>
      <c r="ACQ34" s="74"/>
      <c r="ACR34" s="74"/>
      <c r="ACS34" s="74"/>
      <c r="ACT34" s="74"/>
      <c r="ACU34" s="74"/>
      <c r="ACV34" s="74"/>
      <c r="ACW34" s="74"/>
      <c r="ACX34" s="74"/>
      <c r="ACY34" s="74"/>
      <c r="ACZ34" s="74"/>
      <c r="ADA34" s="74"/>
      <c r="ADB34" s="74"/>
      <c r="ADC34" s="74"/>
      <c r="ADD34" s="74"/>
      <c r="ADE34" s="74"/>
      <c r="ADF34" s="74"/>
      <c r="ADG34" s="74"/>
      <c r="ADH34" s="74"/>
      <c r="ADI34" s="74"/>
      <c r="ADJ34" s="74"/>
      <c r="ADK34" s="74"/>
      <c r="ADL34" s="74"/>
      <c r="ADM34" s="74"/>
      <c r="ADN34" s="74"/>
      <c r="ADO34" s="74"/>
      <c r="ADP34" s="74"/>
      <c r="ADQ34" s="74"/>
      <c r="ADR34" s="74"/>
      <c r="ADS34" s="74"/>
      <c r="ADT34" s="74"/>
      <c r="ADU34" s="74"/>
      <c r="ADV34" s="74"/>
      <c r="ADW34" s="74"/>
      <c r="ADX34" s="74"/>
      <c r="ADY34" s="74"/>
      <c r="ADZ34" s="74"/>
      <c r="AEA34" s="74"/>
      <c r="AEB34" s="74"/>
      <c r="AEC34" s="74"/>
      <c r="AED34" s="74"/>
      <c r="AEE34" s="74"/>
      <c r="AEF34" s="74"/>
      <c r="AEG34" s="74"/>
      <c r="AEH34" s="74"/>
      <c r="AEI34" s="74"/>
      <c r="AEJ34" s="74"/>
      <c r="AEK34" s="74"/>
      <c r="AEL34" s="74"/>
      <c r="AEM34" s="74"/>
      <c r="AEN34" s="74"/>
      <c r="AEO34" s="74"/>
      <c r="AEP34" s="74"/>
      <c r="AEQ34" s="74"/>
      <c r="AER34" s="74"/>
      <c r="AES34" s="74"/>
      <c r="AET34" s="74"/>
      <c r="AEU34" s="74"/>
      <c r="AEV34" s="74"/>
      <c r="AEW34" s="74"/>
      <c r="AEX34" s="74"/>
      <c r="AEY34" s="74"/>
      <c r="AEZ34" s="74"/>
      <c r="AFA34" s="74"/>
      <c r="AFB34" s="74"/>
      <c r="AFC34" s="74"/>
      <c r="AFD34" s="74"/>
      <c r="AFE34" s="74"/>
      <c r="AFF34" s="74"/>
      <c r="AFG34" s="74"/>
      <c r="AFH34" s="74"/>
      <c r="AFI34" s="74"/>
      <c r="AFJ34" s="74"/>
      <c r="AFK34" s="74"/>
      <c r="AFL34" s="74"/>
      <c r="AFM34" s="74"/>
      <c r="AFN34" s="74"/>
      <c r="AFO34" s="74"/>
      <c r="AFP34" s="74"/>
      <c r="AFQ34" s="74"/>
      <c r="AFR34" s="74"/>
      <c r="AFS34" s="74"/>
      <c r="AFT34" s="74"/>
      <c r="AFU34" s="74"/>
      <c r="AFV34" s="74"/>
      <c r="AFW34" s="74"/>
      <c r="AFX34" s="74"/>
      <c r="AFY34" s="74"/>
      <c r="AFZ34" s="74"/>
      <c r="AGA34" s="74"/>
      <c r="AGB34" s="74"/>
      <c r="AGC34" s="74"/>
      <c r="AGD34" s="74"/>
      <c r="AGE34" s="74"/>
      <c r="AGF34" s="74"/>
      <c r="AGG34" s="74"/>
      <c r="AGH34" s="74"/>
      <c r="AGI34" s="74"/>
      <c r="AGJ34" s="74"/>
      <c r="AGK34" s="74"/>
      <c r="AGL34" s="74"/>
      <c r="AGM34" s="74"/>
      <c r="AGN34" s="74"/>
      <c r="AGO34" s="74"/>
      <c r="AGP34" s="74"/>
      <c r="AGQ34" s="74"/>
      <c r="AGR34" s="74"/>
      <c r="AGS34" s="74"/>
      <c r="AGT34" s="74"/>
      <c r="AGU34" s="74"/>
      <c r="AGV34" s="74"/>
      <c r="AGW34" s="74"/>
      <c r="AGX34" s="74"/>
      <c r="AGY34" s="74"/>
      <c r="AGZ34" s="74"/>
      <c r="AHA34" s="74"/>
      <c r="AHB34" s="74"/>
      <c r="AHC34" s="74"/>
      <c r="AHD34" s="74"/>
      <c r="AHE34" s="74"/>
      <c r="AHF34" s="74"/>
      <c r="AHG34" s="74"/>
      <c r="AHH34" s="74"/>
      <c r="AHI34" s="74"/>
      <c r="AHJ34" s="74"/>
      <c r="AHK34" s="74"/>
      <c r="AHL34" s="74"/>
      <c r="AHM34" s="74"/>
      <c r="AHN34" s="74"/>
      <c r="AHO34" s="74"/>
      <c r="AHP34" s="74"/>
      <c r="AHQ34" s="74"/>
      <c r="AHR34" s="74"/>
      <c r="AHS34" s="74"/>
      <c r="AHT34" s="74"/>
      <c r="AHU34" s="74"/>
      <c r="AHV34" s="74"/>
      <c r="AHW34" s="74"/>
      <c r="AHX34" s="74"/>
      <c r="AHY34" s="74"/>
      <c r="AHZ34" s="74"/>
      <c r="AIA34" s="74"/>
      <c r="AIB34" s="74"/>
      <c r="AIC34" s="74"/>
      <c r="AID34" s="74"/>
      <c r="AIE34" s="74"/>
      <c r="AIF34" s="74"/>
      <c r="AIG34" s="74"/>
      <c r="AIH34" s="74"/>
      <c r="AII34" s="74"/>
      <c r="AIJ34" s="74"/>
      <c r="AIK34" s="74"/>
      <c r="AIL34" s="74"/>
      <c r="AIM34" s="74"/>
      <c r="AIN34" s="74"/>
      <c r="AIO34" s="74"/>
      <c r="AIP34" s="74"/>
      <c r="AIQ34" s="74"/>
      <c r="AIR34" s="74"/>
      <c r="AIS34" s="74"/>
      <c r="AIT34" s="74"/>
      <c r="AIU34" s="74"/>
      <c r="AIV34" s="74"/>
      <c r="AIW34" s="74"/>
      <c r="AIX34" s="74"/>
      <c r="AIY34" s="74"/>
      <c r="AIZ34" s="74"/>
      <c r="AJA34" s="74"/>
      <c r="AJB34" s="74"/>
      <c r="AJC34" s="74"/>
      <c r="AJD34" s="74"/>
      <c r="AJE34" s="74"/>
      <c r="AJF34" s="74"/>
      <c r="AJG34" s="74"/>
      <c r="AJH34" s="74"/>
      <c r="AJI34" s="74"/>
      <c r="AJJ34" s="74"/>
      <c r="AJK34" s="74"/>
      <c r="AJL34" s="74"/>
      <c r="AJM34" s="74"/>
      <c r="AJN34" s="74"/>
      <c r="AJO34" s="74"/>
      <c r="AJP34" s="74"/>
      <c r="AJQ34" s="74"/>
      <c r="AJR34" s="74"/>
      <c r="AJS34" s="74"/>
      <c r="AJT34" s="74"/>
      <c r="AJU34" s="74"/>
      <c r="AJV34" s="74"/>
      <c r="AJW34" s="74"/>
      <c r="AJX34" s="74"/>
      <c r="AJY34" s="74"/>
      <c r="AJZ34" s="74"/>
      <c r="AKA34" s="74"/>
      <c r="AKB34" s="74"/>
      <c r="AKC34" s="74"/>
      <c r="AKD34" s="74"/>
      <c r="AKE34" s="74"/>
      <c r="AKF34" s="74"/>
      <c r="AKG34" s="74"/>
      <c r="AKH34" s="74"/>
      <c r="AKI34" s="74"/>
      <c r="AKJ34" s="74"/>
      <c r="AKK34" s="74"/>
      <c r="AKL34" s="74"/>
      <c r="AKM34" s="74"/>
      <c r="AKN34" s="74"/>
      <c r="AKO34" s="74"/>
      <c r="AKP34" s="74"/>
      <c r="AKQ34" s="74"/>
      <c r="AKR34" s="74"/>
      <c r="AKS34" s="74"/>
      <c r="AKT34" s="74"/>
      <c r="AKU34" s="74"/>
      <c r="AKV34" s="74"/>
      <c r="AKW34" s="74"/>
      <c r="AKX34" s="74"/>
      <c r="AKY34" s="74"/>
      <c r="AKZ34" s="74"/>
      <c r="ALA34" s="74"/>
      <c r="ALB34" s="74"/>
      <c r="ALC34" s="74"/>
      <c r="ALD34" s="74"/>
      <c r="ALE34" s="74"/>
      <c r="ALF34" s="74"/>
      <c r="ALG34" s="74"/>
      <c r="ALH34" s="74"/>
      <c r="ALI34" s="74"/>
      <c r="ALJ34" s="74"/>
      <c r="ALK34" s="74"/>
      <c r="ALL34" s="74"/>
      <c r="ALM34" s="74"/>
      <c r="ALN34" s="74"/>
      <c r="ALO34" s="74"/>
      <c r="ALP34" s="74"/>
      <c r="ALQ34" s="74"/>
      <c r="ALR34" s="74"/>
      <c r="ALS34" s="74"/>
      <c r="ALT34" s="74"/>
      <c r="ALU34" s="74"/>
      <c r="ALV34" s="74"/>
      <c r="ALW34" s="74"/>
      <c r="ALX34" s="74"/>
      <c r="ALY34" s="74"/>
      <c r="ALZ34" s="74"/>
      <c r="AMA34" s="74"/>
      <c r="AMB34" s="74"/>
      <c r="AMC34" s="74"/>
      <c r="AMD34" s="74"/>
      <c r="AME34" s="74"/>
      <c r="AMF34" s="74"/>
      <c r="AMG34" s="74"/>
      <c r="AMH34" s="74"/>
      <c r="AMI34" s="74"/>
      <c r="AMJ34" s="74"/>
      <c r="AMK34" s="74"/>
      <c r="AML34" s="74"/>
      <c r="AMM34" s="74"/>
      <c r="AMN34" s="74"/>
      <c r="AMO34" s="74"/>
      <c r="AMP34" s="74"/>
      <c r="AMQ34" s="74"/>
      <c r="AMR34" s="74"/>
      <c r="AMS34" s="74"/>
      <c r="AMT34" s="74"/>
      <c r="AMU34" s="74"/>
      <c r="AMV34" s="74"/>
      <c r="AMW34" s="74"/>
      <c r="AMX34" s="74"/>
      <c r="AMY34" s="74"/>
      <c r="AMZ34" s="74"/>
      <c r="ANA34" s="74"/>
      <c r="ANB34" s="74"/>
      <c r="ANC34" s="74"/>
      <c r="AND34" s="74"/>
      <c r="ANE34" s="74"/>
      <c r="ANF34" s="74"/>
      <c r="ANG34" s="74"/>
      <c r="ANH34" s="74"/>
      <c r="ANI34" s="74"/>
      <c r="ANJ34" s="74"/>
      <c r="ANK34" s="74"/>
      <c r="ANL34" s="74"/>
      <c r="ANM34" s="74"/>
      <c r="ANN34" s="74"/>
      <c r="ANO34" s="74"/>
      <c r="ANP34" s="74"/>
      <c r="ANQ34" s="74"/>
      <c r="ANR34" s="74"/>
      <c r="ANS34" s="74"/>
      <c r="ANT34" s="74"/>
      <c r="ANU34" s="74"/>
      <c r="ANV34" s="74"/>
      <c r="ANW34" s="74"/>
      <c r="ANX34" s="74"/>
      <c r="ANY34" s="74"/>
      <c r="ANZ34" s="74"/>
      <c r="AOA34" s="74"/>
      <c r="AOB34" s="74"/>
      <c r="AOC34" s="74"/>
      <c r="AOD34" s="74"/>
      <c r="AOE34" s="74"/>
      <c r="AOF34" s="74"/>
      <c r="AOG34" s="74"/>
      <c r="AOH34" s="74"/>
      <c r="AOI34" s="74"/>
      <c r="AOJ34" s="74"/>
      <c r="AOK34" s="74"/>
      <c r="AOL34" s="74"/>
      <c r="AOM34" s="74"/>
      <c r="AON34" s="74"/>
      <c r="AOO34" s="74"/>
      <c r="AOP34" s="74"/>
      <c r="AOQ34" s="74"/>
      <c r="AOR34" s="74"/>
      <c r="AOS34" s="74"/>
      <c r="AOT34" s="74"/>
      <c r="AOU34" s="74"/>
      <c r="AOV34" s="74"/>
      <c r="AOW34" s="74"/>
      <c r="AOX34" s="74"/>
      <c r="AOY34" s="74"/>
      <c r="AOZ34" s="74"/>
      <c r="APA34" s="74"/>
      <c r="APB34" s="74"/>
      <c r="APC34" s="74"/>
      <c r="APD34" s="74"/>
      <c r="APE34" s="74"/>
      <c r="APF34" s="74"/>
      <c r="APG34" s="74"/>
      <c r="APH34" s="74"/>
      <c r="API34" s="74"/>
      <c r="APJ34" s="74"/>
      <c r="APK34" s="74"/>
      <c r="APL34" s="74"/>
      <c r="APM34" s="74"/>
      <c r="APN34" s="74"/>
      <c r="APO34" s="74"/>
      <c r="APP34" s="74"/>
      <c r="APQ34" s="74"/>
      <c r="APR34" s="74"/>
      <c r="APS34" s="74"/>
      <c r="APT34" s="74"/>
      <c r="APU34" s="74"/>
      <c r="APV34" s="74"/>
      <c r="APW34" s="74"/>
      <c r="APX34" s="74"/>
      <c r="APY34" s="74"/>
      <c r="APZ34" s="74"/>
      <c r="AQA34" s="74"/>
      <c r="AQB34" s="74"/>
      <c r="AQC34" s="74"/>
      <c r="AQD34" s="74"/>
      <c r="AQE34" s="74"/>
      <c r="AQF34" s="74"/>
      <c r="AQG34" s="74"/>
      <c r="AQH34" s="74"/>
      <c r="AQI34" s="74"/>
      <c r="AQJ34" s="74"/>
      <c r="AQK34" s="74"/>
      <c r="AQL34" s="74"/>
      <c r="AQM34" s="74"/>
      <c r="AQN34" s="74"/>
      <c r="AQO34" s="74"/>
      <c r="AQP34" s="74"/>
      <c r="AQQ34" s="74"/>
      <c r="AQR34" s="74"/>
      <c r="AQS34" s="74"/>
      <c r="AQT34" s="74"/>
      <c r="AQU34" s="74"/>
      <c r="AQV34" s="74"/>
      <c r="AQW34" s="74"/>
      <c r="AQX34" s="74"/>
      <c r="AQY34" s="74"/>
      <c r="AQZ34" s="74"/>
      <c r="ARA34" s="74"/>
      <c r="ARB34" s="74"/>
      <c r="ARC34" s="74"/>
      <c r="ARD34" s="74"/>
      <c r="ARE34" s="74"/>
      <c r="ARF34" s="74"/>
      <c r="ARG34" s="74"/>
      <c r="ARH34" s="74"/>
      <c r="ARI34" s="74"/>
      <c r="ARJ34" s="74"/>
      <c r="ARK34" s="74"/>
      <c r="ARL34" s="74"/>
      <c r="ARM34" s="74"/>
      <c r="ARN34" s="74"/>
      <c r="ARO34" s="74"/>
      <c r="ARP34" s="74"/>
      <c r="ARQ34" s="74"/>
      <c r="ARR34" s="74"/>
      <c r="ARS34" s="74"/>
      <c r="ART34" s="74"/>
      <c r="ARU34" s="74"/>
      <c r="ARV34" s="74"/>
      <c r="ARW34" s="74"/>
      <c r="ARX34" s="74"/>
      <c r="ARY34" s="74"/>
      <c r="ARZ34" s="74"/>
      <c r="ASA34" s="74"/>
      <c r="ASB34" s="74"/>
      <c r="ASC34" s="74"/>
      <c r="ASD34" s="74"/>
      <c r="ASE34" s="74"/>
      <c r="ASF34" s="74"/>
      <c r="ASG34" s="74"/>
      <c r="ASH34" s="74"/>
      <c r="ASI34" s="74"/>
      <c r="ASJ34" s="74"/>
      <c r="ASK34" s="74"/>
      <c r="ASL34" s="74"/>
      <c r="ASM34" s="74"/>
      <c r="ASN34" s="74"/>
      <c r="ASO34" s="74"/>
      <c r="ASP34" s="74"/>
      <c r="ASQ34" s="74"/>
      <c r="ASR34" s="74"/>
      <c r="ASS34" s="74"/>
      <c r="AST34" s="74"/>
      <c r="ASU34" s="74"/>
      <c r="ASV34" s="74"/>
      <c r="ASW34" s="74"/>
      <c r="ASX34" s="74"/>
      <c r="ASY34" s="74"/>
      <c r="ASZ34" s="74"/>
      <c r="ATA34" s="74"/>
      <c r="ATB34" s="74"/>
      <c r="ATC34" s="74"/>
      <c r="ATD34" s="74"/>
      <c r="ATE34" s="74"/>
      <c r="ATF34" s="74"/>
      <c r="ATG34" s="74"/>
      <c r="ATH34" s="74"/>
      <c r="ATI34" s="74"/>
      <c r="ATJ34" s="74"/>
      <c r="ATK34" s="74"/>
      <c r="ATL34" s="74"/>
      <c r="ATM34" s="74"/>
      <c r="ATN34" s="74"/>
      <c r="ATO34" s="74"/>
      <c r="ATP34" s="74"/>
      <c r="ATQ34" s="74"/>
      <c r="ATR34" s="74"/>
      <c r="ATS34" s="74"/>
      <c r="ATT34" s="74"/>
      <c r="ATU34" s="74"/>
      <c r="ATV34" s="74"/>
      <c r="ATW34" s="74"/>
      <c r="ATX34" s="74"/>
      <c r="ATY34" s="74"/>
      <c r="ATZ34" s="74"/>
      <c r="AUA34" s="74"/>
      <c r="AUB34" s="74"/>
      <c r="AUC34" s="74"/>
      <c r="AUD34" s="74"/>
      <c r="AUE34" s="74"/>
      <c r="AUF34" s="74"/>
      <c r="AUG34" s="74"/>
      <c r="AUH34" s="74"/>
      <c r="AUI34" s="74"/>
      <c r="AUJ34" s="74"/>
      <c r="AUK34" s="74"/>
      <c r="AUL34" s="74"/>
      <c r="AUM34" s="74"/>
      <c r="AUN34" s="74"/>
      <c r="AUO34" s="74"/>
      <c r="AUP34" s="74"/>
      <c r="AUQ34" s="74"/>
      <c r="AUR34" s="74"/>
      <c r="AUS34" s="74"/>
      <c r="AUT34" s="74"/>
      <c r="AUU34" s="74"/>
      <c r="AUV34" s="74"/>
      <c r="AUW34" s="74"/>
      <c r="AUX34" s="74"/>
      <c r="AUY34" s="74"/>
      <c r="AUZ34" s="74"/>
      <c r="AVA34" s="74"/>
      <c r="AVB34" s="74"/>
      <c r="AVC34" s="74"/>
      <c r="AVD34" s="74"/>
      <c r="AVE34" s="74"/>
      <c r="AVF34" s="74"/>
      <c r="AVG34" s="74"/>
      <c r="AVH34" s="74"/>
      <c r="AVI34" s="74"/>
      <c r="AVJ34" s="74"/>
      <c r="AVK34" s="74"/>
      <c r="AVL34" s="74"/>
      <c r="AVM34" s="74"/>
      <c r="AVN34" s="74"/>
      <c r="AVO34" s="74"/>
      <c r="AVP34" s="74"/>
      <c r="AVQ34" s="74"/>
      <c r="AVR34" s="74"/>
      <c r="AVS34" s="74"/>
      <c r="AVT34" s="74"/>
      <c r="AVU34" s="74"/>
      <c r="AVV34" s="74"/>
      <c r="AVW34" s="74"/>
      <c r="AVX34" s="74"/>
      <c r="AVY34" s="74"/>
      <c r="AVZ34" s="74"/>
      <c r="AWA34" s="74"/>
      <c r="AWB34" s="74"/>
      <c r="AWC34" s="74"/>
      <c r="AWD34" s="74"/>
      <c r="AWE34" s="74"/>
      <c r="AWF34" s="74"/>
      <c r="AWG34" s="74"/>
      <c r="AWH34" s="74"/>
      <c r="AWI34" s="74"/>
      <c r="AWJ34" s="74"/>
      <c r="AWK34" s="74"/>
      <c r="AWL34" s="74"/>
      <c r="AWM34" s="74"/>
      <c r="AWN34" s="74"/>
      <c r="AWO34" s="74"/>
      <c r="AWP34" s="74"/>
      <c r="AWQ34" s="74"/>
      <c r="AWR34" s="74"/>
      <c r="AWS34" s="74"/>
      <c r="AWT34" s="74"/>
      <c r="AWU34" s="74"/>
      <c r="AWV34" s="74"/>
      <c r="AWW34" s="74"/>
      <c r="AWX34" s="74"/>
      <c r="AWY34" s="74"/>
      <c r="AWZ34" s="74"/>
      <c r="AXA34" s="74"/>
      <c r="AXB34" s="74"/>
      <c r="AXC34" s="74"/>
      <c r="AXD34" s="74"/>
      <c r="AXE34" s="74"/>
      <c r="AXF34" s="74"/>
      <c r="AXG34" s="74"/>
      <c r="AXH34" s="74"/>
      <c r="AXI34" s="74"/>
      <c r="AXJ34" s="74"/>
      <c r="AXK34" s="74"/>
      <c r="AXL34" s="74"/>
      <c r="AXM34" s="74"/>
      <c r="AXN34" s="74"/>
      <c r="AXO34" s="74"/>
      <c r="AXP34" s="74"/>
      <c r="AXQ34" s="74"/>
      <c r="AXR34" s="74"/>
      <c r="AXS34" s="74"/>
      <c r="AXT34" s="74"/>
      <c r="AXU34" s="74"/>
      <c r="AXV34" s="74"/>
      <c r="AXW34" s="74"/>
      <c r="AXX34" s="74"/>
      <c r="AXY34" s="74"/>
      <c r="AXZ34" s="74"/>
      <c r="AYA34" s="74"/>
      <c r="AYB34" s="74"/>
      <c r="AYC34" s="74"/>
      <c r="AYD34" s="74"/>
      <c r="AYE34" s="74"/>
      <c r="AYF34" s="74"/>
      <c r="AYG34" s="74"/>
      <c r="AYH34" s="74"/>
      <c r="AYI34" s="74"/>
      <c r="AYJ34" s="74"/>
      <c r="AYK34" s="74"/>
      <c r="AYL34" s="74"/>
      <c r="AYM34" s="74"/>
      <c r="AYN34" s="74"/>
      <c r="AYO34" s="74"/>
      <c r="AYP34" s="74"/>
      <c r="AYQ34" s="74"/>
      <c r="AYR34" s="74"/>
      <c r="AYS34" s="74"/>
      <c r="AYT34" s="74"/>
      <c r="AYU34" s="74"/>
      <c r="AYV34" s="74"/>
      <c r="AYW34" s="74"/>
      <c r="AYX34" s="74"/>
      <c r="AYY34" s="74"/>
      <c r="AYZ34" s="74"/>
      <c r="AZA34" s="74"/>
      <c r="AZB34" s="74"/>
      <c r="AZC34" s="74"/>
      <c r="AZD34" s="74"/>
      <c r="AZE34" s="74"/>
      <c r="AZF34" s="74"/>
      <c r="AZG34" s="74"/>
      <c r="AZH34" s="74"/>
      <c r="AZI34" s="74"/>
      <c r="AZJ34" s="74"/>
      <c r="AZK34" s="74"/>
      <c r="AZL34" s="74"/>
      <c r="AZM34" s="74"/>
      <c r="AZN34" s="74"/>
      <c r="AZO34" s="74"/>
      <c r="AZP34" s="74"/>
      <c r="AZQ34" s="74"/>
      <c r="AZR34" s="74"/>
      <c r="AZS34" s="74"/>
      <c r="AZT34" s="74"/>
      <c r="AZU34" s="74"/>
      <c r="AZV34" s="74"/>
      <c r="AZW34" s="74"/>
      <c r="AZX34" s="74"/>
      <c r="AZY34" s="74"/>
      <c r="AZZ34" s="74"/>
      <c r="BAA34" s="74"/>
      <c r="BAB34" s="74"/>
      <c r="BAC34" s="74"/>
      <c r="BAD34" s="74"/>
      <c r="BAE34" s="74"/>
      <c r="BAF34" s="74"/>
      <c r="BAG34" s="74"/>
      <c r="BAH34" s="74"/>
      <c r="BAI34" s="74"/>
      <c r="BAJ34" s="74"/>
      <c r="BAK34" s="74"/>
      <c r="BAL34" s="74"/>
      <c r="BAM34" s="74"/>
      <c r="BAN34" s="74"/>
      <c r="BAO34" s="74"/>
      <c r="BAP34" s="74"/>
      <c r="BAQ34" s="74"/>
      <c r="BAR34" s="74"/>
      <c r="BAS34" s="74"/>
      <c r="BAT34" s="74"/>
      <c r="BAU34" s="74"/>
      <c r="BAV34" s="74"/>
      <c r="BAW34" s="74"/>
      <c r="BAX34" s="74"/>
      <c r="BAY34" s="74"/>
      <c r="BAZ34" s="74"/>
      <c r="BBA34" s="74"/>
      <c r="BBB34" s="74"/>
      <c r="BBC34" s="74"/>
      <c r="BBD34" s="74"/>
      <c r="BBE34" s="74"/>
      <c r="BBF34" s="74"/>
      <c r="BBG34" s="74"/>
      <c r="BBH34" s="74"/>
      <c r="BBI34" s="74"/>
      <c r="BBJ34" s="74"/>
      <c r="BBK34" s="74"/>
      <c r="BBL34" s="74"/>
      <c r="BBM34" s="74"/>
      <c r="BBN34" s="74"/>
      <c r="BBO34" s="74"/>
      <c r="BBP34" s="74"/>
      <c r="BBQ34" s="74"/>
      <c r="BBR34" s="74"/>
      <c r="BBS34" s="74"/>
      <c r="BBT34" s="74"/>
      <c r="BBU34" s="74"/>
      <c r="BBV34" s="74"/>
      <c r="BBW34" s="74"/>
      <c r="BBX34" s="74"/>
      <c r="BBY34" s="74"/>
      <c r="BBZ34" s="74"/>
      <c r="BCA34" s="74"/>
      <c r="BCB34" s="74"/>
      <c r="BCC34" s="74"/>
      <c r="BCD34" s="74"/>
      <c r="BCE34" s="74"/>
      <c r="BCF34" s="74"/>
      <c r="BCG34" s="74"/>
      <c r="BCH34" s="74"/>
      <c r="BCI34" s="74"/>
      <c r="BCJ34" s="74"/>
      <c r="BCK34" s="74"/>
      <c r="BCL34" s="74"/>
      <c r="BCM34" s="74"/>
      <c r="BCN34" s="74"/>
      <c r="BCO34" s="74"/>
      <c r="BCP34" s="74"/>
      <c r="BCQ34" s="74"/>
      <c r="BCR34" s="74"/>
      <c r="BCS34" s="74"/>
      <c r="BCT34" s="74"/>
      <c r="BCU34" s="74"/>
      <c r="BCV34" s="74"/>
      <c r="BCW34" s="74"/>
      <c r="BCX34" s="74"/>
      <c r="BCY34" s="74"/>
      <c r="BCZ34" s="74"/>
      <c r="BDA34" s="74"/>
      <c r="BDB34" s="74"/>
      <c r="BDC34" s="74"/>
      <c r="BDD34" s="74"/>
      <c r="BDE34" s="74"/>
      <c r="BDF34" s="74"/>
      <c r="BDG34" s="74"/>
      <c r="BDH34" s="74"/>
      <c r="BDI34" s="74"/>
      <c r="BDJ34" s="74"/>
      <c r="BDK34" s="74"/>
      <c r="BDL34" s="74"/>
      <c r="BDM34" s="74"/>
      <c r="BDN34" s="74"/>
      <c r="BDO34" s="74"/>
      <c r="BDP34" s="74"/>
      <c r="BDQ34" s="74"/>
      <c r="BDR34" s="74"/>
      <c r="BDS34" s="74"/>
      <c r="BDT34" s="74"/>
      <c r="BDU34" s="74"/>
      <c r="BDV34" s="74"/>
      <c r="BDW34" s="74"/>
      <c r="BDX34" s="74"/>
      <c r="BDY34" s="74"/>
      <c r="BDZ34" s="74"/>
      <c r="BEA34" s="74"/>
      <c r="BEB34" s="74"/>
      <c r="BEC34" s="74"/>
      <c r="BED34" s="74"/>
      <c r="BEE34" s="74"/>
      <c r="BEF34" s="74"/>
      <c r="BEG34" s="74"/>
      <c r="BEH34" s="74"/>
      <c r="BEI34" s="74"/>
      <c r="BEJ34" s="74"/>
      <c r="BEK34" s="74"/>
      <c r="BEL34" s="74"/>
      <c r="BEM34" s="74"/>
      <c r="BEN34" s="74"/>
      <c r="BEO34" s="74"/>
      <c r="BEP34" s="74"/>
      <c r="BEQ34" s="74"/>
      <c r="BER34" s="74"/>
      <c r="BES34" s="74"/>
      <c r="BET34" s="74"/>
      <c r="BEU34" s="74"/>
      <c r="BEV34" s="74"/>
      <c r="BEW34" s="74"/>
      <c r="BEX34" s="74"/>
      <c r="BEY34" s="74"/>
      <c r="BEZ34" s="74"/>
      <c r="BFA34" s="74"/>
      <c r="BFB34" s="74"/>
      <c r="BFC34" s="74"/>
      <c r="BFD34" s="74"/>
      <c r="BFE34" s="74"/>
      <c r="BFF34" s="74"/>
      <c r="BFG34" s="74"/>
      <c r="BFH34" s="74"/>
      <c r="BFI34" s="74"/>
      <c r="BFJ34" s="74"/>
      <c r="BFK34" s="74"/>
      <c r="BFL34" s="74"/>
      <c r="BFM34" s="74"/>
      <c r="BFN34" s="74"/>
      <c r="BFO34" s="74"/>
      <c r="BFP34" s="74"/>
      <c r="BFQ34" s="74"/>
      <c r="BFR34" s="74"/>
      <c r="BFS34" s="74"/>
      <c r="BFT34" s="74"/>
      <c r="BFU34" s="74"/>
      <c r="BFV34" s="74"/>
      <c r="BFW34" s="74"/>
      <c r="BFX34" s="74"/>
      <c r="BFY34" s="74"/>
      <c r="BFZ34" s="74"/>
      <c r="BGA34" s="74"/>
      <c r="BGB34" s="74"/>
      <c r="BGC34" s="74"/>
      <c r="BGD34" s="74"/>
      <c r="BGE34" s="74"/>
      <c r="BGF34" s="74"/>
      <c r="BGG34" s="74"/>
      <c r="BGH34" s="74"/>
      <c r="BGI34" s="74"/>
      <c r="BGJ34" s="74"/>
      <c r="BGK34" s="74"/>
      <c r="BGL34" s="74"/>
      <c r="BGM34" s="74"/>
      <c r="BGN34" s="74"/>
      <c r="BGO34" s="74"/>
      <c r="BGP34" s="74"/>
      <c r="BGQ34" s="74"/>
      <c r="BGR34" s="74"/>
      <c r="BGS34" s="74"/>
      <c r="BGT34" s="74"/>
      <c r="BGU34" s="74"/>
      <c r="BGV34" s="74"/>
      <c r="BGW34" s="74"/>
      <c r="BGX34" s="74"/>
      <c r="BGY34" s="74"/>
      <c r="BGZ34" s="74"/>
      <c r="BHA34" s="74"/>
      <c r="BHB34" s="74"/>
      <c r="BHC34" s="74"/>
      <c r="BHD34" s="74"/>
      <c r="BHE34" s="74"/>
      <c r="BHF34" s="74"/>
      <c r="BHG34" s="74"/>
      <c r="BHH34" s="74"/>
      <c r="BHI34" s="74"/>
      <c r="BHJ34" s="74"/>
      <c r="BHK34" s="74"/>
      <c r="BHL34" s="74"/>
      <c r="BHM34" s="74"/>
      <c r="BHN34" s="74"/>
      <c r="BHO34" s="74"/>
      <c r="BHP34" s="74"/>
      <c r="BHQ34" s="74"/>
      <c r="BHR34" s="74"/>
      <c r="BHS34" s="74"/>
      <c r="BHT34" s="74"/>
      <c r="BHU34" s="74"/>
      <c r="BHV34" s="74"/>
      <c r="BHW34" s="74"/>
      <c r="BHX34" s="74"/>
      <c r="BHY34" s="74"/>
      <c r="BHZ34" s="74"/>
      <c r="BIA34" s="74"/>
      <c r="BIB34" s="74"/>
      <c r="BIC34" s="74"/>
      <c r="BID34" s="74"/>
      <c r="BIE34" s="74"/>
      <c r="BIF34" s="74"/>
      <c r="BIG34" s="74"/>
      <c r="BIH34" s="74"/>
      <c r="BII34" s="74"/>
      <c r="BIJ34" s="74"/>
      <c r="BIK34" s="74"/>
      <c r="BIL34" s="74"/>
      <c r="BIM34" s="74"/>
      <c r="BIN34" s="74"/>
      <c r="BIO34" s="74"/>
      <c r="BIP34" s="74"/>
      <c r="BIQ34" s="74"/>
      <c r="BIR34" s="74"/>
      <c r="BIS34" s="74"/>
      <c r="BIT34" s="74"/>
      <c r="BIU34" s="74"/>
      <c r="BIV34" s="74"/>
      <c r="BIW34" s="74"/>
      <c r="BIX34" s="74"/>
      <c r="BIY34" s="74"/>
      <c r="BIZ34" s="74"/>
      <c r="BJA34" s="74"/>
      <c r="BJB34" s="74"/>
      <c r="BJC34" s="74"/>
      <c r="BJD34" s="74"/>
      <c r="BJE34" s="74"/>
      <c r="BJF34" s="74"/>
      <c r="BJG34" s="74"/>
      <c r="BJH34" s="74"/>
      <c r="BJI34" s="74"/>
      <c r="BJJ34" s="74"/>
      <c r="BJK34" s="74"/>
      <c r="BJL34" s="74"/>
      <c r="BJM34" s="74"/>
      <c r="BJN34" s="74"/>
      <c r="BJO34" s="74"/>
      <c r="BJP34" s="74"/>
      <c r="BJQ34" s="74"/>
      <c r="BJR34" s="74"/>
      <c r="BJS34" s="74"/>
      <c r="BJT34" s="74"/>
      <c r="BJU34" s="74"/>
      <c r="BJV34" s="74"/>
      <c r="BJW34" s="74"/>
      <c r="BJX34" s="74"/>
      <c r="BJY34" s="74"/>
      <c r="BJZ34" s="74"/>
      <c r="BKA34" s="74"/>
      <c r="BKB34" s="74"/>
      <c r="BKC34" s="74"/>
      <c r="BKD34" s="74"/>
      <c r="BKE34" s="74"/>
      <c r="BKF34" s="74"/>
      <c r="BKG34" s="74"/>
      <c r="BKH34" s="74"/>
      <c r="BKI34" s="74"/>
      <c r="BKJ34" s="74"/>
      <c r="BKK34" s="74"/>
      <c r="BKL34" s="74"/>
      <c r="BKM34" s="74"/>
      <c r="BKN34" s="74"/>
      <c r="BKO34" s="74"/>
      <c r="BKP34" s="74"/>
      <c r="BKQ34" s="74"/>
      <c r="BKR34" s="74"/>
      <c r="BKS34" s="74"/>
      <c r="BKT34" s="74"/>
      <c r="BKU34" s="74"/>
      <c r="BKV34" s="74"/>
      <c r="BKW34" s="74"/>
      <c r="BKX34" s="74"/>
      <c r="BKY34" s="74"/>
      <c r="BKZ34" s="74"/>
      <c r="BLA34" s="74"/>
      <c r="BLB34" s="74"/>
      <c r="BLC34" s="74"/>
      <c r="BLD34" s="74"/>
      <c r="BLE34" s="74"/>
      <c r="BLF34" s="74"/>
      <c r="BLG34" s="74"/>
      <c r="BLH34" s="74"/>
      <c r="BLI34" s="74"/>
      <c r="BLJ34" s="74"/>
      <c r="BLK34" s="74"/>
      <c r="BLL34" s="74"/>
      <c r="BLM34" s="74"/>
      <c r="BLN34" s="74"/>
      <c r="BLO34" s="74"/>
      <c r="BLP34" s="74"/>
      <c r="BLQ34" s="74"/>
      <c r="BLR34" s="74"/>
      <c r="BLS34" s="74"/>
      <c r="BLT34" s="74"/>
      <c r="BLU34" s="74"/>
      <c r="BLV34" s="74"/>
      <c r="BLW34" s="74"/>
      <c r="BLX34" s="74"/>
      <c r="BLY34" s="74"/>
      <c r="BLZ34" s="74"/>
      <c r="BMA34" s="74"/>
      <c r="BMB34" s="74"/>
      <c r="BMC34" s="74"/>
      <c r="BMD34" s="74"/>
      <c r="BME34" s="74"/>
      <c r="BMF34" s="74"/>
      <c r="BMG34" s="74"/>
      <c r="BMH34" s="74"/>
      <c r="BMI34" s="74"/>
      <c r="BMJ34" s="74"/>
      <c r="BMK34" s="74"/>
      <c r="BML34" s="74"/>
      <c r="BMM34" s="74"/>
      <c r="BMN34" s="74"/>
      <c r="BMO34" s="74"/>
      <c r="BMP34" s="74"/>
      <c r="BMQ34" s="74"/>
      <c r="BMR34" s="74"/>
      <c r="BMS34" s="74"/>
      <c r="BMT34" s="74"/>
      <c r="BMU34" s="74"/>
      <c r="BMV34" s="74"/>
      <c r="BMW34" s="74"/>
      <c r="BMX34" s="74"/>
      <c r="BMY34" s="74"/>
      <c r="BMZ34" s="74"/>
      <c r="BNA34" s="74"/>
      <c r="BNB34" s="74"/>
      <c r="BNC34" s="74"/>
      <c r="BND34" s="74"/>
      <c r="BNE34" s="74"/>
      <c r="BNF34" s="74"/>
      <c r="BNG34" s="74"/>
      <c r="BNH34" s="74"/>
      <c r="BNI34" s="74"/>
      <c r="BNJ34" s="74"/>
      <c r="BNK34" s="74"/>
      <c r="BNL34" s="74"/>
      <c r="BNM34" s="74"/>
      <c r="BNN34" s="74"/>
      <c r="BNO34" s="74"/>
      <c r="BNP34" s="74"/>
      <c r="BNQ34" s="74"/>
      <c r="BNR34" s="74"/>
      <c r="BNS34" s="74"/>
      <c r="BNT34" s="74"/>
      <c r="BNU34" s="74"/>
      <c r="BNV34" s="74"/>
      <c r="BNW34" s="74"/>
      <c r="BNX34" s="74"/>
      <c r="BNY34" s="74"/>
      <c r="BNZ34" s="74"/>
      <c r="BOA34" s="74"/>
      <c r="BOB34" s="74"/>
      <c r="BOC34" s="74"/>
      <c r="BOD34" s="74"/>
      <c r="BOE34" s="74"/>
      <c r="BOF34" s="74"/>
      <c r="BOG34" s="74"/>
      <c r="BOH34" s="74"/>
      <c r="BOI34" s="74"/>
      <c r="BOJ34" s="74"/>
      <c r="BOK34" s="74"/>
      <c r="BOL34" s="74"/>
      <c r="BOM34" s="74"/>
      <c r="BON34" s="74"/>
      <c r="BOO34" s="74"/>
      <c r="BOP34" s="74"/>
      <c r="BOQ34" s="74"/>
      <c r="BOR34" s="74"/>
      <c r="BOS34" s="74"/>
      <c r="BOT34" s="74"/>
      <c r="BOU34" s="74"/>
      <c r="BOV34" s="74"/>
      <c r="BOW34" s="74"/>
      <c r="BOX34" s="74"/>
      <c r="BOY34" s="74"/>
      <c r="BOZ34" s="74"/>
      <c r="BPA34" s="74"/>
      <c r="BPB34" s="74"/>
      <c r="BPC34" s="74"/>
      <c r="BPD34" s="74"/>
      <c r="BPE34" s="74"/>
      <c r="BPF34" s="74"/>
      <c r="BPG34" s="74"/>
      <c r="BPH34" s="74"/>
      <c r="BPI34" s="74"/>
      <c r="BPJ34" s="74"/>
      <c r="BPK34" s="74"/>
      <c r="BPL34" s="74"/>
      <c r="BPM34" s="74"/>
      <c r="BPN34" s="74"/>
      <c r="BPO34" s="74"/>
      <c r="BPP34" s="74"/>
      <c r="BPQ34" s="74"/>
      <c r="BPR34" s="74"/>
      <c r="BPS34" s="74"/>
      <c r="BPT34" s="74"/>
      <c r="BPU34" s="74"/>
      <c r="BPV34" s="74"/>
      <c r="BPW34" s="74"/>
      <c r="BPX34" s="74"/>
      <c r="BPY34" s="74"/>
      <c r="BPZ34" s="74"/>
      <c r="BQA34" s="74"/>
      <c r="BQB34" s="74"/>
      <c r="BQC34" s="74"/>
      <c r="BQD34" s="74"/>
      <c r="BQE34" s="74"/>
      <c r="BQF34" s="74"/>
      <c r="BQG34" s="74"/>
      <c r="BQH34" s="74"/>
      <c r="BQI34" s="74"/>
      <c r="BQJ34" s="74"/>
      <c r="BQK34" s="74"/>
      <c r="BQL34" s="74"/>
      <c r="BQM34" s="74"/>
      <c r="BQN34" s="74"/>
      <c r="BQO34" s="74"/>
      <c r="BQP34" s="74"/>
      <c r="BQQ34" s="74"/>
      <c r="BQR34" s="74"/>
      <c r="BQS34" s="74"/>
      <c r="BQT34" s="74"/>
      <c r="BQU34" s="74"/>
      <c r="BQV34" s="74"/>
      <c r="BQW34" s="74"/>
      <c r="BQX34" s="74"/>
      <c r="BQY34" s="74"/>
      <c r="BQZ34" s="74"/>
      <c r="BRA34" s="74"/>
      <c r="BRB34" s="74"/>
      <c r="BRC34" s="74"/>
      <c r="BRD34" s="74"/>
      <c r="BRE34" s="74"/>
      <c r="BRF34" s="74"/>
      <c r="BRG34" s="74"/>
      <c r="BRH34" s="74"/>
      <c r="BRI34" s="74"/>
      <c r="BRJ34" s="74"/>
      <c r="BRK34" s="74"/>
      <c r="BRL34" s="74"/>
      <c r="BRM34" s="74"/>
      <c r="BRN34" s="74"/>
      <c r="BRO34" s="74"/>
      <c r="BRP34" s="74"/>
      <c r="BRQ34" s="74"/>
      <c r="BRR34" s="74"/>
      <c r="BRS34" s="74"/>
      <c r="BRT34" s="74"/>
      <c r="BRU34" s="74"/>
      <c r="BRV34" s="74"/>
      <c r="BRW34" s="74"/>
      <c r="BRX34" s="74"/>
      <c r="BRY34" s="74"/>
      <c r="BRZ34" s="74"/>
      <c r="BSA34" s="74"/>
      <c r="BSB34" s="74"/>
      <c r="BSC34" s="74"/>
      <c r="BSD34" s="74"/>
      <c r="BSE34" s="74"/>
      <c r="BSF34" s="74"/>
      <c r="BSG34" s="74"/>
      <c r="BSH34" s="74"/>
      <c r="BSI34" s="74"/>
      <c r="BSJ34" s="74"/>
      <c r="BSK34" s="74"/>
      <c r="BSL34" s="74"/>
      <c r="BSM34" s="74"/>
      <c r="BSN34" s="74"/>
      <c r="BSO34" s="74"/>
      <c r="BSP34" s="74"/>
      <c r="BSQ34" s="74"/>
      <c r="BSR34" s="74"/>
      <c r="BSS34" s="74"/>
      <c r="BST34" s="74"/>
      <c r="BSU34" s="74"/>
      <c r="BSV34" s="74"/>
      <c r="BSW34" s="74"/>
      <c r="BSX34" s="74"/>
      <c r="BSY34" s="74"/>
      <c r="BSZ34" s="74"/>
      <c r="BTA34" s="74"/>
      <c r="BTB34" s="74"/>
      <c r="BTC34" s="74"/>
      <c r="BTD34" s="74"/>
      <c r="BTE34" s="74"/>
      <c r="BTF34" s="74"/>
      <c r="BTG34" s="74"/>
      <c r="BTH34" s="74"/>
      <c r="BTI34" s="74"/>
      <c r="BTJ34" s="74"/>
      <c r="BTK34" s="74"/>
      <c r="BTL34" s="74"/>
      <c r="BTM34" s="74"/>
      <c r="BTN34" s="74"/>
      <c r="BTO34" s="74"/>
      <c r="BTP34" s="74"/>
      <c r="BTQ34" s="74"/>
      <c r="BTR34" s="74"/>
      <c r="BTS34" s="74"/>
      <c r="BTT34" s="74"/>
      <c r="BTU34" s="74"/>
      <c r="BTV34" s="74"/>
      <c r="BTW34" s="74"/>
      <c r="BTX34" s="74"/>
      <c r="BTY34" s="74"/>
      <c r="BTZ34" s="74"/>
      <c r="BUA34" s="74"/>
      <c r="BUB34" s="74"/>
      <c r="BUC34" s="74"/>
      <c r="BUD34" s="74"/>
      <c r="BUE34" s="74"/>
      <c r="BUF34" s="74"/>
      <c r="BUG34" s="74"/>
      <c r="BUH34" s="74"/>
      <c r="BUI34" s="74"/>
      <c r="BUJ34" s="74"/>
      <c r="BUK34" s="74"/>
      <c r="BUL34" s="74"/>
      <c r="BUM34" s="74"/>
      <c r="BUN34" s="74"/>
      <c r="BUO34" s="74"/>
      <c r="BUP34" s="74"/>
      <c r="BUQ34" s="74"/>
      <c r="BUR34" s="74"/>
      <c r="BUS34" s="74"/>
      <c r="BUT34" s="74"/>
      <c r="BUU34" s="74"/>
      <c r="BUV34" s="74"/>
      <c r="BUW34" s="74"/>
      <c r="BUX34" s="74"/>
      <c r="BUY34" s="74"/>
      <c r="BUZ34" s="74"/>
      <c r="BVA34" s="74"/>
      <c r="BVB34" s="74"/>
      <c r="BVC34" s="74"/>
      <c r="BVD34" s="74"/>
      <c r="BVE34" s="74"/>
      <c r="BVF34" s="74"/>
      <c r="BVG34" s="74"/>
      <c r="BVH34" s="74"/>
      <c r="BVI34" s="74"/>
      <c r="BVJ34" s="74"/>
      <c r="BVK34" s="74"/>
      <c r="BVL34" s="74"/>
      <c r="BVM34" s="74"/>
      <c r="BVN34" s="74"/>
      <c r="BVO34" s="74"/>
      <c r="BVP34" s="74"/>
      <c r="BVQ34" s="74"/>
      <c r="BVR34" s="74"/>
      <c r="BVS34" s="74"/>
      <c r="BVT34" s="74"/>
      <c r="BVU34" s="74"/>
      <c r="BVV34" s="74"/>
      <c r="BVW34" s="74"/>
      <c r="BVX34" s="74"/>
      <c r="BVY34" s="74"/>
      <c r="BVZ34" s="74"/>
      <c r="BWA34" s="74"/>
      <c r="BWB34" s="74"/>
      <c r="BWC34" s="74"/>
      <c r="BWD34" s="74"/>
      <c r="BWE34" s="74"/>
      <c r="BWF34" s="74"/>
      <c r="BWG34" s="74"/>
      <c r="BWH34" s="74"/>
      <c r="BWI34" s="74"/>
      <c r="BWJ34" s="74"/>
      <c r="BWK34" s="74"/>
      <c r="BWL34" s="74"/>
      <c r="BWM34" s="74"/>
      <c r="BWN34" s="74"/>
      <c r="BWO34" s="74"/>
      <c r="BWP34" s="74"/>
      <c r="BWQ34" s="74"/>
      <c r="BWR34" s="74"/>
      <c r="BWS34" s="74"/>
      <c r="BWT34" s="74"/>
      <c r="BWU34" s="74"/>
      <c r="BWV34" s="74"/>
      <c r="BWW34" s="74"/>
      <c r="BWX34" s="74"/>
      <c r="BWY34" s="74"/>
      <c r="BWZ34" s="74"/>
      <c r="BXA34" s="74"/>
      <c r="BXB34" s="74"/>
      <c r="BXC34" s="74"/>
      <c r="BXD34" s="74"/>
      <c r="BXE34" s="74"/>
      <c r="BXF34" s="74"/>
      <c r="BXG34" s="74"/>
      <c r="BXH34" s="74"/>
      <c r="BXI34" s="74"/>
      <c r="BXJ34" s="74"/>
      <c r="BXK34" s="74"/>
      <c r="BXL34" s="74"/>
      <c r="BXM34" s="74"/>
      <c r="BXN34" s="74"/>
      <c r="BXO34" s="74"/>
      <c r="BXP34" s="74"/>
      <c r="BXQ34" s="74"/>
      <c r="BXR34" s="74"/>
      <c r="BXS34" s="74"/>
      <c r="BXT34" s="74"/>
      <c r="BXU34" s="74"/>
      <c r="BXV34" s="74"/>
      <c r="BXW34" s="74"/>
      <c r="BXX34" s="74"/>
      <c r="BXY34" s="74"/>
      <c r="BXZ34" s="74"/>
      <c r="BYA34" s="74"/>
      <c r="BYB34" s="74"/>
      <c r="BYC34" s="74"/>
      <c r="BYD34" s="74"/>
      <c r="BYE34" s="74"/>
      <c r="BYF34" s="74"/>
      <c r="BYG34" s="74"/>
      <c r="BYH34" s="74"/>
      <c r="BYI34" s="74"/>
      <c r="BYJ34" s="74"/>
      <c r="BYK34" s="74"/>
      <c r="BYL34" s="74"/>
      <c r="BYM34" s="74"/>
      <c r="BYN34" s="74"/>
      <c r="BYO34" s="74"/>
      <c r="BYP34" s="74"/>
      <c r="BYQ34" s="74"/>
      <c r="BYR34" s="74"/>
      <c r="BYS34" s="74"/>
      <c r="BYT34" s="74"/>
      <c r="BYU34" s="74"/>
      <c r="BYV34" s="74"/>
      <c r="BYW34" s="74"/>
      <c r="BYX34" s="74"/>
      <c r="BYY34" s="74"/>
      <c r="BYZ34" s="74"/>
      <c r="BZA34" s="74"/>
      <c r="BZB34" s="74"/>
      <c r="BZC34" s="74"/>
      <c r="BZD34" s="74"/>
      <c r="BZE34" s="74"/>
      <c r="BZF34" s="74"/>
      <c r="BZG34" s="74"/>
      <c r="BZH34" s="74"/>
      <c r="BZI34" s="74"/>
      <c r="BZJ34" s="74"/>
      <c r="BZK34" s="74"/>
      <c r="BZL34" s="74"/>
      <c r="BZM34" s="74"/>
      <c r="BZN34" s="74"/>
      <c r="BZO34" s="74"/>
      <c r="BZP34" s="74"/>
      <c r="BZQ34" s="74"/>
      <c r="BZR34" s="74"/>
      <c r="BZS34" s="74"/>
      <c r="BZT34" s="74"/>
      <c r="BZU34" s="74"/>
      <c r="BZV34" s="74"/>
      <c r="BZW34" s="74"/>
      <c r="BZX34" s="74"/>
      <c r="BZY34" s="74"/>
      <c r="BZZ34" s="74"/>
      <c r="CAA34" s="74"/>
      <c r="CAB34" s="74"/>
      <c r="CAC34" s="74"/>
      <c r="CAD34" s="74"/>
      <c r="CAE34" s="74"/>
      <c r="CAF34" s="74"/>
      <c r="CAG34" s="74"/>
      <c r="CAH34" s="74"/>
      <c r="CAI34" s="74"/>
      <c r="CAJ34" s="74"/>
      <c r="CAK34" s="74"/>
      <c r="CAL34" s="74"/>
      <c r="CAM34" s="74"/>
      <c r="CAN34" s="74"/>
      <c r="CAO34" s="74"/>
      <c r="CAP34" s="74"/>
      <c r="CAQ34" s="74"/>
      <c r="CAR34" s="74"/>
      <c r="CAS34" s="74"/>
      <c r="CAT34" s="74"/>
      <c r="CAU34" s="74"/>
      <c r="CAV34" s="74"/>
      <c r="CAW34" s="74"/>
      <c r="CAX34" s="74"/>
      <c r="CAY34" s="74"/>
      <c r="CAZ34" s="74"/>
      <c r="CBA34" s="74"/>
      <c r="CBB34" s="74"/>
      <c r="CBC34" s="74"/>
      <c r="CBD34" s="74"/>
      <c r="CBE34" s="74"/>
      <c r="CBF34" s="74"/>
      <c r="CBG34" s="74"/>
      <c r="CBH34" s="74"/>
      <c r="CBI34" s="74"/>
      <c r="CBJ34" s="74"/>
      <c r="CBK34" s="74"/>
      <c r="CBL34" s="74"/>
      <c r="CBM34" s="74"/>
      <c r="CBN34" s="74"/>
      <c r="CBO34" s="74"/>
      <c r="CBP34" s="74"/>
      <c r="CBQ34" s="74"/>
      <c r="CBR34" s="74"/>
      <c r="CBS34" s="74"/>
      <c r="CBT34" s="74"/>
      <c r="CBU34" s="74"/>
      <c r="CBV34" s="74"/>
      <c r="CBW34" s="74"/>
      <c r="CBX34" s="74"/>
      <c r="CBY34" s="74"/>
      <c r="CBZ34" s="74"/>
      <c r="CCA34" s="74"/>
      <c r="CCB34" s="74"/>
      <c r="CCC34" s="74"/>
      <c r="CCD34" s="74"/>
      <c r="CCE34" s="74"/>
      <c r="CCF34" s="74"/>
      <c r="CCG34" s="74"/>
      <c r="CCH34" s="74"/>
      <c r="CCI34" s="74"/>
      <c r="CCJ34" s="74"/>
      <c r="CCK34" s="74"/>
      <c r="CCL34" s="74"/>
      <c r="CCM34" s="74"/>
      <c r="CCN34" s="74"/>
      <c r="CCO34" s="74"/>
      <c r="CCP34" s="74"/>
      <c r="CCQ34" s="74"/>
      <c r="CCR34" s="74"/>
      <c r="CCS34" s="74"/>
      <c r="CCT34" s="74"/>
      <c r="CCU34" s="74"/>
      <c r="CCV34" s="74"/>
      <c r="CCW34" s="74"/>
      <c r="CCX34" s="74"/>
      <c r="CCY34" s="74"/>
      <c r="CCZ34" s="74"/>
      <c r="CDA34" s="74"/>
      <c r="CDB34" s="74"/>
      <c r="CDC34" s="74"/>
      <c r="CDD34" s="74"/>
      <c r="CDE34" s="74"/>
      <c r="CDF34" s="74"/>
      <c r="CDG34" s="74"/>
      <c r="CDH34" s="74"/>
      <c r="CDI34" s="74"/>
      <c r="CDJ34" s="74"/>
      <c r="CDK34" s="74"/>
      <c r="CDL34" s="74"/>
      <c r="CDM34" s="74"/>
      <c r="CDN34" s="74"/>
      <c r="CDO34" s="74"/>
      <c r="CDP34" s="74"/>
      <c r="CDQ34" s="74"/>
      <c r="CDR34" s="74"/>
      <c r="CDS34" s="74"/>
      <c r="CDT34" s="74"/>
      <c r="CDU34" s="74"/>
      <c r="CDV34" s="74"/>
      <c r="CDW34" s="74"/>
      <c r="CDX34" s="74"/>
      <c r="CDY34" s="74"/>
      <c r="CDZ34" s="74"/>
      <c r="CEA34" s="74"/>
      <c r="CEB34" s="74"/>
      <c r="CEC34" s="74"/>
      <c r="CED34" s="74"/>
      <c r="CEE34" s="74"/>
      <c r="CEF34" s="74"/>
      <c r="CEG34" s="74"/>
      <c r="CEH34" s="74"/>
      <c r="CEI34" s="74"/>
      <c r="CEJ34" s="74"/>
      <c r="CEK34" s="74"/>
      <c r="CEL34" s="74"/>
      <c r="CEM34" s="74"/>
      <c r="CEN34" s="74"/>
      <c r="CEO34" s="74"/>
      <c r="CEP34" s="74"/>
      <c r="CEQ34" s="74"/>
      <c r="CER34" s="74"/>
      <c r="CES34" s="74"/>
      <c r="CET34" s="74"/>
      <c r="CEU34" s="74"/>
      <c r="CEV34" s="74"/>
      <c r="CEW34" s="74"/>
      <c r="CEX34" s="74"/>
      <c r="CEY34" s="74"/>
      <c r="CEZ34" s="74"/>
      <c r="CFA34" s="74"/>
      <c r="CFB34" s="74"/>
      <c r="CFC34" s="74"/>
      <c r="CFD34" s="74"/>
      <c r="CFE34" s="74"/>
      <c r="CFF34" s="74"/>
      <c r="CFG34" s="74"/>
      <c r="CFH34" s="74"/>
      <c r="CFI34" s="74"/>
      <c r="CFJ34" s="74"/>
      <c r="CFK34" s="74"/>
      <c r="CFL34" s="74"/>
      <c r="CFM34" s="74"/>
      <c r="CFN34" s="74"/>
      <c r="CFO34" s="74"/>
      <c r="CFP34" s="74"/>
      <c r="CFQ34" s="74"/>
      <c r="CFR34" s="74"/>
      <c r="CFS34" s="74"/>
      <c r="CFT34" s="74"/>
      <c r="CFU34" s="74"/>
      <c r="CFV34" s="74"/>
      <c r="CFW34" s="74"/>
      <c r="CFX34" s="74"/>
      <c r="CFY34" s="74"/>
      <c r="CFZ34" s="74"/>
      <c r="CGA34" s="74"/>
      <c r="CGB34" s="74"/>
      <c r="CGC34" s="74"/>
      <c r="CGD34" s="74"/>
      <c r="CGE34" s="74"/>
      <c r="CGF34" s="74"/>
      <c r="CGG34" s="74"/>
      <c r="CGH34" s="74"/>
      <c r="CGI34" s="74"/>
      <c r="CGJ34" s="74"/>
      <c r="CGK34" s="74"/>
      <c r="CGL34" s="74"/>
      <c r="CGM34" s="74"/>
      <c r="CGN34" s="74"/>
      <c r="CGO34" s="74"/>
      <c r="CGP34" s="74"/>
      <c r="CGQ34" s="74"/>
      <c r="CGR34" s="74"/>
      <c r="CGS34" s="74"/>
      <c r="CGT34" s="74"/>
      <c r="CGU34" s="74"/>
      <c r="CGV34" s="74"/>
      <c r="CGW34" s="74"/>
      <c r="CGX34" s="74"/>
      <c r="CGY34" s="74"/>
      <c r="CGZ34" s="74"/>
      <c r="CHA34" s="74"/>
      <c r="CHB34" s="74"/>
      <c r="CHC34" s="74"/>
      <c r="CHD34" s="74"/>
      <c r="CHE34" s="74"/>
      <c r="CHF34" s="74"/>
      <c r="CHG34" s="74"/>
      <c r="CHH34" s="74"/>
      <c r="CHI34" s="74"/>
      <c r="CHJ34" s="74"/>
      <c r="CHK34" s="74"/>
      <c r="CHL34" s="74"/>
      <c r="CHM34" s="74"/>
      <c r="CHN34" s="74"/>
      <c r="CHO34" s="74"/>
      <c r="CHP34" s="74"/>
      <c r="CHQ34" s="74"/>
      <c r="CHR34" s="74"/>
      <c r="CHS34" s="74"/>
      <c r="CHT34" s="74"/>
      <c r="CHU34" s="74"/>
      <c r="CHV34" s="74"/>
      <c r="CHW34" s="74"/>
      <c r="CHX34" s="74"/>
      <c r="CHY34" s="74"/>
      <c r="CHZ34" s="74"/>
      <c r="CIA34" s="74"/>
      <c r="CIB34" s="74"/>
      <c r="CIC34" s="74"/>
      <c r="CID34" s="74"/>
      <c r="CIE34" s="74"/>
      <c r="CIF34" s="74"/>
      <c r="CIG34" s="74"/>
      <c r="CIH34" s="74"/>
      <c r="CII34" s="74"/>
      <c r="CIJ34" s="74"/>
      <c r="CIK34" s="74"/>
      <c r="CIL34" s="74"/>
      <c r="CIM34" s="74"/>
      <c r="CIN34" s="74"/>
      <c r="CIO34" s="74"/>
      <c r="CIP34" s="74"/>
      <c r="CIQ34" s="74"/>
      <c r="CIR34" s="74"/>
      <c r="CIS34" s="74"/>
      <c r="CIT34" s="74"/>
      <c r="CIU34" s="74"/>
      <c r="CIV34" s="74"/>
      <c r="CIW34" s="74"/>
      <c r="CIX34" s="74"/>
      <c r="CIY34" s="74"/>
      <c r="CIZ34" s="74"/>
      <c r="CJA34" s="74"/>
      <c r="CJB34" s="74"/>
      <c r="CJC34" s="74"/>
      <c r="CJD34" s="74"/>
      <c r="CJE34" s="74"/>
      <c r="CJF34" s="74"/>
      <c r="CJG34" s="74"/>
      <c r="CJH34" s="74"/>
      <c r="CJI34" s="74"/>
      <c r="CJJ34" s="74"/>
      <c r="CJK34" s="74"/>
      <c r="CJL34" s="74"/>
      <c r="CJM34" s="74"/>
      <c r="CJN34" s="74"/>
      <c r="CJO34" s="74"/>
      <c r="CJP34" s="74"/>
      <c r="CJQ34" s="74"/>
      <c r="CJR34" s="74"/>
      <c r="CJS34" s="74"/>
      <c r="CJT34" s="74"/>
      <c r="CJU34" s="74"/>
      <c r="CJV34" s="74"/>
      <c r="CJW34" s="74"/>
      <c r="CJX34" s="74"/>
      <c r="CJY34" s="74"/>
      <c r="CJZ34" s="74"/>
      <c r="CKA34" s="74"/>
      <c r="CKB34" s="74"/>
      <c r="CKC34" s="74"/>
      <c r="CKD34" s="74"/>
      <c r="CKE34" s="74"/>
      <c r="CKF34" s="74"/>
      <c r="CKG34" s="74"/>
      <c r="CKH34" s="74"/>
      <c r="CKI34" s="74"/>
      <c r="CKJ34" s="74"/>
      <c r="CKK34" s="74"/>
      <c r="CKL34" s="74"/>
      <c r="CKM34" s="74"/>
      <c r="CKN34" s="74"/>
      <c r="CKO34" s="74"/>
      <c r="CKP34" s="74"/>
      <c r="CKQ34" s="74"/>
      <c r="CKR34" s="74"/>
      <c r="CKS34" s="74"/>
      <c r="CKT34" s="74"/>
      <c r="CKU34" s="74"/>
      <c r="CKV34" s="74"/>
      <c r="CKW34" s="74"/>
      <c r="CKX34" s="74"/>
      <c r="CKY34" s="74"/>
      <c r="CKZ34" s="74"/>
      <c r="CLA34" s="74"/>
      <c r="CLB34" s="74"/>
      <c r="CLC34" s="74"/>
      <c r="CLD34" s="74"/>
      <c r="CLE34" s="74"/>
      <c r="CLF34" s="74"/>
      <c r="CLG34" s="74"/>
      <c r="CLH34" s="74"/>
      <c r="CLI34" s="74"/>
      <c r="CLJ34" s="74"/>
      <c r="CLK34" s="74"/>
      <c r="CLL34" s="74"/>
      <c r="CLM34" s="74"/>
      <c r="CLN34" s="74"/>
      <c r="CLO34" s="74"/>
      <c r="CLP34" s="74"/>
      <c r="CLQ34" s="74"/>
      <c r="CLR34" s="74"/>
      <c r="CLS34" s="74"/>
      <c r="CLT34" s="74"/>
      <c r="CLU34" s="74"/>
      <c r="CLV34" s="74"/>
      <c r="CLW34" s="74"/>
      <c r="CLX34" s="74"/>
      <c r="CLY34" s="74"/>
      <c r="CLZ34" s="74"/>
      <c r="CMA34" s="74"/>
      <c r="CMB34" s="74"/>
      <c r="CMC34" s="74"/>
      <c r="CMD34" s="74"/>
      <c r="CME34" s="74"/>
      <c r="CMF34" s="74"/>
      <c r="CMG34" s="74"/>
      <c r="CMH34" s="74"/>
      <c r="CMI34" s="74"/>
      <c r="CMJ34" s="74"/>
      <c r="CMK34" s="74"/>
      <c r="CML34" s="74"/>
      <c r="CMM34" s="74"/>
      <c r="CMN34" s="74"/>
      <c r="CMO34" s="74"/>
      <c r="CMP34" s="74"/>
      <c r="CMQ34" s="74"/>
      <c r="CMR34" s="74"/>
      <c r="CMS34" s="74"/>
      <c r="CMT34" s="74"/>
      <c r="CMU34" s="74"/>
      <c r="CMV34" s="74"/>
      <c r="CMW34" s="74"/>
      <c r="CMX34" s="74"/>
      <c r="CMY34" s="74"/>
      <c r="CMZ34" s="74"/>
      <c r="CNA34" s="74"/>
      <c r="CNB34" s="74"/>
      <c r="CNC34" s="74"/>
      <c r="CND34" s="74"/>
      <c r="CNE34" s="74"/>
      <c r="CNF34" s="74"/>
      <c r="CNG34" s="74"/>
      <c r="CNH34" s="74"/>
      <c r="CNI34" s="74"/>
      <c r="CNJ34" s="74"/>
      <c r="CNK34" s="74"/>
      <c r="CNL34" s="74"/>
      <c r="CNM34" s="74"/>
      <c r="CNN34" s="74"/>
      <c r="CNO34" s="74"/>
      <c r="CNP34" s="74"/>
      <c r="CNQ34" s="74"/>
      <c r="CNR34" s="74"/>
      <c r="CNS34" s="74"/>
      <c r="CNT34" s="74"/>
      <c r="CNU34" s="74"/>
      <c r="CNV34" s="74"/>
      <c r="CNW34" s="74"/>
      <c r="CNX34" s="74"/>
      <c r="CNY34" s="74"/>
      <c r="CNZ34" s="74"/>
      <c r="COA34" s="74"/>
      <c r="COB34" s="74"/>
      <c r="COC34" s="74"/>
      <c r="COD34" s="74"/>
      <c r="COE34" s="74"/>
      <c r="COF34" s="74"/>
      <c r="COG34" s="74"/>
      <c r="COH34" s="74"/>
      <c r="COI34" s="74"/>
      <c r="COJ34" s="74"/>
      <c r="COK34" s="74"/>
      <c r="COL34" s="74"/>
      <c r="COM34" s="74"/>
      <c r="CON34" s="74"/>
      <c r="COO34" s="74"/>
      <c r="COP34" s="74"/>
      <c r="COQ34" s="74"/>
      <c r="COR34" s="74"/>
      <c r="COS34" s="74"/>
      <c r="COT34" s="74"/>
      <c r="COU34" s="74"/>
      <c r="COV34" s="74"/>
      <c r="COW34" s="74"/>
      <c r="COX34" s="74"/>
      <c r="COY34" s="74"/>
      <c r="COZ34" s="74"/>
      <c r="CPA34" s="74"/>
      <c r="CPB34" s="74"/>
      <c r="CPC34" s="74"/>
      <c r="CPD34" s="74"/>
      <c r="CPE34" s="74"/>
      <c r="CPF34" s="74"/>
      <c r="CPG34" s="74"/>
      <c r="CPH34" s="74"/>
      <c r="CPI34" s="74"/>
      <c r="CPJ34" s="74"/>
      <c r="CPK34" s="74"/>
      <c r="CPL34" s="74"/>
      <c r="CPM34" s="74"/>
      <c r="CPN34" s="74"/>
      <c r="CPO34" s="74"/>
      <c r="CPP34" s="74"/>
      <c r="CPQ34" s="74"/>
      <c r="CPR34" s="74"/>
      <c r="CPS34" s="74"/>
      <c r="CPT34" s="74"/>
      <c r="CPU34" s="74"/>
      <c r="CPV34" s="74"/>
      <c r="CPW34" s="74"/>
      <c r="CPX34" s="74"/>
      <c r="CPY34" s="74"/>
      <c r="CPZ34" s="74"/>
      <c r="CQA34" s="74"/>
      <c r="CQB34" s="74"/>
      <c r="CQC34" s="74"/>
      <c r="CQD34" s="74"/>
      <c r="CQE34" s="74"/>
      <c r="CQF34" s="74"/>
      <c r="CQG34" s="74"/>
      <c r="CQH34" s="74"/>
      <c r="CQI34" s="74"/>
      <c r="CQJ34" s="74"/>
      <c r="CQK34" s="74"/>
      <c r="CQL34" s="74"/>
      <c r="CQM34" s="74"/>
      <c r="CQN34" s="74"/>
      <c r="CQO34" s="74"/>
      <c r="CQP34" s="74"/>
      <c r="CQQ34" s="74"/>
      <c r="CQR34" s="74"/>
      <c r="CQS34" s="74"/>
      <c r="CQT34" s="74"/>
      <c r="CQU34" s="74"/>
      <c r="CQV34" s="74"/>
      <c r="CQW34" s="74"/>
      <c r="CQX34" s="74"/>
      <c r="CQY34" s="74"/>
      <c r="CQZ34" s="74"/>
      <c r="CRA34" s="74"/>
      <c r="CRB34" s="74"/>
      <c r="CRC34" s="74"/>
      <c r="CRD34" s="74"/>
      <c r="CRE34" s="74"/>
      <c r="CRF34" s="74"/>
      <c r="CRG34" s="74"/>
      <c r="CRH34" s="74"/>
      <c r="CRI34" s="74"/>
      <c r="CRJ34" s="74"/>
      <c r="CRK34" s="74"/>
      <c r="CRL34" s="74"/>
      <c r="CRM34" s="74"/>
      <c r="CRN34" s="74"/>
      <c r="CRO34" s="74"/>
      <c r="CRP34" s="74"/>
      <c r="CRQ34" s="74"/>
      <c r="CRR34" s="74"/>
      <c r="CRS34" s="74"/>
      <c r="CRT34" s="74"/>
      <c r="CRU34" s="74"/>
      <c r="CRV34" s="74"/>
      <c r="CRW34" s="74"/>
      <c r="CRX34" s="74"/>
      <c r="CRY34" s="74"/>
      <c r="CRZ34" s="74"/>
      <c r="CSA34" s="74"/>
      <c r="CSB34" s="74"/>
      <c r="CSC34" s="74"/>
      <c r="CSD34" s="74"/>
      <c r="CSE34" s="74"/>
      <c r="CSF34" s="74"/>
      <c r="CSG34" s="74"/>
      <c r="CSH34" s="74"/>
      <c r="CSI34" s="74"/>
      <c r="CSJ34" s="74"/>
      <c r="CSK34" s="74"/>
      <c r="CSL34" s="74"/>
      <c r="CSM34" s="74"/>
      <c r="CSN34" s="74"/>
      <c r="CSO34" s="74"/>
      <c r="CSP34" s="74"/>
      <c r="CSQ34" s="74"/>
      <c r="CSR34" s="74"/>
      <c r="CSS34" s="74"/>
      <c r="CST34" s="74"/>
      <c r="CSU34" s="74"/>
      <c r="CSV34" s="74"/>
      <c r="CSW34" s="74"/>
      <c r="CSX34" s="74"/>
      <c r="CSY34" s="74"/>
      <c r="CSZ34" s="74"/>
      <c r="CTA34" s="74"/>
      <c r="CTB34" s="74"/>
      <c r="CTC34" s="74"/>
      <c r="CTD34" s="74"/>
      <c r="CTE34" s="74"/>
      <c r="CTF34" s="74"/>
      <c r="CTG34" s="74"/>
      <c r="CTH34" s="74"/>
      <c r="CTI34" s="74"/>
      <c r="CTJ34" s="74"/>
      <c r="CTK34" s="74"/>
      <c r="CTL34" s="74"/>
      <c r="CTM34" s="74"/>
      <c r="CTN34" s="74"/>
      <c r="CTO34" s="74"/>
      <c r="CTP34" s="74"/>
      <c r="CTQ34" s="74"/>
      <c r="CTR34" s="74"/>
      <c r="CTS34" s="74"/>
      <c r="CTT34" s="74"/>
      <c r="CTU34" s="74"/>
      <c r="CTV34" s="74"/>
      <c r="CTW34" s="74"/>
      <c r="CTX34" s="74"/>
      <c r="CTY34" s="74"/>
      <c r="CTZ34" s="74"/>
      <c r="CUA34" s="74"/>
      <c r="CUB34" s="74"/>
      <c r="CUC34" s="74"/>
      <c r="CUD34" s="74"/>
      <c r="CUE34" s="74"/>
      <c r="CUF34" s="74"/>
      <c r="CUG34" s="74"/>
      <c r="CUH34" s="74"/>
      <c r="CUI34" s="74"/>
      <c r="CUJ34" s="74"/>
      <c r="CUK34" s="74"/>
      <c r="CUL34" s="74"/>
      <c r="CUM34" s="74"/>
      <c r="CUN34" s="74"/>
      <c r="CUO34" s="74"/>
      <c r="CUP34" s="74"/>
      <c r="CUQ34" s="74"/>
      <c r="CUR34" s="74"/>
      <c r="CUS34" s="74"/>
      <c r="CUT34" s="74"/>
      <c r="CUU34" s="74"/>
      <c r="CUV34" s="74"/>
      <c r="CUW34" s="74"/>
      <c r="CUX34" s="74"/>
      <c r="CUY34" s="74"/>
      <c r="CUZ34" s="74"/>
      <c r="CVA34" s="74"/>
      <c r="CVB34" s="74"/>
      <c r="CVC34" s="74"/>
      <c r="CVD34" s="74"/>
      <c r="CVE34" s="74"/>
      <c r="CVF34" s="74"/>
      <c r="CVG34" s="74"/>
      <c r="CVH34" s="74"/>
      <c r="CVI34" s="74"/>
      <c r="CVJ34" s="74"/>
      <c r="CVK34" s="74"/>
      <c r="CVL34" s="74"/>
      <c r="CVM34" s="74"/>
      <c r="CVN34" s="74"/>
      <c r="CVO34" s="74"/>
      <c r="CVP34" s="74"/>
      <c r="CVQ34" s="74"/>
      <c r="CVR34" s="74"/>
      <c r="CVS34" s="74"/>
      <c r="CVT34" s="74"/>
      <c r="CVU34" s="74"/>
      <c r="CVV34" s="74"/>
      <c r="CVW34" s="74"/>
      <c r="CVX34" s="74"/>
      <c r="CVY34" s="74"/>
      <c r="CVZ34" s="74"/>
      <c r="CWA34" s="74"/>
      <c r="CWB34" s="74"/>
      <c r="CWC34" s="74"/>
      <c r="CWD34" s="74"/>
      <c r="CWE34" s="74"/>
      <c r="CWF34" s="74"/>
      <c r="CWG34" s="74"/>
      <c r="CWH34" s="74"/>
      <c r="CWI34" s="74"/>
      <c r="CWJ34" s="74"/>
      <c r="CWK34" s="74"/>
      <c r="CWL34" s="74"/>
      <c r="CWM34" s="74"/>
      <c r="CWN34" s="74"/>
      <c r="CWO34" s="74"/>
      <c r="CWP34" s="74"/>
      <c r="CWQ34" s="74"/>
      <c r="CWR34" s="74"/>
      <c r="CWS34" s="74"/>
      <c r="CWT34" s="74"/>
      <c r="CWU34" s="74"/>
      <c r="CWV34" s="74"/>
      <c r="CWW34" s="74"/>
      <c r="CWX34" s="74"/>
      <c r="CWY34" s="74"/>
      <c r="CWZ34" s="74"/>
      <c r="CXA34" s="74"/>
      <c r="CXB34" s="74"/>
      <c r="CXC34" s="74"/>
      <c r="CXD34" s="74"/>
      <c r="CXE34" s="74"/>
      <c r="CXF34" s="74"/>
      <c r="CXG34" s="74"/>
      <c r="CXH34" s="74"/>
      <c r="CXI34" s="74"/>
      <c r="CXJ34" s="74"/>
      <c r="CXK34" s="74"/>
      <c r="CXL34" s="74"/>
      <c r="CXM34" s="74"/>
      <c r="CXN34" s="74"/>
      <c r="CXO34" s="74"/>
      <c r="CXP34" s="74"/>
      <c r="CXQ34" s="74"/>
      <c r="CXR34" s="74"/>
      <c r="CXS34" s="74"/>
      <c r="CXT34" s="74"/>
      <c r="CXU34" s="74"/>
      <c r="CXV34" s="74"/>
      <c r="CXW34" s="74"/>
      <c r="CXX34" s="74"/>
      <c r="CXY34" s="74"/>
      <c r="CXZ34" s="74"/>
      <c r="CYA34" s="74"/>
      <c r="CYB34" s="74"/>
      <c r="CYC34" s="74"/>
      <c r="CYD34" s="74"/>
      <c r="CYE34" s="74"/>
      <c r="CYF34" s="74"/>
      <c r="CYG34" s="74"/>
      <c r="CYH34" s="74"/>
      <c r="CYI34" s="74"/>
      <c r="CYJ34" s="74"/>
      <c r="CYK34" s="74"/>
      <c r="CYL34" s="74"/>
      <c r="CYM34" s="74"/>
      <c r="CYN34" s="74"/>
      <c r="CYO34" s="74"/>
      <c r="CYP34" s="74"/>
      <c r="CYQ34" s="74"/>
      <c r="CYR34" s="74"/>
      <c r="CYS34" s="74"/>
      <c r="CYT34" s="74"/>
      <c r="CYU34" s="74"/>
      <c r="CYV34" s="74"/>
      <c r="CYW34" s="74"/>
      <c r="CYX34" s="74"/>
      <c r="CYY34" s="74"/>
      <c r="CYZ34" s="74"/>
      <c r="CZA34" s="74"/>
      <c r="CZB34" s="74"/>
      <c r="CZC34" s="74"/>
      <c r="CZD34" s="74"/>
      <c r="CZE34" s="74"/>
      <c r="CZF34" s="74"/>
      <c r="CZG34" s="74"/>
      <c r="CZH34" s="74"/>
      <c r="CZI34" s="74"/>
      <c r="CZJ34" s="74"/>
      <c r="CZK34" s="74"/>
      <c r="CZL34" s="74"/>
      <c r="CZM34" s="74"/>
      <c r="CZN34" s="74"/>
      <c r="CZO34" s="74"/>
      <c r="CZP34" s="74"/>
      <c r="CZQ34" s="74"/>
      <c r="CZR34" s="74"/>
      <c r="CZS34" s="74"/>
      <c r="CZT34" s="74"/>
      <c r="CZU34" s="74"/>
      <c r="CZV34" s="74"/>
      <c r="CZW34" s="74"/>
      <c r="CZX34" s="74"/>
      <c r="CZY34" s="74"/>
      <c r="CZZ34" s="74"/>
      <c r="DAA34" s="74"/>
      <c r="DAB34" s="74"/>
      <c r="DAC34" s="74"/>
      <c r="DAD34" s="74"/>
      <c r="DAE34" s="74"/>
      <c r="DAF34" s="74"/>
      <c r="DAG34" s="74"/>
      <c r="DAH34" s="74"/>
      <c r="DAI34" s="74"/>
      <c r="DAJ34" s="74"/>
      <c r="DAK34" s="74"/>
      <c r="DAL34" s="74"/>
      <c r="DAM34" s="74"/>
      <c r="DAN34" s="74"/>
      <c r="DAO34" s="74"/>
      <c r="DAP34" s="74"/>
      <c r="DAQ34" s="74"/>
      <c r="DAR34" s="74"/>
      <c r="DAS34" s="74"/>
      <c r="DAT34" s="74"/>
      <c r="DAU34" s="74"/>
      <c r="DAV34" s="74"/>
      <c r="DAW34" s="74"/>
      <c r="DAX34" s="74"/>
      <c r="DAY34" s="74"/>
      <c r="DAZ34" s="74"/>
      <c r="DBA34" s="74"/>
      <c r="DBB34" s="74"/>
      <c r="DBC34" s="74"/>
      <c r="DBD34" s="74"/>
      <c r="DBE34" s="74"/>
      <c r="DBF34" s="74"/>
      <c r="DBG34" s="74"/>
      <c r="DBH34" s="74"/>
      <c r="DBI34" s="74"/>
      <c r="DBJ34" s="74"/>
      <c r="DBK34" s="74"/>
      <c r="DBL34" s="74"/>
      <c r="DBM34" s="74"/>
      <c r="DBN34" s="74"/>
      <c r="DBO34" s="74"/>
      <c r="DBP34" s="74"/>
      <c r="DBQ34" s="74"/>
      <c r="DBR34" s="74"/>
      <c r="DBS34" s="74"/>
      <c r="DBT34" s="74"/>
      <c r="DBU34" s="74"/>
      <c r="DBV34" s="74"/>
      <c r="DBW34" s="74"/>
      <c r="DBX34" s="74"/>
      <c r="DBY34" s="74"/>
      <c r="DBZ34" s="74"/>
      <c r="DCA34" s="74"/>
      <c r="DCB34" s="74"/>
      <c r="DCC34" s="74"/>
      <c r="DCD34" s="74"/>
      <c r="DCE34" s="74"/>
      <c r="DCF34" s="74"/>
      <c r="DCG34" s="74"/>
      <c r="DCH34" s="74"/>
      <c r="DCI34" s="74"/>
      <c r="DCJ34" s="74"/>
      <c r="DCK34" s="74"/>
      <c r="DCL34" s="74"/>
      <c r="DCM34" s="74"/>
      <c r="DCN34" s="74"/>
      <c r="DCO34" s="74"/>
      <c r="DCP34" s="74"/>
      <c r="DCQ34" s="74"/>
      <c r="DCR34" s="74"/>
      <c r="DCS34" s="74"/>
      <c r="DCT34" s="74"/>
      <c r="DCU34" s="74"/>
      <c r="DCV34" s="74"/>
      <c r="DCW34" s="74"/>
      <c r="DCX34" s="74"/>
      <c r="DCY34" s="74"/>
      <c r="DCZ34" s="74"/>
      <c r="DDA34" s="74"/>
      <c r="DDB34" s="74"/>
      <c r="DDC34" s="74"/>
      <c r="DDD34" s="74"/>
      <c r="DDE34" s="74"/>
      <c r="DDF34" s="74"/>
      <c r="DDG34" s="74"/>
      <c r="DDH34" s="74"/>
      <c r="DDI34" s="74"/>
      <c r="DDJ34" s="74"/>
      <c r="DDK34" s="74"/>
      <c r="DDL34" s="74"/>
      <c r="DDM34" s="74"/>
      <c r="DDN34" s="74"/>
      <c r="DDO34" s="74"/>
      <c r="DDP34" s="74"/>
      <c r="DDQ34" s="74"/>
      <c r="DDR34" s="74"/>
      <c r="DDS34" s="74"/>
      <c r="DDT34" s="74"/>
      <c r="DDU34" s="74"/>
      <c r="DDV34" s="74"/>
      <c r="DDW34" s="74"/>
      <c r="DDX34" s="74"/>
      <c r="DDY34" s="74"/>
      <c r="DDZ34" s="74"/>
      <c r="DEA34" s="74"/>
      <c r="DEB34" s="74"/>
      <c r="DEC34" s="74"/>
      <c r="DED34" s="74"/>
      <c r="DEE34" s="74"/>
      <c r="DEF34" s="74"/>
      <c r="DEG34" s="74"/>
      <c r="DEH34" s="74"/>
      <c r="DEI34" s="74"/>
      <c r="DEJ34" s="74"/>
      <c r="DEK34" s="74"/>
      <c r="DEL34" s="74"/>
      <c r="DEM34" s="74"/>
      <c r="DEN34" s="74"/>
      <c r="DEO34" s="74"/>
      <c r="DEP34" s="74"/>
      <c r="DEQ34" s="74"/>
      <c r="DER34" s="74"/>
      <c r="DES34" s="74"/>
      <c r="DET34" s="74"/>
      <c r="DEU34" s="74"/>
      <c r="DEV34" s="74"/>
      <c r="DEW34" s="74"/>
      <c r="DEX34" s="74"/>
      <c r="DEY34" s="74"/>
      <c r="DEZ34" s="74"/>
      <c r="DFA34" s="74"/>
      <c r="DFB34" s="74"/>
      <c r="DFC34" s="74"/>
      <c r="DFD34" s="74"/>
      <c r="DFE34" s="74"/>
      <c r="DFF34" s="74"/>
      <c r="DFG34" s="74"/>
      <c r="DFH34" s="74"/>
      <c r="DFI34" s="74"/>
      <c r="DFJ34" s="74"/>
      <c r="DFK34" s="74"/>
      <c r="DFL34" s="74"/>
      <c r="DFM34" s="74"/>
      <c r="DFN34" s="74"/>
      <c r="DFO34" s="74"/>
      <c r="DFP34" s="74"/>
      <c r="DFQ34" s="74"/>
      <c r="DFR34" s="74"/>
      <c r="DFS34" s="74"/>
      <c r="DFT34" s="74"/>
      <c r="DFU34" s="74"/>
      <c r="DFV34" s="74"/>
      <c r="DFW34" s="74"/>
      <c r="DFX34" s="74"/>
      <c r="DFY34" s="74"/>
      <c r="DFZ34" s="74"/>
      <c r="DGA34" s="74"/>
      <c r="DGB34" s="74"/>
      <c r="DGC34" s="74"/>
      <c r="DGD34" s="74"/>
      <c r="DGE34" s="74"/>
      <c r="DGF34" s="74"/>
      <c r="DGG34" s="74"/>
      <c r="DGH34" s="74"/>
      <c r="DGI34" s="74"/>
      <c r="DGJ34" s="74"/>
      <c r="DGK34" s="74"/>
      <c r="DGL34" s="74"/>
      <c r="DGM34" s="74"/>
      <c r="DGN34" s="74"/>
      <c r="DGO34" s="74"/>
      <c r="DGP34" s="74"/>
      <c r="DGQ34" s="74"/>
      <c r="DGR34" s="74"/>
      <c r="DGS34" s="74"/>
      <c r="DGT34" s="74"/>
      <c r="DGU34" s="74"/>
      <c r="DGV34" s="74"/>
      <c r="DGW34" s="74"/>
      <c r="DGX34" s="74"/>
      <c r="DGY34" s="74"/>
      <c r="DGZ34" s="74"/>
      <c r="DHA34" s="74"/>
      <c r="DHB34" s="74"/>
      <c r="DHC34" s="74"/>
      <c r="DHD34" s="74"/>
      <c r="DHE34" s="74"/>
      <c r="DHF34" s="74"/>
      <c r="DHG34" s="74"/>
      <c r="DHH34" s="74"/>
      <c r="DHI34" s="74"/>
      <c r="DHJ34" s="74"/>
      <c r="DHK34" s="74"/>
      <c r="DHL34" s="74"/>
      <c r="DHM34" s="74"/>
      <c r="DHN34" s="74"/>
      <c r="DHO34" s="74"/>
      <c r="DHP34" s="74"/>
      <c r="DHQ34" s="74"/>
      <c r="DHR34" s="74"/>
      <c r="DHS34" s="74"/>
      <c r="DHT34" s="74"/>
      <c r="DHU34" s="74"/>
      <c r="DHV34" s="74"/>
      <c r="DHW34" s="74"/>
      <c r="DHX34" s="74"/>
      <c r="DHY34" s="74"/>
      <c r="DHZ34" s="74"/>
      <c r="DIA34" s="74"/>
      <c r="DIB34" s="74"/>
      <c r="DIC34" s="74"/>
      <c r="DID34" s="74"/>
      <c r="DIE34" s="74"/>
      <c r="DIF34" s="74"/>
      <c r="DIG34" s="74"/>
      <c r="DIH34" s="74"/>
      <c r="DII34" s="74"/>
      <c r="DIJ34" s="74"/>
      <c r="DIK34" s="74"/>
      <c r="DIL34" s="74"/>
      <c r="DIM34" s="74"/>
      <c r="DIN34" s="74"/>
      <c r="DIO34" s="74"/>
      <c r="DIP34" s="74"/>
      <c r="DIQ34" s="74"/>
      <c r="DIR34" s="74"/>
      <c r="DIS34" s="74"/>
      <c r="DIT34" s="74"/>
      <c r="DIU34" s="74"/>
      <c r="DIV34" s="74"/>
      <c r="DIW34" s="74"/>
      <c r="DIX34" s="74"/>
      <c r="DIY34" s="74"/>
      <c r="DIZ34" s="74"/>
      <c r="DJA34" s="74"/>
      <c r="DJB34" s="74"/>
      <c r="DJC34" s="74"/>
      <c r="DJD34" s="74"/>
      <c r="DJE34" s="74"/>
      <c r="DJF34" s="74"/>
      <c r="DJG34" s="74"/>
      <c r="DJH34" s="74"/>
      <c r="DJI34" s="74"/>
      <c r="DJJ34" s="74"/>
      <c r="DJK34" s="74"/>
      <c r="DJL34" s="74"/>
      <c r="DJM34" s="74"/>
      <c r="DJN34" s="74"/>
      <c r="DJO34" s="74"/>
      <c r="DJP34" s="74"/>
      <c r="DJQ34" s="74"/>
      <c r="DJR34" s="74"/>
      <c r="DJS34" s="74"/>
      <c r="DJT34" s="74"/>
      <c r="DJU34" s="74"/>
      <c r="DJV34" s="74"/>
      <c r="DJW34" s="74"/>
      <c r="DJX34" s="74"/>
      <c r="DJY34" s="74"/>
      <c r="DJZ34" s="74"/>
      <c r="DKA34" s="74"/>
      <c r="DKB34" s="74"/>
      <c r="DKC34" s="74"/>
      <c r="DKD34" s="74"/>
      <c r="DKE34" s="74"/>
      <c r="DKF34" s="74"/>
      <c r="DKG34" s="74"/>
      <c r="DKH34" s="74"/>
      <c r="DKI34" s="74"/>
      <c r="DKJ34" s="74"/>
      <c r="DKK34" s="74"/>
      <c r="DKL34" s="74"/>
      <c r="DKM34" s="74"/>
      <c r="DKN34" s="74"/>
      <c r="DKO34" s="74"/>
      <c r="DKP34" s="74"/>
      <c r="DKQ34" s="74"/>
      <c r="DKR34" s="74"/>
      <c r="DKS34" s="74"/>
      <c r="DKT34" s="74"/>
      <c r="DKU34" s="74"/>
      <c r="DKV34" s="74"/>
      <c r="DKW34" s="74"/>
      <c r="DKX34" s="74"/>
      <c r="DKY34" s="74"/>
      <c r="DKZ34" s="74"/>
      <c r="DLA34" s="74"/>
      <c r="DLB34" s="74"/>
      <c r="DLC34" s="74"/>
      <c r="DLD34" s="74"/>
      <c r="DLE34" s="74"/>
      <c r="DLF34" s="74"/>
      <c r="DLG34" s="74"/>
      <c r="DLH34" s="74"/>
      <c r="DLI34" s="74"/>
      <c r="DLJ34" s="74"/>
      <c r="DLK34" s="74"/>
      <c r="DLL34" s="74"/>
      <c r="DLM34" s="74"/>
      <c r="DLN34" s="74"/>
      <c r="DLO34" s="74"/>
      <c r="DLP34" s="74"/>
      <c r="DLQ34" s="74"/>
      <c r="DLR34" s="74"/>
      <c r="DLS34" s="74"/>
      <c r="DLT34" s="74"/>
      <c r="DLU34" s="74"/>
      <c r="DLV34" s="74"/>
      <c r="DLW34" s="74"/>
      <c r="DLX34" s="74"/>
      <c r="DLY34" s="74"/>
      <c r="DLZ34" s="74"/>
      <c r="DMA34" s="74"/>
      <c r="DMB34" s="74"/>
      <c r="DMC34" s="74"/>
      <c r="DMD34" s="74"/>
      <c r="DME34" s="74"/>
      <c r="DMF34" s="74"/>
      <c r="DMG34" s="74"/>
      <c r="DMH34" s="74"/>
      <c r="DMI34" s="74"/>
      <c r="DMJ34" s="74"/>
      <c r="DMK34" s="74"/>
      <c r="DML34" s="74"/>
      <c r="DMM34" s="74"/>
      <c r="DMN34" s="74"/>
      <c r="DMO34" s="74"/>
      <c r="DMP34" s="74"/>
      <c r="DMQ34" s="74"/>
      <c r="DMR34" s="74"/>
      <c r="DMS34" s="74"/>
      <c r="DMT34" s="74"/>
      <c r="DMU34" s="74"/>
      <c r="DMV34" s="74"/>
      <c r="DMW34" s="74"/>
      <c r="DMX34" s="74"/>
      <c r="DMY34" s="74"/>
      <c r="DMZ34" s="74"/>
      <c r="DNA34" s="74"/>
      <c r="DNB34" s="74"/>
      <c r="DNC34" s="74"/>
      <c r="DND34" s="74"/>
      <c r="DNE34" s="74"/>
      <c r="DNF34" s="74"/>
      <c r="DNG34" s="74"/>
      <c r="DNH34" s="74"/>
      <c r="DNI34" s="74"/>
      <c r="DNJ34" s="74"/>
      <c r="DNK34" s="74"/>
      <c r="DNL34" s="74"/>
      <c r="DNM34" s="74"/>
      <c r="DNN34" s="74"/>
      <c r="DNO34" s="74"/>
      <c r="DNP34" s="74"/>
      <c r="DNQ34" s="74"/>
      <c r="DNR34" s="74"/>
      <c r="DNS34" s="74"/>
      <c r="DNT34" s="74"/>
      <c r="DNU34" s="74"/>
      <c r="DNV34" s="74"/>
      <c r="DNW34" s="74"/>
      <c r="DNX34" s="74"/>
      <c r="DNY34" s="74"/>
      <c r="DNZ34" s="74"/>
      <c r="DOA34" s="74"/>
      <c r="DOB34" s="74"/>
      <c r="DOC34" s="74"/>
      <c r="DOD34" s="74"/>
      <c r="DOE34" s="74"/>
      <c r="DOF34" s="74"/>
      <c r="DOG34" s="74"/>
      <c r="DOH34" s="74"/>
      <c r="DOI34" s="74"/>
      <c r="DOJ34" s="74"/>
      <c r="DOK34" s="74"/>
      <c r="DOL34" s="74"/>
      <c r="DOM34" s="74"/>
      <c r="DON34" s="74"/>
      <c r="DOO34" s="74"/>
      <c r="DOP34" s="74"/>
      <c r="DOQ34" s="74"/>
      <c r="DOR34" s="74"/>
      <c r="DOS34" s="74"/>
      <c r="DOT34" s="74"/>
      <c r="DOU34" s="74"/>
      <c r="DOV34" s="74"/>
      <c r="DOW34" s="74"/>
      <c r="DOX34" s="74"/>
      <c r="DOY34" s="74"/>
      <c r="DOZ34" s="74"/>
      <c r="DPA34" s="74"/>
      <c r="DPB34" s="74"/>
      <c r="DPC34" s="74"/>
      <c r="DPD34" s="74"/>
      <c r="DPE34" s="74"/>
      <c r="DPF34" s="74"/>
      <c r="DPG34" s="74"/>
      <c r="DPH34" s="74"/>
      <c r="DPI34" s="74"/>
      <c r="DPJ34" s="74"/>
      <c r="DPK34" s="74"/>
      <c r="DPL34" s="74"/>
      <c r="DPM34" s="74"/>
      <c r="DPN34" s="74"/>
      <c r="DPO34" s="74"/>
      <c r="DPP34" s="74"/>
      <c r="DPQ34" s="74"/>
      <c r="DPR34" s="74"/>
      <c r="DPS34" s="74"/>
      <c r="DPT34" s="74"/>
      <c r="DPU34" s="74"/>
      <c r="DPV34" s="74"/>
      <c r="DPW34" s="74"/>
      <c r="DPX34" s="74"/>
      <c r="DPY34" s="74"/>
      <c r="DPZ34" s="74"/>
      <c r="DQA34" s="74"/>
      <c r="DQB34" s="74"/>
      <c r="DQC34" s="74"/>
      <c r="DQD34" s="74"/>
      <c r="DQE34" s="74"/>
      <c r="DQF34" s="74"/>
      <c r="DQG34" s="74"/>
      <c r="DQH34" s="74"/>
      <c r="DQI34" s="74"/>
      <c r="DQJ34" s="74"/>
      <c r="DQK34" s="74"/>
      <c r="DQL34" s="74"/>
      <c r="DQM34" s="74"/>
      <c r="DQN34" s="74"/>
      <c r="DQO34" s="74"/>
      <c r="DQP34" s="74"/>
      <c r="DQQ34" s="74"/>
      <c r="DQR34" s="74"/>
      <c r="DQS34" s="74"/>
      <c r="DQT34" s="74"/>
      <c r="DQU34" s="74"/>
      <c r="DQV34" s="74"/>
      <c r="DQW34" s="74"/>
      <c r="DQX34" s="74"/>
      <c r="DQY34" s="74"/>
      <c r="DQZ34" s="74"/>
      <c r="DRA34" s="74"/>
      <c r="DRB34" s="74"/>
      <c r="DRC34" s="74"/>
      <c r="DRD34" s="74"/>
      <c r="DRE34" s="74"/>
      <c r="DRF34" s="74"/>
      <c r="DRG34" s="74"/>
      <c r="DRH34" s="74"/>
      <c r="DRI34" s="74"/>
      <c r="DRJ34" s="74"/>
      <c r="DRK34" s="74"/>
      <c r="DRL34" s="74"/>
      <c r="DRM34" s="74"/>
      <c r="DRN34" s="74"/>
      <c r="DRO34" s="74"/>
      <c r="DRP34" s="74"/>
      <c r="DRQ34" s="74"/>
      <c r="DRR34" s="74"/>
      <c r="DRS34" s="74"/>
      <c r="DRT34" s="74"/>
      <c r="DRU34" s="74"/>
      <c r="DRV34" s="74"/>
      <c r="DRW34" s="74"/>
      <c r="DRX34" s="74"/>
      <c r="DRY34" s="74"/>
      <c r="DRZ34" s="74"/>
      <c r="DSA34" s="74"/>
      <c r="DSB34" s="74"/>
      <c r="DSC34" s="74"/>
      <c r="DSD34" s="74"/>
      <c r="DSE34" s="74"/>
      <c r="DSF34" s="74"/>
      <c r="DSG34" s="74"/>
      <c r="DSH34" s="74"/>
      <c r="DSI34" s="74"/>
      <c r="DSJ34" s="74"/>
      <c r="DSK34" s="74"/>
      <c r="DSL34" s="74"/>
      <c r="DSM34" s="74"/>
      <c r="DSN34" s="74"/>
      <c r="DSO34" s="74"/>
      <c r="DSP34" s="74"/>
      <c r="DSQ34" s="74"/>
      <c r="DSR34" s="74"/>
      <c r="DSS34" s="74"/>
      <c r="DST34" s="74"/>
      <c r="DSU34" s="74"/>
      <c r="DSV34" s="74"/>
      <c r="DSW34" s="74"/>
      <c r="DSX34" s="74"/>
      <c r="DSY34" s="74"/>
      <c r="DSZ34" s="74"/>
      <c r="DTA34" s="74"/>
      <c r="DTB34" s="74"/>
      <c r="DTC34" s="74"/>
      <c r="DTD34" s="74"/>
      <c r="DTE34" s="74"/>
      <c r="DTF34" s="74"/>
      <c r="DTG34" s="74"/>
      <c r="DTH34" s="74"/>
      <c r="DTI34" s="74"/>
      <c r="DTJ34" s="74"/>
      <c r="DTK34" s="74"/>
      <c r="DTL34" s="74"/>
      <c r="DTM34" s="74"/>
      <c r="DTN34" s="74"/>
      <c r="DTO34" s="74"/>
      <c r="DTP34" s="74"/>
      <c r="DTQ34" s="74"/>
      <c r="DTR34" s="74"/>
      <c r="DTS34" s="74"/>
      <c r="DTT34" s="74"/>
      <c r="DTU34" s="74"/>
      <c r="DTV34" s="74"/>
      <c r="DTW34" s="74"/>
      <c r="DTX34" s="74"/>
      <c r="DTY34" s="74"/>
      <c r="DTZ34" s="74"/>
      <c r="DUA34" s="74"/>
      <c r="DUB34" s="74"/>
      <c r="DUC34" s="74"/>
      <c r="DUD34" s="74"/>
      <c r="DUE34" s="74"/>
      <c r="DUF34" s="74"/>
      <c r="DUG34" s="74"/>
      <c r="DUH34" s="74"/>
      <c r="DUI34" s="74"/>
      <c r="DUJ34" s="74"/>
      <c r="DUK34" s="74"/>
      <c r="DUL34" s="74"/>
      <c r="DUM34" s="74"/>
      <c r="DUN34" s="74"/>
      <c r="DUO34" s="74"/>
      <c r="DUP34" s="74"/>
      <c r="DUQ34" s="74"/>
      <c r="DUR34" s="74"/>
      <c r="DUS34" s="74"/>
      <c r="DUT34" s="74"/>
      <c r="DUU34" s="74"/>
      <c r="DUV34" s="74"/>
      <c r="DUW34" s="74"/>
      <c r="DUX34" s="74"/>
      <c r="DUY34" s="74"/>
      <c r="DUZ34" s="74"/>
      <c r="DVA34" s="74"/>
      <c r="DVB34" s="74"/>
      <c r="DVC34" s="74"/>
      <c r="DVD34" s="74"/>
      <c r="DVE34" s="74"/>
      <c r="DVF34" s="74"/>
      <c r="DVG34" s="74"/>
      <c r="DVH34" s="74"/>
      <c r="DVI34" s="74"/>
      <c r="DVJ34" s="74"/>
      <c r="DVK34" s="74"/>
      <c r="DVL34" s="74"/>
      <c r="DVM34" s="74"/>
      <c r="DVN34" s="74"/>
      <c r="DVO34" s="74"/>
      <c r="DVP34" s="74"/>
      <c r="DVQ34" s="74"/>
      <c r="DVR34" s="74"/>
      <c r="DVS34" s="74"/>
      <c r="DVT34" s="74"/>
      <c r="DVU34" s="74"/>
      <c r="DVV34" s="74"/>
      <c r="DVW34" s="74"/>
      <c r="DVX34" s="74"/>
      <c r="DVY34" s="74"/>
      <c r="DVZ34" s="74"/>
      <c r="DWA34" s="74"/>
      <c r="DWB34" s="74"/>
      <c r="DWC34" s="74"/>
      <c r="DWD34" s="74"/>
      <c r="DWE34" s="74"/>
      <c r="DWF34" s="74"/>
      <c r="DWG34" s="74"/>
      <c r="DWH34" s="74"/>
      <c r="DWI34" s="74"/>
      <c r="DWJ34" s="74"/>
      <c r="DWK34" s="74"/>
      <c r="DWL34" s="74"/>
      <c r="DWM34" s="74"/>
      <c r="DWN34" s="74"/>
      <c r="DWO34" s="74"/>
      <c r="DWP34" s="74"/>
      <c r="DWQ34" s="74"/>
      <c r="DWR34" s="74"/>
      <c r="DWS34" s="74"/>
      <c r="DWT34" s="74"/>
      <c r="DWU34" s="74"/>
      <c r="DWV34" s="74"/>
      <c r="DWW34" s="74"/>
      <c r="DWX34" s="74"/>
      <c r="DWY34" s="74"/>
      <c r="DWZ34" s="74"/>
      <c r="DXA34" s="74"/>
      <c r="DXB34" s="74"/>
      <c r="DXC34" s="74"/>
      <c r="DXD34" s="74"/>
      <c r="DXE34" s="74"/>
      <c r="DXF34" s="74"/>
      <c r="DXG34" s="74"/>
      <c r="DXH34" s="74"/>
      <c r="DXI34" s="74"/>
      <c r="DXJ34" s="74"/>
      <c r="DXK34" s="74"/>
      <c r="DXL34" s="74"/>
      <c r="DXM34" s="74"/>
      <c r="DXN34" s="74"/>
      <c r="DXO34" s="74"/>
      <c r="DXP34" s="74"/>
      <c r="DXQ34" s="74"/>
      <c r="DXR34" s="74"/>
      <c r="DXS34" s="74"/>
      <c r="DXT34" s="74"/>
      <c r="DXU34" s="74"/>
      <c r="DXV34" s="74"/>
      <c r="DXW34" s="74"/>
      <c r="DXX34" s="74"/>
      <c r="DXY34" s="74"/>
      <c r="DXZ34" s="74"/>
      <c r="DYA34" s="74"/>
      <c r="DYB34" s="74"/>
      <c r="DYC34" s="74"/>
      <c r="DYD34" s="74"/>
      <c r="DYE34" s="74"/>
      <c r="DYF34" s="74"/>
      <c r="DYG34" s="74"/>
      <c r="DYH34" s="74"/>
      <c r="DYI34" s="74"/>
      <c r="DYJ34" s="74"/>
      <c r="DYK34" s="74"/>
      <c r="DYL34" s="74"/>
      <c r="DYM34" s="74"/>
      <c r="DYN34" s="74"/>
      <c r="DYO34" s="74"/>
      <c r="DYP34" s="74"/>
      <c r="DYQ34" s="74"/>
      <c r="DYR34" s="74"/>
      <c r="DYS34" s="74"/>
      <c r="DYT34" s="74"/>
      <c r="DYU34" s="74"/>
      <c r="DYV34" s="74"/>
      <c r="DYW34" s="74"/>
      <c r="DYX34" s="74"/>
      <c r="DYY34" s="74"/>
      <c r="DYZ34" s="74"/>
      <c r="DZA34" s="74"/>
      <c r="DZB34" s="74"/>
      <c r="DZC34" s="74"/>
      <c r="DZD34" s="74"/>
      <c r="DZE34" s="74"/>
      <c r="DZF34" s="74"/>
      <c r="DZG34" s="74"/>
      <c r="DZH34" s="74"/>
      <c r="DZI34" s="74"/>
      <c r="DZJ34" s="74"/>
      <c r="DZK34" s="74"/>
      <c r="DZL34" s="74"/>
      <c r="DZM34" s="74"/>
      <c r="DZN34" s="74"/>
      <c r="DZO34" s="74"/>
      <c r="DZP34" s="74"/>
      <c r="DZQ34" s="74"/>
      <c r="DZR34" s="74"/>
      <c r="DZS34" s="74"/>
      <c r="DZT34" s="74"/>
      <c r="DZU34" s="74"/>
      <c r="DZV34" s="74"/>
      <c r="DZW34" s="74"/>
      <c r="DZX34" s="74"/>
      <c r="DZY34" s="74"/>
      <c r="DZZ34" s="74"/>
      <c r="EAA34" s="74"/>
      <c r="EAB34" s="74"/>
      <c r="EAC34" s="74"/>
      <c r="EAD34" s="74"/>
      <c r="EAE34" s="74"/>
      <c r="EAF34" s="74"/>
      <c r="EAG34" s="74"/>
      <c r="EAH34" s="74"/>
      <c r="EAI34" s="74"/>
      <c r="EAJ34" s="74"/>
      <c r="EAK34" s="74"/>
      <c r="EAL34" s="74"/>
      <c r="EAM34" s="74"/>
      <c r="EAN34" s="74"/>
      <c r="EAO34" s="74"/>
      <c r="EAP34" s="74"/>
      <c r="EAQ34" s="74"/>
      <c r="EAR34" s="74"/>
      <c r="EAS34" s="74"/>
      <c r="EAT34" s="74"/>
      <c r="EAU34" s="74"/>
      <c r="EAV34" s="74"/>
      <c r="EAW34" s="74"/>
      <c r="EAX34" s="74"/>
      <c r="EAY34" s="74"/>
      <c r="EAZ34" s="74"/>
      <c r="EBA34" s="74"/>
      <c r="EBB34" s="74"/>
      <c r="EBC34" s="74"/>
      <c r="EBD34" s="74"/>
      <c r="EBE34" s="74"/>
      <c r="EBF34" s="74"/>
      <c r="EBG34" s="74"/>
      <c r="EBH34" s="74"/>
      <c r="EBI34" s="74"/>
      <c r="EBJ34" s="74"/>
      <c r="EBK34" s="74"/>
      <c r="EBL34" s="74"/>
      <c r="EBM34" s="74"/>
      <c r="EBN34" s="74"/>
      <c r="EBO34" s="74"/>
      <c r="EBP34" s="74"/>
      <c r="EBQ34" s="74"/>
      <c r="EBR34" s="74"/>
      <c r="EBS34" s="74"/>
      <c r="EBT34" s="74"/>
      <c r="EBU34" s="74"/>
      <c r="EBV34" s="74"/>
      <c r="EBW34" s="74"/>
      <c r="EBX34" s="74"/>
      <c r="EBY34" s="74"/>
      <c r="EBZ34" s="74"/>
      <c r="ECA34" s="74"/>
      <c r="ECB34" s="74"/>
      <c r="ECC34" s="74"/>
      <c r="ECD34" s="74"/>
      <c r="ECE34" s="74"/>
      <c r="ECF34" s="74"/>
      <c r="ECG34" s="74"/>
      <c r="ECH34" s="74"/>
      <c r="ECI34" s="74"/>
      <c r="ECJ34" s="74"/>
      <c r="ECK34" s="74"/>
      <c r="ECL34" s="74"/>
      <c r="ECM34" s="74"/>
      <c r="ECN34" s="74"/>
      <c r="ECO34" s="74"/>
      <c r="ECP34" s="74"/>
      <c r="ECQ34" s="74"/>
      <c r="ECR34" s="74"/>
      <c r="ECS34" s="74"/>
      <c r="ECT34" s="74"/>
      <c r="ECU34" s="74"/>
      <c r="ECV34" s="74"/>
      <c r="ECW34" s="74"/>
      <c r="ECX34" s="74"/>
      <c r="ECY34" s="74"/>
      <c r="ECZ34" s="74"/>
      <c r="EDA34" s="74"/>
      <c r="EDB34" s="74"/>
      <c r="EDC34" s="74"/>
      <c r="EDD34" s="74"/>
      <c r="EDE34" s="74"/>
      <c r="EDF34" s="74"/>
      <c r="EDG34" s="74"/>
      <c r="EDH34" s="74"/>
      <c r="EDI34" s="74"/>
      <c r="EDJ34" s="74"/>
      <c r="EDK34" s="74"/>
      <c r="EDL34" s="74"/>
      <c r="EDM34" s="74"/>
      <c r="EDN34" s="74"/>
      <c r="EDO34" s="74"/>
      <c r="EDP34" s="74"/>
      <c r="EDQ34" s="74"/>
      <c r="EDR34" s="74"/>
      <c r="EDS34" s="74"/>
      <c r="EDT34" s="74"/>
      <c r="EDU34" s="74"/>
      <c r="EDV34" s="74"/>
      <c r="EDW34" s="74"/>
      <c r="EDX34" s="74"/>
      <c r="EDY34" s="74"/>
      <c r="EDZ34" s="74"/>
      <c r="EEA34" s="74"/>
      <c r="EEB34" s="74"/>
      <c r="EEC34" s="74"/>
      <c r="EED34" s="74"/>
      <c r="EEE34" s="74"/>
      <c r="EEF34" s="74"/>
      <c r="EEG34" s="74"/>
      <c r="EEH34" s="74"/>
      <c r="EEI34" s="74"/>
      <c r="EEJ34" s="74"/>
      <c r="EEK34" s="74"/>
      <c r="EEL34" s="74"/>
      <c r="EEM34" s="74"/>
      <c r="EEN34" s="74"/>
      <c r="EEO34" s="74"/>
      <c r="EEP34" s="74"/>
      <c r="EEQ34" s="74"/>
      <c r="EER34" s="74"/>
      <c r="EES34" s="74"/>
      <c r="EET34" s="74"/>
      <c r="EEU34" s="74"/>
      <c r="EEV34" s="74"/>
      <c r="EEW34" s="74"/>
      <c r="EEX34" s="74"/>
      <c r="EEY34" s="74"/>
      <c r="EEZ34" s="74"/>
      <c r="EFA34" s="74"/>
      <c r="EFB34" s="74"/>
      <c r="EFC34" s="74"/>
      <c r="EFD34" s="74"/>
      <c r="EFE34" s="74"/>
      <c r="EFF34" s="74"/>
      <c r="EFG34" s="74"/>
      <c r="EFH34" s="74"/>
      <c r="EFI34" s="74"/>
      <c r="EFJ34" s="74"/>
      <c r="EFK34" s="74"/>
      <c r="EFL34" s="74"/>
      <c r="EFM34" s="74"/>
      <c r="EFN34" s="74"/>
      <c r="EFO34" s="74"/>
      <c r="EFP34" s="74"/>
      <c r="EFQ34" s="74"/>
      <c r="EFR34" s="74"/>
      <c r="EFS34" s="74"/>
      <c r="EFT34" s="74"/>
      <c r="EFU34" s="74"/>
      <c r="EFV34" s="74"/>
      <c r="EFW34" s="74"/>
      <c r="EFX34" s="74"/>
      <c r="EFY34" s="74"/>
      <c r="EFZ34" s="74"/>
      <c r="EGA34" s="74"/>
      <c r="EGB34" s="74"/>
      <c r="EGC34" s="74"/>
      <c r="EGD34" s="74"/>
      <c r="EGE34" s="74"/>
      <c r="EGF34" s="74"/>
      <c r="EGG34" s="74"/>
      <c r="EGH34" s="74"/>
      <c r="EGI34" s="74"/>
      <c r="EGJ34" s="74"/>
      <c r="EGK34" s="74"/>
      <c r="EGL34" s="74"/>
      <c r="EGM34" s="74"/>
      <c r="EGN34" s="74"/>
      <c r="EGO34" s="74"/>
      <c r="EGP34" s="74"/>
      <c r="EGQ34" s="74"/>
      <c r="EGR34" s="74"/>
      <c r="EGS34" s="74"/>
      <c r="EGT34" s="74"/>
      <c r="EGU34" s="74"/>
      <c r="EGV34" s="74"/>
      <c r="EGW34" s="74"/>
      <c r="EGX34" s="74"/>
      <c r="EGY34" s="74"/>
      <c r="EGZ34" s="74"/>
      <c r="EHA34" s="74"/>
      <c r="EHB34" s="74"/>
      <c r="EHC34" s="74"/>
      <c r="EHD34" s="74"/>
      <c r="EHE34" s="74"/>
      <c r="EHF34" s="74"/>
      <c r="EHG34" s="74"/>
      <c r="EHH34" s="74"/>
      <c r="EHI34" s="74"/>
      <c r="EHJ34" s="74"/>
      <c r="EHK34" s="74"/>
      <c r="EHL34" s="74"/>
      <c r="EHM34" s="74"/>
      <c r="EHN34" s="74"/>
      <c r="EHO34" s="74"/>
      <c r="EHP34" s="74"/>
      <c r="EHQ34" s="74"/>
      <c r="EHR34" s="74"/>
      <c r="EHS34" s="74"/>
      <c r="EHT34" s="74"/>
      <c r="EHU34" s="74"/>
      <c r="EHV34" s="74"/>
      <c r="EHW34" s="74"/>
      <c r="EHX34" s="74"/>
      <c r="EHY34" s="74"/>
      <c r="EHZ34" s="74"/>
      <c r="EIA34" s="74"/>
      <c r="EIB34" s="74"/>
      <c r="EIC34" s="74"/>
      <c r="EID34" s="74"/>
      <c r="EIE34" s="74"/>
      <c r="EIF34" s="74"/>
      <c r="EIG34" s="74"/>
      <c r="EIH34" s="74"/>
      <c r="EII34" s="74"/>
      <c r="EIJ34" s="74"/>
      <c r="EIK34" s="74"/>
      <c r="EIL34" s="74"/>
      <c r="EIM34" s="74"/>
      <c r="EIN34" s="74"/>
      <c r="EIO34" s="74"/>
      <c r="EIP34" s="74"/>
      <c r="EIQ34" s="74"/>
      <c r="EIR34" s="74"/>
      <c r="EIS34" s="74"/>
      <c r="EIT34" s="74"/>
      <c r="EIU34" s="74"/>
      <c r="EIV34" s="74"/>
      <c r="EIW34" s="74"/>
      <c r="EIX34" s="74"/>
      <c r="EIY34" s="74"/>
      <c r="EIZ34" s="74"/>
      <c r="EJA34" s="74"/>
      <c r="EJB34" s="74"/>
      <c r="EJC34" s="74"/>
      <c r="EJD34" s="74"/>
      <c r="EJE34" s="74"/>
      <c r="EJF34" s="74"/>
      <c r="EJG34" s="74"/>
      <c r="EJH34" s="74"/>
      <c r="EJI34" s="74"/>
      <c r="EJJ34" s="74"/>
      <c r="EJK34" s="74"/>
      <c r="EJL34" s="74"/>
      <c r="EJM34" s="74"/>
      <c r="EJN34" s="74"/>
      <c r="EJO34" s="74"/>
      <c r="EJP34" s="74"/>
      <c r="EJQ34" s="74"/>
      <c r="EJR34" s="74"/>
      <c r="EJS34" s="74"/>
      <c r="EJT34" s="74"/>
      <c r="EJU34" s="74"/>
      <c r="EJV34" s="74"/>
      <c r="EJW34" s="74"/>
      <c r="EJX34" s="74"/>
      <c r="EJY34" s="74"/>
      <c r="EJZ34" s="74"/>
      <c r="EKA34" s="74"/>
      <c r="EKB34" s="74"/>
      <c r="EKC34" s="74"/>
      <c r="EKD34" s="74"/>
      <c r="EKE34" s="74"/>
      <c r="EKF34" s="74"/>
      <c r="EKG34" s="74"/>
      <c r="EKH34" s="74"/>
      <c r="EKI34" s="74"/>
      <c r="EKJ34" s="74"/>
      <c r="EKK34" s="74"/>
      <c r="EKL34" s="74"/>
      <c r="EKM34" s="74"/>
      <c r="EKN34" s="74"/>
      <c r="EKO34" s="74"/>
      <c r="EKP34" s="74"/>
      <c r="EKQ34" s="74"/>
      <c r="EKR34" s="74"/>
      <c r="EKS34" s="74"/>
      <c r="EKT34" s="74"/>
      <c r="EKU34" s="74"/>
      <c r="EKV34" s="74"/>
      <c r="EKW34" s="74"/>
      <c r="EKX34" s="74"/>
      <c r="EKY34" s="74"/>
      <c r="EKZ34" s="74"/>
      <c r="ELA34" s="74"/>
      <c r="ELB34" s="74"/>
      <c r="ELC34" s="74"/>
      <c r="ELD34" s="74"/>
      <c r="ELE34" s="74"/>
      <c r="ELF34" s="74"/>
      <c r="ELG34" s="74"/>
      <c r="ELH34" s="74"/>
      <c r="ELI34" s="74"/>
      <c r="ELJ34" s="74"/>
      <c r="ELK34" s="74"/>
      <c r="ELL34" s="74"/>
      <c r="ELM34" s="74"/>
      <c r="ELN34" s="74"/>
      <c r="ELO34" s="74"/>
      <c r="ELP34" s="74"/>
      <c r="ELQ34" s="74"/>
      <c r="ELR34" s="74"/>
      <c r="ELS34" s="74"/>
      <c r="ELT34" s="74"/>
      <c r="ELU34" s="74"/>
      <c r="ELV34" s="74"/>
      <c r="ELW34" s="74"/>
      <c r="ELX34" s="74"/>
      <c r="ELY34" s="74"/>
      <c r="ELZ34" s="74"/>
      <c r="EMA34" s="74"/>
      <c r="EMB34" s="74"/>
      <c r="EMC34" s="74"/>
      <c r="EMD34" s="74"/>
      <c r="EME34" s="74"/>
      <c r="EMF34" s="74"/>
      <c r="EMG34" s="74"/>
      <c r="EMH34" s="74"/>
      <c r="EMI34" s="74"/>
      <c r="EMJ34" s="74"/>
      <c r="EMK34" s="74"/>
      <c r="EML34" s="74"/>
      <c r="EMM34" s="74"/>
      <c r="EMN34" s="74"/>
      <c r="EMO34" s="74"/>
      <c r="EMP34" s="74"/>
      <c r="EMQ34" s="74"/>
      <c r="EMR34" s="74"/>
      <c r="EMS34" s="74"/>
      <c r="EMT34" s="74"/>
      <c r="EMU34" s="74"/>
      <c r="EMV34" s="74"/>
      <c r="EMW34" s="74"/>
      <c r="EMX34" s="74"/>
      <c r="EMY34" s="74"/>
      <c r="EMZ34" s="74"/>
      <c r="ENA34" s="74"/>
      <c r="ENB34" s="74"/>
      <c r="ENC34" s="74"/>
      <c r="END34" s="74"/>
      <c r="ENE34" s="74"/>
      <c r="ENF34" s="74"/>
      <c r="ENG34" s="74"/>
      <c r="ENH34" s="74"/>
      <c r="ENI34" s="74"/>
      <c r="ENJ34" s="74"/>
      <c r="ENK34" s="74"/>
      <c r="ENL34" s="74"/>
      <c r="ENM34" s="74"/>
      <c r="ENN34" s="74"/>
      <c r="ENO34" s="74"/>
      <c r="ENP34" s="74"/>
      <c r="ENQ34" s="74"/>
      <c r="ENR34" s="74"/>
      <c r="ENS34" s="74"/>
      <c r="ENT34" s="74"/>
      <c r="ENU34" s="74"/>
      <c r="ENV34" s="74"/>
      <c r="ENW34" s="74"/>
      <c r="ENX34" s="74"/>
      <c r="ENY34" s="74"/>
      <c r="ENZ34" s="74"/>
      <c r="EOA34" s="74"/>
      <c r="EOB34" s="74"/>
      <c r="EOC34" s="74"/>
      <c r="EOD34" s="74"/>
      <c r="EOE34" s="74"/>
      <c r="EOF34" s="74"/>
      <c r="EOG34" s="74"/>
      <c r="EOH34" s="74"/>
      <c r="EOI34" s="74"/>
      <c r="EOJ34" s="74"/>
      <c r="EOK34" s="74"/>
      <c r="EOL34" s="74"/>
      <c r="EOM34" s="74"/>
      <c r="EON34" s="74"/>
      <c r="EOO34" s="74"/>
      <c r="EOP34" s="74"/>
      <c r="EOQ34" s="74"/>
      <c r="EOR34" s="74"/>
      <c r="EOS34" s="74"/>
      <c r="EOT34" s="74"/>
      <c r="EOU34" s="74"/>
      <c r="EOV34" s="74"/>
      <c r="EOW34" s="74"/>
      <c r="EOX34" s="74"/>
      <c r="EOY34" s="74"/>
      <c r="EOZ34" s="74"/>
      <c r="EPA34" s="74"/>
      <c r="EPB34" s="74"/>
      <c r="EPC34" s="74"/>
      <c r="EPD34" s="74"/>
      <c r="EPE34" s="74"/>
      <c r="EPF34" s="74"/>
      <c r="EPG34" s="74"/>
      <c r="EPH34" s="74"/>
      <c r="EPI34" s="74"/>
      <c r="EPJ34" s="74"/>
      <c r="EPK34" s="74"/>
      <c r="EPL34" s="74"/>
      <c r="EPM34" s="74"/>
      <c r="EPN34" s="74"/>
      <c r="EPO34" s="74"/>
      <c r="EPP34" s="74"/>
      <c r="EPQ34" s="74"/>
      <c r="EPR34" s="74"/>
      <c r="EPS34" s="74"/>
      <c r="EPT34" s="74"/>
      <c r="EPU34" s="74"/>
      <c r="EPV34" s="74"/>
      <c r="EPW34" s="74"/>
      <c r="EPX34" s="74"/>
      <c r="EPY34" s="74"/>
      <c r="EPZ34" s="74"/>
      <c r="EQA34" s="74"/>
      <c r="EQB34" s="74"/>
      <c r="EQC34" s="74"/>
      <c r="EQD34" s="74"/>
      <c r="EQE34" s="74"/>
      <c r="EQF34" s="74"/>
      <c r="EQG34" s="74"/>
      <c r="EQH34" s="74"/>
      <c r="EQI34" s="74"/>
      <c r="EQJ34" s="74"/>
      <c r="EQK34" s="74"/>
      <c r="EQL34" s="74"/>
      <c r="EQM34" s="74"/>
      <c r="EQN34" s="74"/>
      <c r="EQO34" s="74"/>
      <c r="EQP34" s="74"/>
      <c r="EQQ34" s="74"/>
      <c r="EQR34" s="74"/>
      <c r="EQS34" s="74"/>
      <c r="EQT34" s="74"/>
      <c r="EQU34" s="74"/>
      <c r="EQV34" s="74"/>
      <c r="EQW34" s="74"/>
      <c r="EQX34" s="74"/>
      <c r="EQY34" s="74"/>
      <c r="EQZ34" s="74"/>
      <c r="ERA34" s="74"/>
      <c r="ERB34" s="74"/>
      <c r="ERC34" s="74"/>
      <c r="ERD34" s="74"/>
      <c r="ERE34" s="74"/>
      <c r="ERF34" s="74"/>
      <c r="ERG34" s="74"/>
      <c r="ERH34" s="74"/>
      <c r="ERI34" s="74"/>
      <c r="ERJ34" s="74"/>
      <c r="ERK34" s="74"/>
      <c r="ERL34" s="74"/>
      <c r="ERM34" s="74"/>
      <c r="ERN34" s="74"/>
      <c r="ERO34" s="74"/>
      <c r="ERP34" s="74"/>
      <c r="ERQ34" s="74"/>
      <c r="ERR34" s="74"/>
      <c r="ERS34" s="74"/>
      <c r="ERT34" s="74"/>
      <c r="ERU34" s="74"/>
      <c r="ERV34" s="74"/>
      <c r="ERW34" s="74"/>
      <c r="ERX34" s="74"/>
      <c r="ERY34" s="74"/>
      <c r="ERZ34" s="74"/>
      <c r="ESA34" s="74"/>
      <c r="ESB34" s="74"/>
      <c r="ESC34" s="74"/>
      <c r="ESD34" s="74"/>
      <c r="ESE34" s="74"/>
      <c r="ESF34" s="74"/>
      <c r="ESG34" s="74"/>
      <c r="ESH34" s="74"/>
      <c r="ESI34" s="74"/>
      <c r="ESJ34" s="74"/>
      <c r="ESK34" s="74"/>
      <c r="ESL34" s="74"/>
      <c r="ESM34" s="74"/>
      <c r="ESN34" s="74"/>
      <c r="ESO34" s="74"/>
      <c r="ESP34" s="74"/>
      <c r="ESQ34" s="74"/>
      <c r="ESR34" s="74"/>
      <c r="ESS34" s="74"/>
      <c r="EST34" s="74"/>
      <c r="ESU34" s="74"/>
      <c r="ESV34" s="74"/>
      <c r="ESW34" s="74"/>
      <c r="ESX34" s="74"/>
      <c r="ESY34" s="74"/>
      <c r="ESZ34" s="74"/>
      <c r="ETA34" s="74"/>
      <c r="ETB34" s="74"/>
      <c r="ETC34" s="74"/>
      <c r="ETD34" s="74"/>
      <c r="ETE34" s="74"/>
      <c r="ETF34" s="74"/>
      <c r="ETG34" s="74"/>
      <c r="ETH34" s="74"/>
      <c r="ETI34" s="74"/>
      <c r="ETJ34" s="74"/>
      <c r="ETK34" s="74"/>
      <c r="ETL34" s="74"/>
      <c r="ETM34" s="74"/>
      <c r="ETN34" s="74"/>
      <c r="ETO34" s="74"/>
      <c r="ETP34" s="74"/>
      <c r="ETQ34" s="74"/>
      <c r="ETR34" s="74"/>
      <c r="ETS34" s="74"/>
      <c r="ETT34" s="74"/>
      <c r="ETU34" s="74"/>
      <c r="ETV34" s="74"/>
      <c r="ETW34" s="74"/>
      <c r="ETX34" s="74"/>
      <c r="ETY34" s="74"/>
      <c r="ETZ34" s="74"/>
      <c r="EUA34" s="74"/>
      <c r="EUB34" s="74"/>
      <c r="EUC34" s="74"/>
      <c r="EUD34" s="74"/>
      <c r="EUE34" s="74"/>
      <c r="EUF34" s="74"/>
      <c r="EUG34" s="74"/>
      <c r="EUH34" s="74"/>
      <c r="EUI34" s="74"/>
      <c r="EUJ34" s="74"/>
      <c r="EUK34" s="74"/>
      <c r="EUL34" s="74"/>
      <c r="EUM34" s="74"/>
      <c r="EUN34" s="74"/>
      <c r="EUO34" s="74"/>
      <c r="EUP34" s="74"/>
      <c r="EUQ34" s="74"/>
      <c r="EUR34" s="74"/>
      <c r="EUS34" s="74"/>
      <c r="EUT34" s="74"/>
      <c r="EUU34" s="74"/>
      <c r="EUV34" s="74"/>
      <c r="EUW34" s="74"/>
      <c r="EUX34" s="74"/>
      <c r="EUY34" s="74"/>
      <c r="EUZ34" s="74"/>
      <c r="EVA34" s="74"/>
      <c r="EVB34" s="74"/>
      <c r="EVC34" s="74"/>
      <c r="EVD34" s="74"/>
      <c r="EVE34" s="74"/>
      <c r="EVF34" s="74"/>
      <c r="EVG34" s="74"/>
      <c r="EVH34" s="74"/>
      <c r="EVI34" s="74"/>
      <c r="EVJ34" s="74"/>
      <c r="EVK34" s="74"/>
      <c r="EVL34" s="74"/>
      <c r="EVM34" s="74"/>
      <c r="EVN34" s="74"/>
      <c r="EVO34" s="74"/>
      <c r="EVP34" s="74"/>
      <c r="EVQ34" s="74"/>
      <c r="EVR34" s="74"/>
      <c r="EVS34" s="74"/>
      <c r="EVT34" s="74"/>
      <c r="EVU34" s="74"/>
      <c r="EVV34" s="74"/>
      <c r="EVW34" s="74"/>
      <c r="EVX34" s="74"/>
      <c r="EVY34" s="74"/>
      <c r="EVZ34" s="74"/>
      <c r="EWA34" s="74"/>
      <c r="EWB34" s="74"/>
      <c r="EWC34" s="74"/>
      <c r="EWD34" s="74"/>
      <c r="EWE34" s="74"/>
      <c r="EWF34" s="74"/>
      <c r="EWG34" s="74"/>
      <c r="EWH34" s="74"/>
      <c r="EWI34" s="74"/>
      <c r="EWJ34" s="74"/>
      <c r="EWK34" s="74"/>
      <c r="EWL34" s="74"/>
      <c r="EWM34" s="74"/>
      <c r="EWN34" s="74"/>
      <c r="EWO34" s="74"/>
      <c r="EWP34" s="74"/>
      <c r="EWQ34" s="74"/>
      <c r="EWR34" s="74"/>
      <c r="EWS34" s="74"/>
      <c r="EWT34" s="74"/>
      <c r="EWU34" s="74"/>
      <c r="EWV34" s="74"/>
      <c r="EWW34" s="74"/>
      <c r="EWX34" s="74"/>
      <c r="EWY34" s="74"/>
      <c r="EWZ34" s="74"/>
      <c r="EXA34" s="74"/>
      <c r="EXB34" s="74"/>
      <c r="EXC34" s="74"/>
      <c r="EXD34" s="74"/>
      <c r="EXE34" s="74"/>
      <c r="EXF34" s="74"/>
      <c r="EXG34" s="74"/>
      <c r="EXH34" s="74"/>
      <c r="EXI34" s="74"/>
      <c r="EXJ34" s="74"/>
      <c r="EXK34" s="74"/>
      <c r="EXL34" s="74"/>
      <c r="EXM34" s="74"/>
      <c r="EXN34" s="74"/>
      <c r="EXO34" s="74"/>
      <c r="EXP34" s="74"/>
      <c r="EXQ34" s="74"/>
      <c r="EXR34" s="74"/>
      <c r="EXS34" s="74"/>
      <c r="EXT34" s="74"/>
      <c r="EXU34" s="74"/>
      <c r="EXV34" s="74"/>
      <c r="EXW34" s="74"/>
      <c r="EXX34" s="74"/>
      <c r="EXY34" s="74"/>
      <c r="EXZ34" s="74"/>
      <c r="EYA34" s="74"/>
      <c r="EYB34" s="74"/>
      <c r="EYC34" s="74"/>
      <c r="EYD34" s="74"/>
      <c r="EYE34" s="74"/>
      <c r="EYF34" s="74"/>
      <c r="EYG34" s="74"/>
      <c r="EYH34" s="74"/>
      <c r="EYI34" s="74"/>
      <c r="EYJ34" s="74"/>
      <c r="EYK34" s="74"/>
      <c r="EYL34" s="74"/>
      <c r="EYM34" s="74"/>
      <c r="EYN34" s="74"/>
      <c r="EYO34" s="74"/>
      <c r="EYP34" s="74"/>
      <c r="EYQ34" s="74"/>
      <c r="EYR34" s="74"/>
      <c r="EYS34" s="74"/>
      <c r="EYT34" s="74"/>
      <c r="EYU34" s="74"/>
      <c r="EYV34" s="74"/>
      <c r="EYW34" s="74"/>
      <c r="EYX34" s="74"/>
      <c r="EYY34" s="74"/>
      <c r="EYZ34" s="74"/>
      <c r="EZA34" s="74"/>
      <c r="EZB34" s="74"/>
      <c r="EZC34" s="74"/>
      <c r="EZD34" s="74"/>
      <c r="EZE34" s="74"/>
      <c r="EZF34" s="74"/>
      <c r="EZG34" s="74"/>
      <c r="EZH34" s="74"/>
      <c r="EZI34" s="74"/>
      <c r="EZJ34" s="74"/>
      <c r="EZK34" s="74"/>
      <c r="EZL34" s="74"/>
      <c r="EZM34" s="74"/>
      <c r="EZN34" s="74"/>
      <c r="EZO34" s="74"/>
      <c r="EZP34" s="74"/>
      <c r="EZQ34" s="74"/>
      <c r="EZR34" s="74"/>
      <c r="EZS34" s="74"/>
      <c r="EZT34" s="74"/>
      <c r="EZU34" s="74"/>
      <c r="EZV34" s="74"/>
      <c r="EZW34" s="74"/>
      <c r="EZX34" s="74"/>
      <c r="EZY34" s="74"/>
      <c r="EZZ34" s="74"/>
      <c r="FAA34" s="74"/>
      <c r="FAB34" s="74"/>
      <c r="FAC34" s="74"/>
      <c r="FAD34" s="74"/>
      <c r="FAE34" s="74"/>
      <c r="FAF34" s="74"/>
      <c r="FAG34" s="74"/>
      <c r="FAH34" s="74"/>
      <c r="FAI34" s="74"/>
      <c r="FAJ34" s="74"/>
      <c r="FAK34" s="74"/>
      <c r="FAL34" s="74"/>
      <c r="FAM34" s="74"/>
      <c r="FAN34" s="74"/>
      <c r="FAO34" s="74"/>
      <c r="FAP34" s="74"/>
      <c r="FAQ34" s="74"/>
      <c r="FAR34" s="74"/>
      <c r="FAS34" s="74"/>
      <c r="FAT34" s="74"/>
      <c r="FAU34" s="74"/>
      <c r="FAV34" s="74"/>
      <c r="FAW34" s="74"/>
      <c r="FAX34" s="74"/>
      <c r="FAY34" s="74"/>
      <c r="FAZ34" s="74"/>
      <c r="FBA34" s="74"/>
      <c r="FBB34" s="74"/>
      <c r="FBC34" s="74"/>
      <c r="FBD34" s="74"/>
      <c r="FBE34" s="74"/>
      <c r="FBF34" s="74"/>
      <c r="FBG34" s="74"/>
      <c r="FBH34" s="74"/>
      <c r="FBI34" s="74"/>
      <c r="FBJ34" s="74"/>
      <c r="FBK34" s="74"/>
      <c r="FBL34" s="74"/>
      <c r="FBM34" s="74"/>
      <c r="FBN34" s="74"/>
      <c r="FBO34" s="74"/>
      <c r="FBP34" s="74"/>
      <c r="FBQ34" s="74"/>
      <c r="FBR34" s="74"/>
      <c r="FBS34" s="74"/>
      <c r="FBT34" s="74"/>
      <c r="FBU34" s="74"/>
      <c r="FBV34" s="74"/>
      <c r="FBW34" s="74"/>
      <c r="FBX34" s="74"/>
      <c r="FBY34" s="74"/>
      <c r="FBZ34" s="74"/>
      <c r="FCA34" s="74"/>
      <c r="FCB34" s="74"/>
      <c r="FCC34" s="74"/>
      <c r="FCD34" s="74"/>
      <c r="FCE34" s="74"/>
      <c r="FCF34" s="74"/>
      <c r="FCG34" s="74"/>
      <c r="FCH34" s="74"/>
      <c r="FCI34" s="74"/>
      <c r="FCJ34" s="74"/>
      <c r="FCK34" s="74"/>
      <c r="FCL34" s="74"/>
      <c r="FCM34" s="74"/>
      <c r="FCN34" s="74"/>
      <c r="FCO34" s="74"/>
      <c r="FCP34" s="74"/>
      <c r="FCQ34" s="74"/>
      <c r="FCR34" s="74"/>
      <c r="FCS34" s="74"/>
      <c r="FCT34" s="74"/>
      <c r="FCU34" s="74"/>
      <c r="FCV34" s="74"/>
      <c r="FCW34" s="74"/>
      <c r="FCX34" s="74"/>
      <c r="FCY34" s="74"/>
      <c r="FCZ34" s="74"/>
      <c r="FDA34" s="74"/>
      <c r="FDB34" s="74"/>
      <c r="FDC34" s="74"/>
      <c r="FDD34" s="74"/>
      <c r="FDE34" s="74"/>
      <c r="FDF34" s="74"/>
      <c r="FDG34" s="74"/>
      <c r="FDH34" s="74"/>
      <c r="FDI34" s="74"/>
      <c r="FDJ34" s="74"/>
      <c r="FDK34" s="74"/>
      <c r="FDL34" s="74"/>
      <c r="FDM34" s="74"/>
      <c r="FDN34" s="74"/>
      <c r="FDO34" s="74"/>
      <c r="FDP34" s="74"/>
      <c r="FDQ34" s="74"/>
      <c r="FDR34" s="74"/>
      <c r="FDS34" s="74"/>
      <c r="FDT34" s="74"/>
      <c r="FDU34" s="74"/>
      <c r="FDV34" s="74"/>
      <c r="FDW34" s="74"/>
      <c r="FDX34" s="74"/>
      <c r="FDY34" s="74"/>
      <c r="FDZ34" s="74"/>
      <c r="FEA34" s="74"/>
      <c r="FEB34" s="74"/>
      <c r="FEC34" s="74"/>
      <c r="FED34" s="74"/>
      <c r="FEE34" s="74"/>
      <c r="FEF34" s="74"/>
      <c r="FEG34" s="74"/>
      <c r="FEH34" s="74"/>
      <c r="FEI34" s="74"/>
      <c r="FEJ34" s="74"/>
      <c r="FEK34" s="74"/>
      <c r="FEL34" s="74"/>
      <c r="FEM34" s="74"/>
      <c r="FEN34" s="74"/>
      <c r="FEO34" s="74"/>
      <c r="FEP34" s="74"/>
      <c r="FEQ34" s="74"/>
      <c r="FER34" s="74"/>
      <c r="FES34" s="74"/>
      <c r="FET34" s="74"/>
      <c r="FEU34" s="74"/>
      <c r="FEV34" s="74"/>
      <c r="FEW34" s="74"/>
      <c r="FEX34" s="74"/>
      <c r="FEY34" s="74"/>
      <c r="FEZ34" s="74"/>
      <c r="FFA34" s="74"/>
      <c r="FFB34" s="74"/>
      <c r="FFC34" s="74"/>
      <c r="FFD34" s="74"/>
      <c r="FFE34" s="74"/>
      <c r="FFF34" s="74"/>
      <c r="FFG34" s="74"/>
      <c r="FFH34" s="74"/>
      <c r="FFI34" s="74"/>
      <c r="FFJ34" s="74"/>
      <c r="FFK34" s="74"/>
      <c r="FFL34" s="74"/>
      <c r="FFM34" s="74"/>
      <c r="FFN34" s="74"/>
      <c r="FFO34" s="74"/>
      <c r="FFP34" s="74"/>
      <c r="FFQ34" s="74"/>
      <c r="FFR34" s="74"/>
      <c r="FFS34" s="74"/>
      <c r="FFT34" s="74"/>
      <c r="FFU34" s="74"/>
      <c r="FFV34" s="74"/>
      <c r="FFW34" s="74"/>
      <c r="FFX34" s="74"/>
      <c r="FFY34" s="74"/>
      <c r="FFZ34" s="74"/>
      <c r="FGA34" s="74"/>
      <c r="FGB34" s="74"/>
      <c r="FGC34" s="74"/>
      <c r="FGD34" s="74"/>
      <c r="FGE34" s="74"/>
      <c r="FGF34" s="74"/>
      <c r="FGG34" s="74"/>
      <c r="FGH34" s="74"/>
      <c r="FGI34" s="74"/>
      <c r="FGJ34" s="74"/>
      <c r="FGK34" s="74"/>
      <c r="FGL34" s="74"/>
      <c r="FGM34" s="74"/>
      <c r="FGN34" s="74"/>
      <c r="FGO34" s="74"/>
      <c r="FGP34" s="74"/>
      <c r="FGQ34" s="74"/>
      <c r="FGR34" s="74"/>
      <c r="FGS34" s="74"/>
      <c r="FGT34" s="74"/>
      <c r="FGU34" s="74"/>
      <c r="FGV34" s="74"/>
      <c r="FGW34" s="74"/>
      <c r="FGX34" s="74"/>
      <c r="FGY34" s="74"/>
      <c r="FGZ34" s="74"/>
      <c r="FHA34" s="74"/>
      <c r="FHB34" s="74"/>
      <c r="FHC34" s="74"/>
      <c r="FHD34" s="74"/>
      <c r="FHE34" s="74"/>
      <c r="FHF34" s="74"/>
      <c r="FHG34" s="74"/>
      <c r="FHH34" s="74"/>
      <c r="FHI34" s="74"/>
      <c r="FHJ34" s="74"/>
      <c r="FHK34" s="74"/>
      <c r="FHL34" s="74"/>
      <c r="FHM34" s="74"/>
      <c r="FHN34" s="74"/>
      <c r="FHO34" s="74"/>
      <c r="FHP34" s="74"/>
      <c r="FHQ34" s="74"/>
      <c r="FHR34" s="74"/>
      <c r="FHS34" s="74"/>
      <c r="FHT34" s="74"/>
      <c r="FHU34" s="74"/>
      <c r="FHV34" s="74"/>
      <c r="FHW34" s="74"/>
      <c r="FHX34" s="74"/>
      <c r="FHY34" s="74"/>
      <c r="FHZ34" s="74"/>
      <c r="FIA34" s="74"/>
      <c r="FIB34" s="74"/>
      <c r="FIC34" s="74"/>
      <c r="FID34" s="74"/>
      <c r="FIE34" s="74"/>
      <c r="FIF34" s="74"/>
      <c r="FIG34" s="74"/>
      <c r="FIH34" s="74"/>
      <c r="FII34" s="74"/>
      <c r="FIJ34" s="74"/>
      <c r="FIK34" s="74"/>
      <c r="FIL34" s="74"/>
      <c r="FIM34" s="74"/>
      <c r="FIN34" s="74"/>
      <c r="FIO34" s="74"/>
      <c r="FIP34" s="74"/>
      <c r="FIQ34" s="74"/>
      <c r="FIR34" s="74"/>
      <c r="FIS34" s="74"/>
      <c r="FIT34" s="74"/>
      <c r="FIU34" s="74"/>
      <c r="FIV34" s="74"/>
      <c r="FIW34" s="74"/>
      <c r="FIX34" s="74"/>
      <c r="FIY34" s="74"/>
      <c r="FIZ34" s="74"/>
      <c r="FJA34" s="74"/>
      <c r="FJB34" s="74"/>
      <c r="FJC34" s="74"/>
      <c r="FJD34" s="74"/>
      <c r="FJE34" s="74"/>
      <c r="FJF34" s="74"/>
      <c r="FJG34" s="74"/>
      <c r="FJH34" s="74"/>
      <c r="FJI34" s="74"/>
      <c r="FJJ34" s="74"/>
      <c r="FJK34" s="74"/>
      <c r="FJL34" s="74"/>
      <c r="FJM34" s="74"/>
      <c r="FJN34" s="74"/>
      <c r="FJO34" s="74"/>
      <c r="FJP34" s="74"/>
      <c r="FJQ34" s="74"/>
      <c r="FJR34" s="74"/>
      <c r="FJS34" s="74"/>
      <c r="FJT34" s="74"/>
      <c r="FJU34" s="74"/>
      <c r="FJV34" s="74"/>
      <c r="FJW34" s="74"/>
      <c r="FJX34" s="74"/>
      <c r="FJY34" s="74"/>
      <c r="FJZ34" s="74"/>
      <c r="FKA34" s="74"/>
      <c r="FKB34" s="74"/>
      <c r="FKC34" s="74"/>
      <c r="FKD34" s="74"/>
      <c r="FKE34" s="74"/>
      <c r="FKF34" s="74"/>
      <c r="FKG34" s="74"/>
      <c r="FKH34" s="74"/>
      <c r="FKI34" s="74"/>
      <c r="FKJ34" s="74"/>
      <c r="FKK34" s="74"/>
      <c r="FKL34" s="74"/>
      <c r="FKM34" s="74"/>
      <c r="FKN34" s="74"/>
      <c r="FKO34" s="74"/>
      <c r="FKP34" s="74"/>
      <c r="FKQ34" s="74"/>
      <c r="FKR34" s="74"/>
      <c r="FKS34" s="74"/>
      <c r="FKT34" s="74"/>
      <c r="FKU34" s="74"/>
      <c r="FKV34" s="74"/>
      <c r="FKW34" s="74"/>
      <c r="FKX34" s="74"/>
      <c r="FKY34" s="74"/>
      <c r="FKZ34" s="74"/>
      <c r="FLA34" s="74"/>
      <c r="FLB34" s="74"/>
      <c r="FLC34" s="74"/>
      <c r="FLD34" s="74"/>
      <c r="FLE34" s="74"/>
      <c r="FLF34" s="74"/>
      <c r="FLG34" s="74"/>
      <c r="FLH34" s="74"/>
      <c r="FLI34" s="74"/>
      <c r="FLJ34" s="74"/>
      <c r="FLK34" s="74"/>
      <c r="FLL34" s="74"/>
      <c r="FLM34" s="74"/>
      <c r="FLN34" s="74"/>
      <c r="FLO34" s="74"/>
      <c r="FLP34" s="74"/>
      <c r="FLQ34" s="74"/>
      <c r="FLR34" s="74"/>
      <c r="FLS34" s="74"/>
      <c r="FLT34" s="74"/>
      <c r="FLU34" s="74"/>
      <c r="FLV34" s="74"/>
      <c r="FLW34" s="74"/>
      <c r="FLX34" s="74"/>
      <c r="FLY34" s="74"/>
      <c r="FLZ34" s="74"/>
      <c r="FMA34" s="74"/>
      <c r="FMB34" s="74"/>
      <c r="FMC34" s="74"/>
      <c r="FMD34" s="74"/>
      <c r="FME34" s="74"/>
      <c r="FMF34" s="74"/>
      <c r="FMG34" s="74"/>
      <c r="FMH34" s="74"/>
      <c r="FMI34" s="74"/>
      <c r="FMJ34" s="74"/>
      <c r="FMK34" s="74"/>
      <c r="FML34" s="74"/>
      <c r="FMM34" s="74"/>
      <c r="FMN34" s="74"/>
      <c r="FMO34" s="74"/>
      <c r="FMP34" s="74"/>
      <c r="FMQ34" s="74"/>
      <c r="FMR34" s="74"/>
      <c r="FMS34" s="74"/>
      <c r="FMT34" s="74"/>
      <c r="FMU34" s="74"/>
      <c r="FMV34" s="74"/>
      <c r="FMW34" s="74"/>
      <c r="FMX34" s="74"/>
      <c r="FMY34" s="74"/>
      <c r="FMZ34" s="74"/>
      <c r="FNA34" s="74"/>
      <c r="FNB34" s="74"/>
      <c r="FNC34" s="74"/>
      <c r="FND34" s="74"/>
      <c r="FNE34" s="74"/>
      <c r="FNF34" s="74"/>
      <c r="FNG34" s="74"/>
      <c r="FNH34" s="74"/>
      <c r="FNI34" s="74"/>
      <c r="FNJ34" s="74"/>
      <c r="FNK34" s="74"/>
      <c r="FNL34" s="74"/>
      <c r="FNM34" s="74"/>
      <c r="FNN34" s="74"/>
      <c r="FNO34" s="74"/>
      <c r="FNP34" s="74"/>
      <c r="FNQ34" s="74"/>
      <c r="FNR34" s="74"/>
      <c r="FNS34" s="74"/>
      <c r="FNT34" s="74"/>
      <c r="FNU34" s="74"/>
      <c r="FNV34" s="74"/>
      <c r="FNW34" s="74"/>
      <c r="FNX34" s="74"/>
      <c r="FNY34" s="74"/>
      <c r="FNZ34" s="74"/>
      <c r="FOA34" s="74"/>
      <c r="FOB34" s="74"/>
      <c r="FOC34" s="74"/>
      <c r="FOD34" s="74"/>
      <c r="FOE34" s="74"/>
      <c r="FOF34" s="74"/>
      <c r="FOG34" s="74"/>
      <c r="FOH34" s="74"/>
      <c r="FOI34" s="74"/>
      <c r="FOJ34" s="74"/>
      <c r="FOK34" s="74"/>
      <c r="FOL34" s="74"/>
      <c r="FOM34" s="74"/>
      <c r="FON34" s="74"/>
      <c r="FOO34" s="74"/>
      <c r="FOP34" s="74"/>
      <c r="FOQ34" s="74"/>
      <c r="FOR34" s="74"/>
      <c r="FOS34" s="74"/>
      <c r="FOT34" s="74"/>
      <c r="FOU34" s="74"/>
      <c r="FOV34" s="74"/>
      <c r="FOW34" s="74"/>
      <c r="FOX34" s="74"/>
      <c r="FOY34" s="74"/>
      <c r="FOZ34" s="74"/>
      <c r="FPA34" s="74"/>
      <c r="FPB34" s="74"/>
      <c r="FPC34" s="74"/>
      <c r="FPD34" s="74"/>
      <c r="FPE34" s="74"/>
      <c r="FPF34" s="74"/>
      <c r="FPG34" s="74"/>
      <c r="FPH34" s="74"/>
      <c r="FPI34" s="74"/>
      <c r="FPJ34" s="74"/>
      <c r="FPK34" s="74"/>
      <c r="FPL34" s="74"/>
      <c r="FPM34" s="74"/>
      <c r="FPN34" s="74"/>
      <c r="FPO34" s="74"/>
      <c r="FPP34" s="74"/>
      <c r="FPQ34" s="74"/>
      <c r="FPR34" s="74"/>
      <c r="FPS34" s="74"/>
      <c r="FPT34" s="74"/>
      <c r="FPU34" s="74"/>
      <c r="FPV34" s="74"/>
      <c r="FPW34" s="74"/>
      <c r="FPX34" s="74"/>
      <c r="FPY34" s="74"/>
      <c r="FPZ34" s="74"/>
      <c r="FQA34" s="74"/>
      <c r="FQB34" s="74"/>
      <c r="FQC34" s="74"/>
      <c r="FQD34" s="74"/>
      <c r="FQE34" s="74"/>
      <c r="FQF34" s="74"/>
      <c r="FQG34" s="74"/>
      <c r="FQH34" s="74"/>
      <c r="FQI34" s="74"/>
      <c r="FQJ34" s="74"/>
      <c r="FQK34" s="74"/>
      <c r="FQL34" s="74"/>
      <c r="FQM34" s="74"/>
      <c r="FQN34" s="74"/>
      <c r="FQO34" s="74"/>
      <c r="FQP34" s="74"/>
      <c r="FQQ34" s="74"/>
      <c r="FQR34" s="74"/>
      <c r="FQS34" s="74"/>
      <c r="FQT34" s="74"/>
      <c r="FQU34" s="74"/>
      <c r="FQV34" s="74"/>
      <c r="FQW34" s="74"/>
      <c r="FQX34" s="74"/>
      <c r="FQY34" s="74"/>
      <c r="FQZ34" s="74"/>
      <c r="FRA34" s="74"/>
      <c r="FRB34" s="74"/>
      <c r="FRC34" s="74"/>
      <c r="FRD34" s="74"/>
      <c r="FRE34" s="74"/>
      <c r="FRF34" s="74"/>
      <c r="FRG34" s="74"/>
      <c r="FRH34" s="74"/>
      <c r="FRI34" s="74"/>
      <c r="FRJ34" s="74"/>
      <c r="FRK34" s="74"/>
      <c r="FRL34" s="74"/>
      <c r="FRM34" s="74"/>
      <c r="FRN34" s="74"/>
      <c r="FRO34" s="74"/>
      <c r="FRP34" s="74"/>
      <c r="FRQ34" s="74"/>
      <c r="FRR34" s="74"/>
      <c r="FRS34" s="74"/>
      <c r="FRT34" s="74"/>
      <c r="FRU34" s="74"/>
      <c r="FRV34" s="74"/>
      <c r="FRW34" s="74"/>
      <c r="FRX34" s="74"/>
      <c r="FRY34" s="74"/>
      <c r="FRZ34" s="74"/>
      <c r="FSA34" s="74"/>
      <c r="FSB34" s="74"/>
      <c r="FSC34" s="74"/>
      <c r="FSD34" s="74"/>
      <c r="FSE34" s="74"/>
      <c r="FSF34" s="74"/>
      <c r="FSG34" s="74"/>
      <c r="FSH34" s="74"/>
      <c r="FSI34" s="74"/>
      <c r="FSJ34" s="74"/>
      <c r="FSK34" s="74"/>
      <c r="FSL34" s="74"/>
      <c r="FSM34" s="74"/>
      <c r="FSN34" s="74"/>
      <c r="FSO34" s="74"/>
      <c r="FSP34" s="74"/>
      <c r="FSQ34" s="74"/>
      <c r="FSR34" s="74"/>
      <c r="FSS34" s="74"/>
      <c r="FST34" s="74"/>
      <c r="FSU34" s="74"/>
      <c r="FSV34" s="74"/>
      <c r="FSW34" s="74"/>
      <c r="FSX34" s="74"/>
      <c r="FSY34" s="74"/>
      <c r="FSZ34" s="74"/>
      <c r="FTA34" s="74"/>
      <c r="FTB34" s="74"/>
      <c r="FTC34" s="74"/>
      <c r="FTD34" s="74"/>
      <c r="FTE34" s="74"/>
      <c r="FTF34" s="74"/>
      <c r="FTG34" s="74"/>
      <c r="FTH34" s="74"/>
      <c r="FTI34" s="74"/>
      <c r="FTJ34" s="74"/>
      <c r="FTK34" s="74"/>
      <c r="FTL34" s="74"/>
      <c r="FTM34" s="74"/>
      <c r="FTN34" s="74"/>
      <c r="FTO34" s="74"/>
      <c r="FTP34" s="74"/>
      <c r="FTQ34" s="74"/>
      <c r="FTR34" s="74"/>
      <c r="FTS34" s="74"/>
      <c r="FTT34" s="74"/>
      <c r="FTU34" s="74"/>
      <c r="FTV34" s="74"/>
      <c r="FTW34" s="74"/>
      <c r="FTX34" s="74"/>
      <c r="FTY34" s="74"/>
      <c r="FTZ34" s="74"/>
      <c r="FUA34" s="74"/>
      <c r="FUB34" s="74"/>
      <c r="FUC34" s="74"/>
      <c r="FUD34" s="74"/>
      <c r="FUE34" s="74"/>
      <c r="FUF34" s="74"/>
      <c r="FUG34" s="74"/>
      <c r="FUH34" s="74"/>
      <c r="FUI34" s="74"/>
      <c r="FUJ34" s="74"/>
      <c r="FUK34" s="74"/>
      <c r="FUL34" s="74"/>
      <c r="FUM34" s="74"/>
      <c r="FUN34" s="74"/>
      <c r="FUO34" s="74"/>
      <c r="FUP34" s="74"/>
      <c r="FUQ34" s="74"/>
      <c r="FUR34" s="74"/>
      <c r="FUS34" s="74"/>
      <c r="FUT34" s="74"/>
      <c r="FUU34" s="74"/>
      <c r="FUV34" s="74"/>
      <c r="FUW34" s="74"/>
      <c r="FUX34" s="74"/>
      <c r="FUY34" s="74"/>
      <c r="FUZ34" s="74"/>
      <c r="FVA34" s="74"/>
      <c r="FVB34" s="74"/>
      <c r="FVC34" s="74"/>
      <c r="FVD34" s="74"/>
      <c r="FVE34" s="74"/>
      <c r="FVF34" s="74"/>
      <c r="FVG34" s="74"/>
      <c r="FVH34" s="74"/>
      <c r="FVI34" s="74"/>
      <c r="FVJ34" s="74"/>
      <c r="FVK34" s="74"/>
      <c r="FVL34" s="74"/>
      <c r="FVM34" s="74"/>
      <c r="FVN34" s="74"/>
      <c r="FVO34" s="74"/>
      <c r="FVP34" s="74"/>
      <c r="FVQ34" s="74"/>
      <c r="FVR34" s="74"/>
      <c r="FVS34" s="74"/>
      <c r="FVT34" s="74"/>
      <c r="FVU34" s="74"/>
      <c r="FVV34" s="74"/>
      <c r="FVW34" s="74"/>
      <c r="FVX34" s="74"/>
      <c r="FVY34" s="74"/>
      <c r="FVZ34" s="74"/>
      <c r="FWA34" s="74"/>
      <c r="FWB34" s="74"/>
      <c r="FWC34" s="74"/>
      <c r="FWD34" s="74"/>
      <c r="FWE34" s="74"/>
      <c r="FWF34" s="74"/>
      <c r="FWG34" s="74"/>
      <c r="FWH34" s="74"/>
      <c r="FWI34" s="74"/>
      <c r="FWJ34" s="74"/>
      <c r="FWK34" s="74"/>
      <c r="FWL34" s="74"/>
      <c r="FWM34" s="74"/>
      <c r="FWN34" s="74"/>
      <c r="FWO34" s="74"/>
      <c r="FWP34" s="74"/>
      <c r="FWQ34" s="74"/>
      <c r="FWR34" s="74"/>
      <c r="FWS34" s="74"/>
      <c r="FWT34" s="74"/>
      <c r="FWU34" s="74"/>
      <c r="FWV34" s="74"/>
      <c r="FWW34" s="74"/>
      <c r="FWX34" s="74"/>
      <c r="FWY34" s="74"/>
      <c r="FWZ34" s="74"/>
      <c r="FXA34" s="74"/>
      <c r="FXB34" s="74"/>
      <c r="FXC34" s="74"/>
      <c r="FXD34" s="74"/>
      <c r="FXE34" s="74"/>
      <c r="FXF34" s="74"/>
      <c r="FXG34" s="74"/>
      <c r="FXH34" s="74"/>
      <c r="FXI34" s="74"/>
      <c r="FXJ34" s="74"/>
      <c r="FXK34" s="74"/>
      <c r="FXL34" s="74"/>
      <c r="FXM34" s="74"/>
      <c r="FXN34" s="74"/>
      <c r="FXO34" s="74"/>
      <c r="FXP34" s="74"/>
      <c r="FXQ34" s="74"/>
      <c r="FXR34" s="74"/>
      <c r="FXS34" s="74"/>
      <c r="FXT34" s="74"/>
      <c r="FXU34" s="74"/>
      <c r="FXV34" s="74"/>
      <c r="FXW34" s="74"/>
      <c r="FXX34" s="74"/>
      <c r="FXY34" s="74"/>
      <c r="FXZ34" s="74"/>
      <c r="FYA34" s="74"/>
      <c r="FYB34" s="74"/>
      <c r="FYC34" s="74"/>
      <c r="FYD34" s="74"/>
      <c r="FYE34" s="74"/>
      <c r="FYF34" s="74"/>
      <c r="FYG34" s="74"/>
      <c r="FYH34" s="74"/>
      <c r="FYI34" s="74"/>
      <c r="FYJ34" s="74"/>
      <c r="FYK34" s="74"/>
      <c r="FYL34" s="74"/>
      <c r="FYM34" s="74"/>
      <c r="FYN34" s="74"/>
      <c r="FYO34" s="74"/>
      <c r="FYP34" s="74"/>
      <c r="FYQ34" s="74"/>
      <c r="FYR34" s="74"/>
      <c r="FYS34" s="74"/>
      <c r="FYT34" s="74"/>
      <c r="FYU34" s="74"/>
      <c r="FYV34" s="74"/>
      <c r="FYW34" s="74"/>
      <c r="FYX34" s="74"/>
      <c r="FYY34" s="74"/>
      <c r="FYZ34" s="74"/>
      <c r="FZA34" s="74"/>
      <c r="FZB34" s="74"/>
      <c r="FZC34" s="74"/>
      <c r="FZD34" s="74"/>
      <c r="FZE34" s="74"/>
      <c r="FZF34" s="74"/>
      <c r="FZG34" s="74"/>
      <c r="FZH34" s="74"/>
      <c r="FZI34" s="74"/>
      <c r="FZJ34" s="74"/>
      <c r="FZK34" s="74"/>
      <c r="FZL34" s="74"/>
      <c r="FZM34" s="74"/>
      <c r="FZN34" s="74"/>
      <c r="FZO34" s="74"/>
      <c r="FZP34" s="74"/>
      <c r="FZQ34" s="74"/>
      <c r="FZR34" s="74"/>
      <c r="FZS34" s="74"/>
      <c r="FZT34" s="74"/>
      <c r="FZU34" s="74"/>
      <c r="FZV34" s="74"/>
      <c r="FZW34" s="74"/>
      <c r="FZX34" s="74"/>
      <c r="FZY34" s="74"/>
      <c r="FZZ34" s="74"/>
      <c r="GAA34" s="74"/>
      <c r="GAB34" s="74"/>
      <c r="GAC34" s="74"/>
      <c r="GAD34" s="74"/>
      <c r="GAE34" s="74"/>
      <c r="GAF34" s="74"/>
      <c r="GAG34" s="74"/>
      <c r="GAH34" s="74"/>
      <c r="GAI34" s="74"/>
      <c r="GAJ34" s="74"/>
      <c r="GAK34" s="74"/>
      <c r="GAL34" s="74"/>
      <c r="GAM34" s="74"/>
      <c r="GAN34" s="74"/>
      <c r="GAO34" s="74"/>
      <c r="GAP34" s="74"/>
      <c r="GAQ34" s="74"/>
      <c r="GAR34" s="74"/>
      <c r="GAS34" s="74"/>
      <c r="GAT34" s="74"/>
      <c r="GAU34" s="74"/>
      <c r="GAV34" s="74"/>
      <c r="GAW34" s="74"/>
      <c r="GAX34" s="74"/>
      <c r="GAY34" s="74"/>
      <c r="GAZ34" s="74"/>
      <c r="GBA34" s="74"/>
      <c r="GBB34" s="74"/>
      <c r="GBC34" s="74"/>
      <c r="GBD34" s="74"/>
      <c r="GBE34" s="74"/>
      <c r="GBF34" s="74"/>
      <c r="GBG34" s="74"/>
      <c r="GBH34" s="74"/>
      <c r="GBI34" s="74"/>
      <c r="GBJ34" s="74"/>
      <c r="GBK34" s="74"/>
      <c r="GBL34" s="74"/>
      <c r="GBM34" s="74"/>
      <c r="GBN34" s="74"/>
      <c r="GBO34" s="74"/>
      <c r="GBP34" s="74"/>
      <c r="GBQ34" s="74"/>
      <c r="GBR34" s="74"/>
      <c r="GBS34" s="74"/>
      <c r="GBT34" s="74"/>
      <c r="GBU34" s="74"/>
      <c r="GBV34" s="74"/>
      <c r="GBW34" s="74"/>
      <c r="GBX34" s="74"/>
      <c r="GBY34" s="74"/>
      <c r="GBZ34" s="74"/>
      <c r="GCA34" s="74"/>
      <c r="GCB34" s="74"/>
      <c r="GCC34" s="74"/>
      <c r="GCD34" s="74"/>
      <c r="GCE34" s="74"/>
      <c r="GCF34" s="74"/>
      <c r="GCG34" s="74"/>
      <c r="GCH34" s="74"/>
      <c r="GCI34" s="74"/>
      <c r="GCJ34" s="74"/>
      <c r="GCK34" s="74"/>
      <c r="GCL34" s="74"/>
      <c r="GCM34" s="74"/>
      <c r="GCN34" s="74"/>
      <c r="GCO34" s="74"/>
      <c r="GCP34" s="74"/>
      <c r="GCQ34" s="74"/>
      <c r="GCR34" s="74"/>
      <c r="GCS34" s="74"/>
      <c r="GCT34" s="74"/>
      <c r="GCU34" s="74"/>
      <c r="GCV34" s="74"/>
      <c r="GCW34" s="74"/>
      <c r="GCX34" s="74"/>
      <c r="GCY34" s="74"/>
      <c r="GCZ34" s="74"/>
      <c r="GDA34" s="74"/>
      <c r="GDB34" s="74"/>
      <c r="GDC34" s="74"/>
      <c r="GDD34" s="74"/>
      <c r="GDE34" s="74"/>
      <c r="GDF34" s="74"/>
      <c r="GDG34" s="74"/>
      <c r="GDH34" s="74"/>
      <c r="GDI34" s="74"/>
      <c r="GDJ34" s="74"/>
      <c r="GDK34" s="74"/>
      <c r="GDL34" s="74"/>
      <c r="GDM34" s="74"/>
      <c r="GDN34" s="74"/>
      <c r="GDO34" s="74"/>
      <c r="GDP34" s="74"/>
      <c r="GDQ34" s="74"/>
      <c r="GDR34" s="74"/>
      <c r="GDS34" s="74"/>
      <c r="GDT34" s="74"/>
      <c r="GDU34" s="74"/>
      <c r="GDV34" s="74"/>
      <c r="GDW34" s="74"/>
      <c r="GDX34" s="74"/>
      <c r="GDY34" s="74"/>
      <c r="GDZ34" s="74"/>
      <c r="GEA34" s="74"/>
      <c r="GEB34" s="74"/>
      <c r="GEC34" s="74"/>
      <c r="GED34" s="74"/>
      <c r="GEE34" s="74"/>
      <c r="GEF34" s="74"/>
      <c r="GEG34" s="74"/>
      <c r="GEH34" s="74"/>
      <c r="GEI34" s="74"/>
      <c r="GEJ34" s="74"/>
      <c r="GEK34" s="74"/>
      <c r="GEL34" s="74"/>
      <c r="GEM34" s="74"/>
      <c r="GEN34" s="74"/>
      <c r="GEO34" s="74"/>
      <c r="GEP34" s="74"/>
      <c r="GEQ34" s="74"/>
      <c r="GER34" s="74"/>
      <c r="GES34" s="74"/>
      <c r="GET34" s="74"/>
      <c r="GEU34" s="74"/>
      <c r="GEV34" s="74"/>
      <c r="GEW34" s="74"/>
      <c r="GEX34" s="74"/>
      <c r="GEY34" s="74"/>
      <c r="GEZ34" s="74"/>
      <c r="GFA34" s="74"/>
      <c r="GFB34" s="74"/>
      <c r="GFC34" s="74"/>
      <c r="GFD34" s="74"/>
      <c r="GFE34" s="74"/>
      <c r="GFF34" s="74"/>
      <c r="GFG34" s="74"/>
      <c r="GFH34" s="74"/>
      <c r="GFI34" s="74"/>
      <c r="GFJ34" s="74"/>
      <c r="GFK34" s="74"/>
      <c r="GFL34" s="74"/>
      <c r="GFM34" s="74"/>
      <c r="GFN34" s="74"/>
      <c r="GFO34" s="74"/>
      <c r="GFP34" s="74"/>
      <c r="GFQ34" s="74"/>
      <c r="GFR34" s="74"/>
      <c r="GFS34" s="74"/>
      <c r="GFT34" s="74"/>
      <c r="GFU34" s="74"/>
      <c r="GFV34" s="74"/>
      <c r="GFW34" s="74"/>
      <c r="GFX34" s="74"/>
      <c r="GFY34" s="74"/>
      <c r="GFZ34" s="74"/>
      <c r="GGA34" s="74"/>
      <c r="GGB34" s="74"/>
      <c r="GGC34" s="74"/>
      <c r="GGD34" s="74"/>
      <c r="GGE34" s="74"/>
      <c r="GGF34" s="74"/>
      <c r="GGG34" s="74"/>
      <c r="GGH34" s="74"/>
      <c r="GGI34" s="74"/>
      <c r="GGJ34" s="74"/>
      <c r="GGK34" s="74"/>
      <c r="GGL34" s="74"/>
      <c r="GGM34" s="74"/>
      <c r="GGN34" s="74"/>
      <c r="GGO34" s="74"/>
      <c r="GGP34" s="74"/>
      <c r="GGQ34" s="74"/>
      <c r="GGR34" s="74"/>
      <c r="GGS34" s="74"/>
      <c r="GGT34" s="74"/>
      <c r="GGU34" s="74"/>
      <c r="GGV34" s="74"/>
      <c r="GGW34" s="74"/>
      <c r="GGX34" s="74"/>
      <c r="GGY34" s="74"/>
      <c r="GGZ34" s="74"/>
      <c r="GHA34" s="74"/>
      <c r="GHB34" s="74"/>
      <c r="GHC34" s="74"/>
      <c r="GHD34" s="74"/>
      <c r="GHE34" s="74"/>
      <c r="GHF34" s="74"/>
      <c r="GHG34" s="74"/>
      <c r="GHH34" s="74"/>
      <c r="GHI34" s="74"/>
      <c r="GHJ34" s="74"/>
      <c r="GHK34" s="74"/>
      <c r="GHL34" s="74"/>
      <c r="GHM34" s="74"/>
      <c r="GHN34" s="74"/>
      <c r="GHO34" s="74"/>
      <c r="GHP34" s="74"/>
      <c r="GHQ34" s="74"/>
      <c r="GHR34" s="74"/>
      <c r="GHS34" s="74"/>
      <c r="GHT34" s="74"/>
      <c r="GHU34" s="74"/>
      <c r="GHV34" s="74"/>
      <c r="GHW34" s="74"/>
      <c r="GHX34" s="74"/>
      <c r="GHY34" s="74"/>
      <c r="GHZ34" s="74"/>
      <c r="GIA34" s="74"/>
      <c r="GIB34" s="74"/>
      <c r="GIC34" s="74"/>
      <c r="GID34" s="74"/>
      <c r="GIE34" s="74"/>
      <c r="GIF34" s="74"/>
      <c r="GIG34" s="74"/>
      <c r="GIH34" s="74"/>
      <c r="GII34" s="74"/>
      <c r="GIJ34" s="74"/>
      <c r="GIK34" s="74"/>
      <c r="GIL34" s="74"/>
      <c r="GIM34" s="74"/>
      <c r="GIN34" s="74"/>
      <c r="GIO34" s="74"/>
      <c r="GIP34" s="74"/>
      <c r="GIQ34" s="74"/>
      <c r="GIR34" s="74"/>
      <c r="GIS34" s="74"/>
      <c r="GIT34" s="74"/>
      <c r="GIU34" s="74"/>
      <c r="GIV34" s="74"/>
      <c r="GIW34" s="74"/>
      <c r="GIX34" s="74"/>
      <c r="GIY34" s="74"/>
      <c r="GIZ34" s="74"/>
      <c r="GJA34" s="74"/>
      <c r="GJB34" s="74"/>
      <c r="GJC34" s="74"/>
      <c r="GJD34" s="74"/>
      <c r="GJE34" s="74"/>
      <c r="GJF34" s="74"/>
      <c r="GJG34" s="74"/>
      <c r="GJH34" s="74"/>
      <c r="GJI34" s="74"/>
      <c r="GJJ34" s="74"/>
      <c r="GJK34" s="74"/>
      <c r="GJL34" s="74"/>
      <c r="GJM34" s="74"/>
      <c r="GJN34" s="74"/>
      <c r="GJO34" s="74"/>
      <c r="GJP34" s="74"/>
      <c r="GJQ34" s="74"/>
      <c r="GJR34" s="74"/>
      <c r="GJS34" s="74"/>
      <c r="GJT34" s="74"/>
      <c r="GJU34" s="74"/>
      <c r="GJV34" s="74"/>
      <c r="GJW34" s="74"/>
      <c r="GJX34" s="74"/>
      <c r="GJY34" s="74"/>
      <c r="GJZ34" s="74"/>
      <c r="GKA34" s="74"/>
      <c r="GKB34" s="74"/>
      <c r="GKC34" s="74"/>
      <c r="GKD34" s="74"/>
      <c r="GKE34" s="74"/>
      <c r="GKF34" s="74"/>
      <c r="GKG34" s="74"/>
      <c r="GKH34" s="74"/>
      <c r="GKI34" s="74"/>
      <c r="GKJ34" s="74"/>
      <c r="GKK34" s="74"/>
      <c r="GKL34" s="74"/>
      <c r="GKM34" s="74"/>
      <c r="GKN34" s="74"/>
      <c r="GKO34" s="74"/>
      <c r="GKP34" s="74"/>
      <c r="GKQ34" s="74"/>
      <c r="GKR34" s="74"/>
      <c r="GKS34" s="74"/>
      <c r="GKT34" s="74"/>
      <c r="GKU34" s="74"/>
      <c r="GKV34" s="74"/>
      <c r="GKW34" s="74"/>
      <c r="GKX34" s="74"/>
      <c r="GKY34" s="74"/>
      <c r="GKZ34" s="74"/>
      <c r="GLA34" s="74"/>
      <c r="GLB34" s="74"/>
      <c r="GLC34" s="74"/>
      <c r="GLD34" s="74"/>
      <c r="GLE34" s="74"/>
      <c r="GLF34" s="74"/>
      <c r="GLG34" s="74"/>
      <c r="GLH34" s="74"/>
      <c r="GLI34" s="74"/>
      <c r="GLJ34" s="74"/>
      <c r="GLK34" s="74"/>
      <c r="GLL34" s="74"/>
      <c r="GLM34" s="74"/>
      <c r="GLN34" s="74"/>
      <c r="GLO34" s="74"/>
      <c r="GLP34" s="74"/>
      <c r="GLQ34" s="74"/>
      <c r="GLR34" s="74"/>
      <c r="GLS34" s="74"/>
      <c r="GLT34" s="74"/>
      <c r="GLU34" s="74"/>
      <c r="GLV34" s="74"/>
      <c r="GLW34" s="74"/>
      <c r="GLX34" s="74"/>
      <c r="GLY34" s="74"/>
      <c r="GLZ34" s="74"/>
      <c r="GMA34" s="74"/>
      <c r="GMB34" s="74"/>
      <c r="GMC34" s="74"/>
      <c r="GMD34" s="74"/>
      <c r="GME34" s="74"/>
      <c r="GMF34" s="74"/>
      <c r="GMG34" s="74"/>
      <c r="GMH34" s="74"/>
      <c r="GMI34" s="74"/>
      <c r="GMJ34" s="74"/>
      <c r="GMK34" s="74"/>
      <c r="GML34" s="74"/>
      <c r="GMM34" s="74"/>
      <c r="GMN34" s="74"/>
      <c r="GMO34" s="74"/>
      <c r="GMP34" s="74"/>
      <c r="GMQ34" s="74"/>
      <c r="GMR34" s="74"/>
      <c r="GMS34" s="74"/>
      <c r="GMT34" s="74"/>
      <c r="GMU34" s="74"/>
      <c r="GMV34" s="74"/>
      <c r="GMW34" s="74"/>
      <c r="GMX34" s="74"/>
      <c r="GMY34" s="74"/>
      <c r="GMZ34" s="74"/>
      <c r="GNA34" s="74"/>
      <c r="GNB34" s="74"/>
      <c r="GNC34" s="74"/>
      <c r="GND34" s="74"/>
      <c r="GNE34" s="74"/>
      <c r="GNF34" s="74"/>
      <c r="GNG34" s="74"/>
      <c r="GNH34" s="74"/>
      <c r="GNI34" s="74"/>
      <c r="GNJ34" s="74"/>
      <c r="GNK34" s="74"/>
      <c r="GNL34" s="74"/>
      <c r="GNM34" s="74"/>
      <c r="GNN34" s="74"/>
      <c r="GNO34" s="74"/>
      <c r="GNP34" s="74"/>
      <c r="GNQ34" s="74"/>
      <c r="GNR34" s="74"/>
      <c r="GNS34" s="74"/>
      <c r="GNT34" s="74"/>
      <c r="GNU34" s="74"/>
      <c r="GNV34" s="74"/>
      <c r="GNW34" s="74"/>
      <c r="GNX34" s="74"/>
      <c r="GNY34" s="74"/>
      <c r="GNZ34" s="74"/>
      <c r="GOA34" s="74"/>
      <c r="GOB34" s="74"/>
      <c r="GOC34" s="74"/>
      <c r="GOD34" s="74"/>
      <c r="GOE34" s="74"/>
      <c r="GOF34" s="74"/>
      <c r="GOG34" s="74"/>
      <c r="GOH34" s="74"/>
      <c r="GOI34" s="74"/>
      <c r="GOJ34" s="74"/>
      <c r="GOK34" s="74"/>
      <c r="GOL34" s="74"/>
      <c r="GOM34" s="74"/>
      <c r="GON34" s="74"/>
      <c r="GOO34" s="74"/>
      <c r="GOP34" s="74"/>
      <c r="GOQ34" s="74"/>
      <c r="GOR34" s="74"/>
      <c r="GOS34" s="74"/>
      <c r="GOT34" s="74"/>
      <c r="GOU34" s="74"/>
      <c r="GOV34" s="74"/>
      <c r="GOW34" s="74"/>
      <c r="GOX34" s="74"/>
      <c r="GOY34" s="74"/>
      <c r="GOZ34" s="74"/>
      <c r="GPA34" s="74"/>
      <c r="GPB34" s="74"/>
      <c r="GPC34" s="74"/>
      <c r="GPD34" s="74"/>
      <c r="GPE34" s="74"/>
      <c r="GPF34" s="74"/>
      <c r="GPG34" s="74"/>
      <c r="GPH34" s="74"/>
      <c r="GPI34" s="74"/>
      <c r="GPJ34" s="74"/>
      <c r="GPK34" s="74"/>
      <c r="GPL34" s="74"/>
      <c r="GPM34" s="74"/>
      <c r="GPN34" s="74"/>
      <c r="GPO34" s="74"/>
      <c r="GPP34" s="74"/>
      <c r="GPQ34" s="74"/>
      <c r="GPR34" s="74"/>
      <c r="GPS34" s="74"/>
      <c r="GPT34" s="74"/>
      <c r="GPU34" s="74"/>
      <c r="GPV34" s="74"/>
      <c r="GPW34" s="74"/>
      <c r="GPX34" s="74"/>
      <c r="GPY34" s="74"/>
      <c r="GPZ34" s="74"/>
      <c r="GQA34" s="74"/>
      <c r="GQB34" s="74"/>
      <c r="GQC34" s="74"/>
      <c r="GQD34" s="74"/>
      <c r="GQE34" s="74"/>
      <c r="GQF34" s="74"/>
      <c r="GQG34" s="74"/>
      <c r="GQH34" s="74"/>
      <c r="GQI34" s="74"/>
      <c r="GQJ34" s="74"/>
      <c r="GQK34" s="74"/>
      <c r="GQL34" s="74"/>
      <c r="GQM34" s="74"/>
      <c r="GQN34" s="74"/>
      <c r="GQO34" s="74"/>
      <c r="GQP34" s="74"/>
      <c r="GQQ34" s="74"/>
      <c r="GQR34" s="74"/>
      <c r="GQS34" s="74"/>
      <c r="GQT34" s="74"/>
      <c r="GQU34" s="74"/>
      <c r="GQV34" s="74"/>
      <c r="GQW34" s="74"/>
      <c r="GQX34" s="74"/>
      <c r="GQY34" s="74"/>
      <c r="GQZ34" s="74"/>
      <c r="GRA34" s="74"/>
      <c r="GRB34" s="74"/>
      <c r="GRC34" s="74"/>
      <c r="GRD34" s="74"/>
      <c r="GRE34" s="74"/>
      <c r="GRF34" s="74"/>
      <c r="GRG34" s="74"/>
      <c r="GRH34" s="74"/>
      <c r="GRI34" s="74"/>
      <c r="GRJ34" s="74"/>
      <c r="GRK34" s="74"/>
      <c r="GRL34" s="74"/>
      <c r="GRM34" s="74"/>
      <c r="GRN34" s="74"/>
      <c r="GRO34" s="74"/>
      <c r="GRP34" s="74"/>
      <c r="GRQ34" s="74"/>
      <c r="GRR34" s="74"/>
      <c r="GRS34" s="74"/>
      <c r="GRT34" s="74"/>
      <c r="GRU34" s="74"/>
      <c r="GRV34" s="74"/>
      <c r="GRW34" s="74"/>
      <c r="GRX34" s="74"/>
      <c r="GRY34" s="74"/>
      <c r="GRZ34" s="74"/>
      <c r="GSA34" s="74"/>
      <c r="GSB34" s="74"/>
      <c r="GSC34" s="74"/>
      <c r="GSD34" s="74"/>
      <c r="GSE34" s="74"/>
      <c r="GSF34" s="74"/>
      <c r="GSG34" s="74"/>
      <c r="GSH34" s="74"/>
      <c r="GSI34" s="74"/>
      <c r="GSJ34" s="74"/>
      <c r="GSK34" s="74"/>
      <c r="GSL34" s="74"/>
      <c r="GSM34" s="74"/>
      <c r="GSN34" s="74"/>
      <c r="GSO34" s="74"/>
      <c r="GSP34" s="74"/>
      <c r="GSQ34" s="74"/>
      <c r="GSR34" s="74"/>
      <c r="GSS34" s="74"/>
      <c r="GST34" s="74"/>
      <c r="GSU34" s="74"/>
      <c r="GSV34" s="74"/>
      <c r="GSW34" s="74"/>
      <c r="GSX34" s="74"/>
      <c r="GSY34" s="74"/>
      <c r="GSZ34" s="74"/>
      <c r="GTA34" s="74"/>
      <c r="GTB34" s="74"/>
      <c r="GTC34" s="74"/>
      <c r="GTD34" s="74"/>
      <c r="GTE34" s="74"/>
      <c r="GTF34" s="74"/>
      <c r="GTG34" s="74"/>
      <c r="GTH34" s="74"/>
      <c r="GTI34" s="74"/>
      <c r="GTJ34" s="74"/>
      <c r="GTK34" s="74"/>
      <c r="GTL34" s="74"/>
      <c r="GTM34" s="74"/>
      <c r="GTN34" s="74"/>
      <c r="GTO34" s="74"/>
      <c r="GTP34" s="74"/>
      <c r="GTQ34" s="74"/>
      <c r="GTR34" s="74"/>
      <c r="GTS34" s="74"/>
      <c r="GTT34" s="74"/>
      <c r="GTU34" s="74"/>
      <c r="GTV34" s="74"/>
      <c r="GTW34" s="74"/>
      <c r="GTX34" s="74"/>
      <c r="GTY34" s="74"/>
      <c r="GTZ34" s="74"/>
      <c r="GUA34" s="74"/>
      <c r="GUB34" s="74"/>
      <c r="GUC34" s="74"/>
      <c r="GUD34" s="74"/>
      <c r="GUE34" s="74"/>
      <c r="GUF34" s="74"/>
      <c r="GUG34" s="74"/>
      <c r="GUH34" s="74"/>
      <c r="GUI34" s="74"/>
      <c r="GUJ34" s="74"/>
      <c r="GUK34" s="74"/>
      <c r="GUL34" s="74"/>
      <c r="GUM34" s="74"/>
      <c r="GUN34" s="74"/>
      <c r="GUO34" s="74"/>
      <c r="GUP34" s="74"/>
      <c r="GUQ34" s="74"/>
      <c r="GUR34" s="74"/>
      <c r="GUS34" s="74"/>
      <c r="GUT34" s="74"/>
      <c r="GUU34" s="74"/>
      <c r="GUV34" s="74"/>
      <c r="GUW34" s="74"/>
      <c r="GUX34" s="74"/>
      <c r="GUY34" s="74"/>
      <c r="GUZ34" s="74"/>
      <c r="GVA34" s="74"/>
      <c r="GVB34" s="74"/>
      <c r="GVC34" s="74"/>
      <c r="GVD34" s="74"/>
      <c r="GVE34" s="74"/>
      <c r="GVF34" s="74"/>
      <c r="GVG34" s="74"/>
      <c r="GVH34" s="74"/>
      <c r="GVI34" s="74"/>
      <c r="GVJ34" s="74"/>
      <c r="GVK34" s="74"/>
      <c r="GVL34" s="74"/>
      <c r="GVM34" s="74"/>
      <c r="GVN34" s="74"/>
      <c r="GVO34" s="74"/>
      <c r="GVP34" s="74"/>
      <c r="GVQ34" s="74"/>
      <c r="GVR34" s="74"/>
      <c r="GVS34" s="74"/>
      <c r="GVT34" s="74"/>
      <c r="GVU34" s="74"/>
      <c r="GVV34" s="74"/>
      <c r="GVW34" s="74"/>
      <c r="GVX34" s="74"/>
      <c r="GVY34" s="74"/>
      <c r="GVZ34" s="74"/>
      <c r="GWA34" s="74"/>
      <c r="GWB34" s="74"/>
      <c r="GWC34" s="74"/>
      <c r="GWD34" s="74"/>
      <c r="GWE34" s="74"/>
      <c r="GWF34" s="74"/>
      <c r="GWG34" s="74"/>
      <c r="GWH34" s="74"/>
      <c r="GWI34" s="74"/>
      <c r="GWJ34" s="74"/>
      <c r="GWK34" s="74"/>
      <c r="GWL34" s="74"/>
      <c r="GWM34" s="74"/>
      <c r="GWN34" s="74"/>
      <c r="GWO34" s="74"/>
      <c r="GWP34" s="74"/>
      <c r="GWQ34" s="74"/>
      <c r="GWR34" s="74"/>
      <c r="GWS34" s="74"/>
      <c r="GWT34" s="74"/>
      <c r="GWU34" s="74"/>
      <c r="GWV34" s="74"/>
      <c r="GWW34" s="74"/>
      <c r="GWX34" s="74"/>
      <c r="GWY34" s="74"/>
      <c r="GWZ34" s="74"/>
      <c r="GXA34" s="74"/>
      <c r="GXB34" s="74"/>
      <c r="GXC34" s="74"/>
      <c r="GXD34" s="74"/>
      <c r="GXE34" s="74"/>
      <c r="GXF34" s="74"/>
      <c r="GXG34" s="74"/>
      <c r="GXH34" s="74"/>
      <c r="GXI34" s="74"/>
      <c r="GXJ34" s="74"/>
      <c r="GXK34" s="74"/>
      <c r="GXL34" s="74"/>
      <c r="GXM34" s="74"/>
      <c r="GXN34" s="74"/>
      <c r="GXO34" s="74"/>
      <c r="GXP34" s="74"/>
      <c r="GXQ34" s="74"/>
      <c r="GXR34" s="74"/>
      <c r="GXS34" s="74"/>
      <c r="GXT34" s="74"/>
      <c r="GXU34" s="74"/>
      <c r="GXV34" s="74"/>
      <c r="GXW34" s="74"/>
      <c r="GXX34" s="74"/>
      <c r="GXY34" s="74"/>
      <c r="GXZ34" s="74"/>
      <c r="GYA34" s="74"/>
      <c r="GYB34" s="74"/>
      <c r="GYC34" s="74"/>
      <c r="GYD34" s="74"/>
      <c r="GYE34" s="74"/>
      <c r="GYF34" s="74"/>
      <c r="GYG34" s="74"/>
      <c r="GYH34" s="74"/>
      <c r="GYI34" s="74"/>
      <c r="GYJ34" s="74"/>
      <c r="GYK34" s="74"/>
      <c r="GYL34" s="74"/>
      <c r="GYM34" s="74"/>
      <c r="GYN34" s="74"/>
      <c r="GYO34" s="74"/>
      <c r="GYP34" s="74"/>
      <c r="GYQ34" s="74"/>
      <c r="GYR34" s="74"/>
      <c r="GYS34" s="74"/>
      <c r="GYT34" s="74"/>
      <c r="GYU34" s="74"/>
      <c r="GYV34" s="74"/>
      <c r="GYW34" s="74"/>
      <c r="GYX34" s="74"/>
      <c r="GYY34" s="74"/>
      <c r="GYZ34" s="74"/>
      <c r="GZA34" s="74"/>
      <c r="GZB34" s="74"/>
      <c r="GZC34" s="74"/>
      <c r="GZD34" s="74"/>
      <c r="GZE34" s="74"/>
      <c r="GZF34" s="74"/>
      <c r="GZG34" s="74"/>
      <c r="GZH34" s="74"/>
      <c r="GZI34" s="74"/>
      <c r="GZJ34" s="74"/>
      <c r="GZK34" s="74"/>
      <c r="GZL34" s="74"/>
      <c r="GZM34" s="74"/>
      <c r="GZN34" s="74"/>
      <c r="GZO34" s="74"/>
      <c r="GZP34" s="74"/>
      <c r="GZQ34" s="74"/>
      <c r="GZR34" s="74"/>
      <c r="GZS34" s="74"/>
      <c r="GZT34" s="74"/>
      <c r="GZU34" s="74"/>
      <c r="GZV34" s="74"/>
      <c r="GZW34" s="74"/>
      <c r="GZX34" s="74"/>
      <c r="GZY34" s="74"/>
      <c r="GZZ34" s="74"/>
      <c r="HAA34" s="74"/>
      <c r="HAB34" s="74"/>
      <c r="HAC34" s="74"/>
      <c r="HAD34" s="74"/>
      <c r="HAE34" s="74"/>
      <c r="HAF34" s="74"/>
      <c r="HAG34" s="74"/>
      <c r="HAH34" s="74"/>
      <c r="HAI34" s="74"/>
      <c r="HAJ34" s="74"/>
      <c r="HAK34" s="74"/>
      <c r="HAL34" s="74"/>
      <c r="HAM34" s="74"/>
      <c r="HAN34" s="74"/>
      <c r="HAO34" s="74"/>
      <c r="HAP34" s="74"/>
      <c r="HAQ34" s="74"/>
      <c r="HAR34" s="74"/>
      <c r="HAS34" s="74"/>
      <c r="HAT34" s="74"/>
      <c r="HAU34" s="74"/>
      <c r="HAV34" s="74"/>
      <c r="HAW34" s="74"/>
      <c r="HAX34" s="74"/>
      <c r="HAY34" s="74"/>
      <c r="HAZ34" s="74"/>
      <c r="HBA34" s="74"/>
      <c r="HBB34" s="74"/>
      <c r="HBC34" s="74"/>
      <c r="HBD34" s="74"/>
      <c r="HBE34" s="74"/>
      <c r="HBF34" s="74"/>
      <c r="HBG34" s="74"/>
      <c r="HBH34" s="74"/>
      <c r="HBI34" s="74"/>
      <c r="HBJ34" s="74"/>
      <c r="HBK34" s="74"/>
      <c r="HBL34" s="74"/>
      <c r="HBM34" s="74"/>
      <c r="HBN34" s="74"/>
      <c r="HBO34" s="74"/>
      <c r="HBP34" s="74"/>
      <c r="HBQ34" s="74"/>
      <c r="HBR34" s="74"/>
      <c r="HBS34" s="74"/>
      <c r="HBT34" s="74"/>
      <c r="HBU34" s="74"/>
      <c r="HBV34" s="74"/>
      <c r="HBW34" s="74"/>
      <c r="HBX34" s="74"/>
      <c r="HBY34" s="74"/>
      <c r="HBZ34" s="74"/>
      <c r="HCA34" s="74"/>
      <c r="HCB34" s="74"/>
      <c r="HCC34" s="74"/>
      <c r="HCD34" s="74"/>
      <c r="HCE34" s="74"/>
      <c r="HCF34" s="74"/>
      <c r="HCG34" s="74"/>
      <c r="HCH34" s="74"/>
      <c r="HCI34" s="74"/>
      <c r="HCJ34" s="74"/>
      <c r="HCK34" s="74"/>
      <c r="HCL34" s="74"/>
      <c r="HCM34" s="74"/>
      <c r="HCN34" s="74"/>
      <c r="HCO34" s="74"/>
      <c r="HCP34" s="74"/>
      <c r="HCQ34" s="74"/>
      <c r="HCR34" s="74"/>
      <c r="HCS34" s="74"/>
      <c r="HCT34" s="74"/>
      <c r="HCU34" s="74"/>
      <c r="HCV34" s="74"/>
      <c r="HCW34" s="74"/>
      <c r="HCX34" s="74"/>
      <c r="HCY34" s="74"/>
      <c r="HCZ34" s="74"/>
      <c r="HDA34" s="74"/>
      <c r="HDB34" s="74"/>
      <c r="HDC34" s="74"/>
      <c r="HDD34" s="74"/>
      <c r="HDE34" s="74"/>
      <c r="HDF34" s="74"/>
      <c r="HDG34" s="74"/>
      <c r="HDH34" s="74"/>
      <c r="HDI34" s="74"/>
      <c r="HDJ34" s="74"/>
      <c r="HDK34" s="74"/>
      <c r="HDL34" s="74"/>
      <c r="HDM34" s="74"/>
      <c r="HDN34" s="74"/>
      <c r="HDO34" s="74"/>
      <c r="HDP34" s="74"/>
      <c r="HDQ34" s="74"/>
      <c r="HDR34" s="74"/>
      <c r="HDS34" s="74"/>
      <c r="HDT34" s="74"/>
      <c r="HDU34" s="74"/>
      <c r="HDV34" s="74"/>
      <c r="HDW34" s="74"/>
      <c r="HDX34" s="74"/>
      <c r="HDY34" s="74"/>
      <c r="HDZ34" s="74"/>
      <c r="HEA34" s="74"/>
      <c r="HEB34" s="74"/>
      <c r="HEC34" s="74"/>
      <c r="HED34" s="74"/>
      <c r="HEE34" s="74"/>
      <c r="HEF34" s="74"/>
      <c r="HEG34" s="74"/>
      <c r="HEH34" s="74"/>
      <c r="HEI34" s="74"/>
      <c r="HEJ34" s="74"/>
      <c r="HEK34" s="74"/>
      <c r="HEL34" s="74"/>
      <c r="HEM34" s="74"/>
      <c r="HEN34" s="74"/>
      <c r="HEO34" s="74"/>
      <c r="HEP34" s="74"/>
      <c r="HEQ34" s="74"/>
      <c r="HER34" s="74"/>
      <c r="HES34" s="74"/>
      <c r="HET34" s="74"/>
      <c r="HEU34" s="74"/>
      <c r="HEV34" s="74"/>
      <c r="HEW34" s="74"/>
      <c r="HEX34" s="74"/>
      <c r="HEY34" s="74"/>
      <c r="HEZ34" s="74"/>
      <c r="HFA34" s="74"/>
      <c r="HFB34" s="74"/>
      <c r="HFC34" s="74"/>
      <c r="HFD34" s="74"/>
      <c r="HFE34" s="74"/>
      <c r="HFF34" s="74"/>
      <c r="HFG34" s="74"/>
      <c r="HFH34" s="74"/>
      <c r="HFI34" s="74"/>
      <c r="HFJ34" s="74"/>
      <c r="HFK34" s="74"/>
      <c r="HFL34" s="74"/>
      <c r="HFM34" s="74"/>
      <c r="HFN34" s="74"/>
      <c r="HFO34" s="74"/>
      <c r="HFP34" s="74"/>
      <c r="HFQ34" s="74"/>
      <c r="HFR34" s="74"/>
      <c r="HFS34" s="74"/>
      <c r="HFT34" s="74"/>
      <c r="HFU34" s="74"/>
      <c r="HFV34" s="74"/>
      <c r="HFW34" s="74"/>
      <c r="HFX34" s="74"/>
      <c r="HFY34" s="74"/>
      <c r="HFZ34" s="74"/>
      <c r="HGA34" s="74"/>
      <c r="HGB34" s="74"/>
      <c r="HGC34" s="74"/>
      <c r="HGD34" s="74"/>
      <c r="HGE34" s="74"/>
      <c r="HGF34" s="74"/>
      <c r="HGG34" s="74"/>
      <c r="HGH34" s="74"/>
      <c r="HGI34" s="74"/>
      <c r="HGJ34" s="74"/>
      <c r="HGK34" s="74"/>
      <c r="HGL34" s="74"/>
      <c r="HGM34" s="74"/>
      <c r="HGN34" s="74"/>
      <c r="HGO34" s="74"/>
      <c r="HGP34" s="74"/>
      <c r="HGQ34" s="74"/>
      <c r="HGR34" s="74"/>
      <c r="HGS34" s="74"/>
      <c r="HGT34" s="74"/>
      <c r="HGU34" s="74"/>
      <c r="HGV34" s="74"/>
      <c r="HGW34" s="74"/>
      <c r="HGX34" s="74"/>
      <c r="HGY34" s="74"/>
      <c r="HGZ34" s="74"/>
      <c r="HHA34" s="74"/>
      <c r="HHB34" s="74"/>
      <c r="HHC34" s="74"/>
      <c r="HHD34" s="74"/>
      <c r="HHE34" s="74"/>
      <c r="HHF34" s="74"/>
      <c r="HHG34" s="74"/>
      <c r="HHH34" s="74"/>
      <c r="HHI34" s="74"/>
      <c r="HHJ34" s="74"/>
      <c r="HHK34" s="74"/>
      <c r="HHL34" s="74"/>
      <c r="HHM34" s="74"/>
      <c r="HHN34" s="74"/>
      <c r="HHO34" s="74"/>
      <c r="HHP34" s="74"/>
      <c r="HHQ34" s="74"/>
      <c r="HHR34" s="74"/>
      <c r="HHS34" s="74"/>
      <c r="HHT34" s="74"/>
      <c r="HHU34" s="74"/>
      <c r="HHV34" s="74"/>
      <c r="HHW34" s="74"/>
      <c r="HHX34" s="74"/>
      <c r="HHY34" s="74"/>
      <c r="HHZ34" s="74"/>
      <c r="HIA34" s="74"/>
      <c r="HIB34" s="74"/>
      <c r="HIC34" s="74"/>
      <c r="HID34" s="74"/>
      <c r="HIE34" s="74"/>
      <c r="HIF34" s="74"/>
      <c r="HIG34" s="74"/>
      <c r="HIH34" s="74"/>
      <c r="HII34" s="74"/>
      <c r="HIJ34" s="74"/>
      <c r="HIK34" s="74"/>
      <c r="HIL34" s="74"/>
      <c r="HIM34" s="74"/>
      <c r="HIN34" s="74"/>
      <c r="HIO34" s="74"/>
      <c r="HIP34" s="74"/>
      <c r="HIQ34" s="74"/>
      <c r="HIR34" s="74"/>
      <c r="HIS34" s="74"/>
      <c r="HIT34" s="74"/>
      <c r="HIU34" s="74"/>
      <c r="HIV34" s="74"/>
      <c r="HIW34" s="74"/>
      <c r="HIX34" s="74"/>
      <c r="HIY34" s="74"/>
      <c r="HIZ34" s="74"/>
      <c r="HJA34" s="74"/>
      <c r="HJB34" s="74"/>
      <c r="HJC34" s="74"/>
      <c r="HJD34" s="74"/>
      <c r="HJE34" s="74"/>
      <c r="HJF34" s="74"/>
      <c r="HJG34" s="74"/>
      <c r="HJH34" s="74"/>
      <c r="HJI34" s="74"/>
      <c r="HJJ34" s="74"/>
      <c r="HJK34" s="74"/>
      <c r="HJL34" s="74"/>
      <c r="HJM34" s="74"/>
      <c r="HJN34" s="74"/>
      <c r="HJO34" s="74"/>
      <c r="HJP34" s="74"/>
      <c r="HJQ34" s="74"/>
      <c r="HJR34" s="74"/>
      <c r="HJS34" s="74"/>
      <c r="HJT34" s="74"/>
      <c r="HJU34" s="74"/>
      <c r="HJV34" s="74"/>
      <c r="HJW34" s="74"/>
      <c r="HJX34" s="74"/>
      <c r="HJY34" s="74"/>
      <c r="HJZ34" s="74"/>
      <c r="HKA34" s="74"/>
      <c r="HKB34" s="74"/>
      <c r="HKC34" s="74"/>
      <c r="HKD34" s="74"/>
      <c r="HKE34" s="74"/>
      <c r="HKF34" s="74"/>
      <c r="HKG34" s="74"/>
      <c r="HKH34" s="74"/>
      <c r="HKI34" s="74"/>
      <c r="HKJ34" s="74"/>
      <c r="HKK34" s="74"/>
      <c r="HKL34" s="74"/>
      <c r="HKM34" s="74"/>
      <c r="HKN34" s="74"/>
      <c r="HKO34" s="74"/>
      <c r="HKP34" s="74"/>
      <c r="HKQ34" s="74"/>
      <c r="HKR34" s="74"/>
      <c r="HKS34" s="74"/>
      <c r="HKT34" s="74"/>
      <c r="HKU34" s="74"/>
      <c r="HKV34" s="74"/>
      <c r="HKW34" s="74"/>
      <c r="HKX34" s="74"/>
      <c r="HKY34" s="74"/>
      <c r="HKZ34" s="74"/>
      <c r="HLA34" s="74"/>
      <c r="HLB34" s="74"/>
      <c r="HLC34" s="74"/>
      <c r="HLD34" s="74"/>
      <c r="HLE34" s="74"/>
      <c r="HLF34" s="74"/>
      <c r="HLG34" s="74"/>
      <c r="HLH34" s="74"/>
      <c r="HLI34" s="74"/>
      <c r="HLJ34" s="74"/>
      <c r="HLK34" s="74"/>
      <c r="HLL34" s="74"/>
      <c r="HLM34" s="74"/>
      <c r="HLN34" s="74"/>
      <c r="HLO34" s="74"/>
      <c r="HLP34" s="74"/>
      <c r="HLQ34" s="74"/>
      <c r="HLR34" s="74"/>
      <c r="HLS34" s="74"/>
      <c r="HLT34" s="74"/>
      <c r="HLU34" s="74"/>
      <c r="HLV34" s="74"/>
      <c r="HLW34" s="74"/>
      <c r="HLX34" s="74"/>
      <c r="HLY34" s="74"/>
      <c r="HLZ34" s="74"/>
      <c r="HMA34" s="74"/>
      <c r="HMB34" s="74"/>
      <c r="HMC34" s="74"/>
      <c r="HMD34" s="74"/>
      <c r="HME34" s="74"/>
      <c r="HMF34" s="74"/>
      <c r="HMG34" s="74"/>
      <c r="HMH34" s="74"/>
      <c r="HMI34" s="74"/>
      <c r="HMJ34" s="74"/>
      <c r="HMK34" s="74"/>
      <c r="HML34" s="74"/>
      <c r="HMM34" s="74"/>
      <c r="HMN34" s="74"/>
      <c r="HMO34" s="74"/>
      <c r="HMP34" s="74"/>
      <c r="HMQ34" s="74"/>
      <c r="HMR34" s="74"/>
      <c r="HMS34" s="74"/>
      <c r="HMT34" s="74"/>
      <c r="HMU34" s="74"/>
      <c r="HMV34" s="74"/>
      <c r="HMW34" s="74"/>
      <c r="HMX34" s="74"/>
      <c r="HMY34" s="74"/>
      <c r="HMZ34" s="74"/>
      <c r="HNA34" s="74"/>
      <c r="HNB34" s="74"/>
      <c r="HNC34" s="74"/>
      <c r="HND34" s="74"/>
      <c r="HNE34" s="74"/>
      <c r="HNF34" s="74"/>
      <c r="HNG34" s="74"/>
      <c r="HNH34" s="74"/>
      <c r="HNI34" s="74"/>
      <c r="HNJ34" s="74"/>
      <c r="HNK34" s="74"/>
      <c r="HNL34" s="74"/>
      <c r="HNM34" s="74"/>
      <c r="HNN34" s="74"/>
      <c r="HNO34" s="74"/>
      <c r="HNP34" s="74"/>
      <c r="HNQ34" s="74"/>
      <c r="HNR34" s="74"/>
      <c r="HNS34" s="74"/>
      <c r="HNT34" s="74"/>
      <c r="HNU34" s="74"/>
      <c r="HNV34" s="74"/>
      <c r="HNW34" s="74"/>
      <c r="HNX34" s="74"/>
      <c r="HNY34" s="74"/>
      <c r="HNZ34" s="74"/>
      <c r="HOA34" s="74"/>
      <c r="HOB34" s="74"/>
      <c r="HOC34" s="74"/>
      <c r="HOD34" s="74"/>
      <c r="HOE34" s="74"/>
      <c r="HOF34" s="74"/>
      <c r="HOG34" s="74"/>
      <c r="HOH34" s="74"/>
      <c r="HOI34" s="74"/>
      <c r="HOJ34" s="74"/>
      <c r="HOK34" s="74"/>
      <c r="HOL34" s="74"/>
      <c r="HOM34" s="74"/>
      <c r="HON34" s="74"/>
      <c r="HOO34" s="74"/>
      <c r="HOP34" s="74"/>
      <c r="HOQ34" s="74"/>
      <c r="HOR34" s="74"/>
      <c r="HOS34" s="74"/>
      <c r="HOT34" s="74"/>
      <c r="HOU34" s="74"/>
      <c r="HOV34" s="74"/>
      <c r="HOW34" s="74"/>
      <c r="HOX34" s="74"/>
      <c r="HOY34" s="74"/>
      <c r="HOZ34" s="74"/>
      <c r="HPA34" s="74"/>
      <c r="HPB34" s="74"/>
      <c r="HPC34" s="74"/>
      <c r="HPD34" s="74"/>
      <c r="HPE34" s="74"/>
      <c r="HPF34" s="74"/>
      <c r="HPG34" s="74"/>
      <c r="HPH34" s="74"/>
      <c r="HPI34" s="74"/>
      <c r="HPJ34" s="74"/>
      <c r="HPK34" s="74"/>
      <c r="HPL34" s="74"/>
      <c r="HPM34" s="74"/>
      <c r="HPN34" s="74"/>
      <c r="HPO34" s="74"/>
      <c r="HPP34" s="74"/>
      <c r="HPQ34" s="74"/>
      <c r="HPR34" s="74"/>
      <c r="HPS34" s="74"/>
      <c r="HPT34" s="74"/>
      <c r="HPU34" s="74"/>
      <c r="HPV34" s="74"/>
      <c r="HPW34" s="74"/>
      <c r="HPX34" s="74"/>
      <c r="HPY34" s="74"/>
      <c r="HPZ34" s="74"/>
      <c r="HQA34" s="74"/>
      <c r="HQB34" s="74"/>
      <c r="HQC34" s="74"/>
      <c r="HQD34" s="74"/>
      <c r="HQE34" s="74"/>
      <c r="HQF34" s="74"/>
      <c r="HQG34" s="74"/>
      <c r="HQH34" s="74"/>
      <c r="HQI34" s="74"/>
      <c r="HQJ34" s="74"/>
      <c r="HQK34" s="74"/>
      <c r="HQL34" s="74"/>
      <c r="HQM34" s="74"/>
      <c r="HQN34" s="74"/>
      <c r="HQO34" s="74"/>
      <c r="HQP34" s="74"/>
      <c r="HQQ34" s="74"/>
      <c r="HQR34" s="74"/>
      <c r="HQS34" s="74"/>
      <c r="HQT34" s="74"/>
      <c r="HQU34" s="74"/>
      <c r="HQV34" s="74"/>
      <c r="HQW34" s="74"/>
      <c r="HQX34" s="74"/>
      <c r="HQY34" s="74"/>
      <c r="HQZ34" s="74"/>
      <c r="HRA34" s="74"/>
      <c r="HRB34" s="74"/>
      <c r="HRC34" s="74"/>
      <c r="HRD34" s="74"/>
      <c r="HRE34" s="74"/>
      <c r="HRF34" s="74"/>
      <c r="HRG34" s="74"/>
      <c r="HRH34" s="74"/>
      <c r="HRI34" s="74"/>
      <c r="HRJ34" s="74"/>
      <c r="HRK34" s="74"/>
      <c r="HRL34" s="74"/>
      <c r="HRM34" s="74"/>
      <c r="HRN34" s="74"/>
      <c r="HRO34" s="74"/>
      <c r="HRP34" s="74"/>
      <c r="HRQ34" s="74"/>
      <c r="HRR34" s="74"/>
      <c r="HRS34" s="74"/>
      <c r="HRT34" s="74"/>
      <c r="HRU34" s="74"/>
      <c r="HRV34" s="74"/>
      <c r="HRW34" s="74"/>
      <c r="HRX34" s="74"/>
      <c r="HRY34" s="74"/>
      <c r="HRZ34" s="74"/>
      <c r="HSA34" s="74"/>
      <c r="HSB34" s="74"/>
      <c r="HSC34" s="74"/>
      <c r="HSD34" s="74"/>
      <c r="HSE34" s="74"/>
      <c r="HSF34" s="74"/>
      <c r="HSG34" s="74"/>
      <c r="HSH34" s="74"/>
      <c r="HSI34" s="74"/>
      <c r="HSJ34" s="74"/>
      <c r="HSK34" s="74"/>
      <c r="HSL34" s="74"/>
      <c r="HSM34" s="74"/>
      <c r="HSN34" s="74"/>
      <c r="HSO34" s="74"/>
      <c r="HSP34" s="74"/>
      <c r="HSQ34" s="74"/>
      <c r="HSR34" s="74"/>
      <c r="HSS34" s="74"/>
      <c r="HST34" s="74"/>
      <c r="HSU34" s="74"/>
      <c r="HSV34" s="74"/>
      <c r="HSW34" s="74"/>
      <c r="HSX34" s="74"/>
      <c r="HSY34" s="74"/>
      <c r="HSZ34" s="74"/>
      <c r="HTA34" s="74"/>
      <c r="HTB34" s="74"/>
      <c r="HTC34" s="74"/>
      <c r="HTD34" s="74"/>
      <c r="HTE34" s="74"/>
      <c r="HTF34" s="74"/>
      <c r="HTG34" s="74"/>
      <c r="HTH34" s="74"/>
      <c r="HTI34" s="74"/>
      <c r="HTJ34" s="74"/>
      <c r="HTK34" s="74"/>
      <c r="HTL34" s="74"/>
      <c r="HTM34" s="74"/>
      <c r="HTN34" s="74"/>
      <c r="HTO34" s="74"/>
      <c r="HTP34" s="74"/>
      <c r="HTQ34" s="74"/>
      <c r="HTR34" s="74"/>
      <c r="HTS34" s="74"/>
      <c r="HTT34" s="74"/>
      <c r="HTU34" s="74"/>
      <c r="HTV34" s="74"/>
      <c r="HTW34" s="74"/>
      <c r="HTX34" s="74"/>
      <c r="HTY34" s="74"/>
      <c r="HTZ34" s="74"/>
      <c r="HUA34" s="74"/>
      <c r="HUB34" s="74"/>
      <c r="HUC34" s="74"/>
      <c r="HUD34" s="74"/>
      <c r="HUE34" s="74"/>
      <c r="HUF34" s="74"/>
      <c r="HUG34" s="74"/>
      <c r="HUH34" s="74"/>
      <c r="HUI34" s="74"/>
      <c r="HUJ34" s="74"/>
      <c r="HUK34" s="74"/>
      <c r="HUL34" s="74"/>
      <c r="HUM34" s="74"/>
      <c r="HUN34" s="74"/>
      <c r="HUO34" s="74"/>
      <c r="HUP34" s="74"/>
      <c r="HUQ34" s="74"/>
      <c r="HUR34" s="74"/>
      <c r="HUS34" s="74"/>
      <c r="HUT34" s="74"/>
      <c r="HUU34" s="74"/>
      <c r="HUV34" s="74"/>
      <c r="HUW34" s="74"/>
      <c r="HUX34" s="74"/>
      <c r="HUY34" s="74"/>
      <c r="HUZ34" s="74"/>
      <c r="HVA34" s="74"/>
      <c r="HVB34" s="74"/>
      <c r="HVC34" s="74"/>
      <c r="HVD34" s="74"/>
      <c r="HVE34" s="74"/>
      <c r="HVF34" s="74"/>
      <c r="HVG34" s="74"/>
      <c r="HVH34" s="74"/>
      <c r="HVI34" s="74"/>
      <c r="HVJ34" s="74"/>
      <c r="HVK34" s="74"/>
      <c r="HVL34" s="74"/>
      <c r="HVM34" s="74"/>
      <c r="HVN34" s="74"/>
      <c r="HVO34" s="74"/>
      <c r="HVP34" s="74"/>
      <c r="HVQ34" s="74"/>
      <c r="HVR34" s="74"/>
      <c r="HVS34" s="74"/>
      <c r="HVT34" s="74"/>
      <c r="HVU34" s="74"/>
      <c r="HVV34" s="74"/>
      <c r="HVW34" s="74"/>
      <c r="HVX34" s="74"/>
      <c r="HVY34" s="74"/>
      <c r="HVZ34" s="74"/>
      <c r="HWA34" s="74"/>
      <c r="HWB34" s="74"/>
      <c r="HWC34" s="74"/>
      <c r="HWD34" s="74"/>
      <c r="HWE34" s="74"/>
      <c r="HWF34" s="74"/>
      <c r="HWG34" s="74"/>
      <c r="HWH34" s="74"/>
      <c r="HWI34" s="74"/>
      <c r="HWJ34" s="74"/>
      <c r="HWK34" s="74"/>
      <c r="HWL34" s="74"/>
      <c r="HWM34" s="74"/>
      <c r="HWN34" s="74"/>
      <c r="HWO34" s="74"/>
      <c r="HWP34" s="74"/>
      <c r="HWQ34" s="74"/>
      <c r="HWR34" s="74"/>
      <c r="HWS34" s="74"/>
      <c r="HWT34" s="74"/>
      <c r="HWU34" s="74"/>
      <c r="HWV34" s="74"/>
      <c r="HWW34" s="74"/>
      <c r="HWX34" s="74"/>
      <c r="HWY34" s="74"/>
      <c r="HWZ34" s="74"/>
      <c r="HXA34" s="74"/>
      <c r="HXB34" s="74"/>
      <c r="HXC34" s="74"/>
      <c r="HXD34" s="74"/>
      <c r="HXE34" s="74"/>
      <c r="HXF34" s="74"/>
      <c r="HXG34" s="74"/>
      <c r="HXH34" s="74"/>
      <c r="HXI34" s="74"/>
      <c r="HXJ34" s="74"/>
      <c r="HXK34" s="74"/>
      <c r="HXL34" s="74"/>
      <c r="HXM34" s="74"/>
      <c r="HXN34" s="74"/>
      <c r="HXO34" s="74"/>
      <c r="HXP34" s="74"/>
      <c r="HXQ34" s="74"/>
      <c r="HXR34" s="74"/>
      <c r="HXS34" s="74"/>
      <c r="HXT34" s="74"/>
      <c r="HXU34" s="74"/>
      <c r="HXV34" s="74"/>
      <c r="HXW34" s="74"/>
      <c r="HXX34" s="74"/>
      <c r="HXY34" s="74"/>
      <c r="HXZ34" s="74"/>
      <c r="HYA34" s="74"/>
      <c r="HYB34" s="74"/>
      <c r="HYC34" s="74"/>
      <c r="HYD34" s="74"/>
      <c r="HYE34" s="74"/>
      <c r="HYF34" s="74"/>
      <c r="HYG34" s="74"/>
      <c r="HYH34" s="74"/>
      <c r="HYI34" s="74"/>
      <c r="HYJ34" s="74"/>
      <c r="HYK34" s="74"/>
      <c r="HYL34" s="74"/>
      <c r="HYM34" s="74"/>
      <c r="HYN34" s="74"/>
      <c r="HYO34" s="74"/>
      <c r="HYP34" s="74"/>
      <c r="HYQ34" s="74"/>
      <c r="HYR34" s="74"/>
      <c r="HYS34" s="74"/>
      <c r="HYT34" s="74"/>
      <c r="HYU34" s="74"/>
      <c r="HYV34" s="74"/>
      <c r="HYW34" s="74"/>
      <c r="HYX34" s="74"/>
      <c r="HYY34" s="74"/>
      <c r="HYZ34" s="74"/>
      <c r="HZA34" s="74"/>
      <c r="HZB34" s="74"/>
      <c r="HZC34" s="74"/>
      <c r="HZD34" s="74"/>
      <c r="HZE34" s="74"/>
      <c r="HZF34" s="74"/>
      <c r="HZG34" s="74"/>
      <c r="HZH34" s="74"/>
      <c r="HZI34" s="74"/>
      <c r="HZJ34" s="74"/>
      <c r="HZK34" s="74"/>
      <c r="HZL34" s="74"/>
      <c r="HZM34" s="74"/>
      <c r="HZN34" s="74"/>
      <c r="HZO34" s="74"/>
      <c r="HZP34" s="74"/>
      <c r="HZQ34" s="74"/>
      <c r="HZR34" s="74"/>
      <c r="HZS34" s="74"/>
      <c r="HZT34" s="74"/>
      <c r="HZU34" s="74"/>
      <c r="HZV34" s="74"/>
      <c r="HZW34" s="74"/>
      <c r="HZX34" s="74"/>
      <c r="HZY34" s="74"/>
      <c r="HZZ34" s="74"/>
      <c r="IAA34" s="74"/>
      <c r="IAB34" s="74"/>
      <c r="IAC34" s="74"/>
      <c r="IAD34" s="74"/>
      <c r="IAE34" s="74"/>
      <c r="IAF34" s="74"/>
      <c r="IAG34" s="74"/>
      <c r="IAH34" s="74"/>
      <c r="IAI34" s="74"/>
      <c r="IAJ34" s="74"/>
      <c r="IAK34" s="74"/>
      <c r="IAL34" s="74"/>
      <c r="IAM34" s="74"/>
      <c r="IAN34" s="74"/>
      <c r="IAO34" s="74"/>
      <c r="IAP34" s="74"/>
      <c r="IAQ34" s="74"/>
      <c r="IAR34" s="74"/>
      <c r="IAS34" s="74"/>
      <c r="IAT34" s="74"/>
      <c r="IAU34" s="74"/>
      <c r="IAV34" s="74"/>
      <c r="IAW34" s="74"/>
      <c r="IAX34" s="74"/>
      <c r="IAY34" s="74"/>
      <c r="IAZ34" s="74"/>
      <c r="IBA34" s="74"/>
      <c r="IBB34" s="74"/>
      <c r="IBC34" s="74"/>
      <c r="IBD34" s="74"/>
      <c r="IBE34" s="74"/>
      <c r="IBF34" s="74"/>
      <c r="IBG34" s="74"/>
      <c r="IBH34" s="74"/>
      <c r="IBI34" s="74"/>
      <c r="IBJ34" s="74"/>
      <c r="IBK34" s="74"/>
      <c r="IBL34" s="74"/>
      <c r="IBM34" s="74"/>
      <c r="IBN34" s="74"/>
      <c r="IBO34" s="74"/>
      <c r="IBP34" s="74"/>
      <c r="IBQ34" s="74"/>
      <c r="IBR34" s="74"/>
      <c r="IBS34" s="74"/>
      <c r="IBT34" s="74"/>
      <c r="IBU34" s="74"/>
      <c r="IBV34" s="74"/>
      <c r="IBW34" s="74"/>
      <c r="IBX34" s="74"/>
      <c r="IBY34" s="74"/>
      <c r="IBZ34" s="74"/>
      <c r="ICA34" s="74"/>
      <c r="ICB34" s="74"/>
      <c r="ICC34" s="74"/>
      <c r="ICD34" s="74"/>
      <c r="ICE34" s="74"/>
      <c r="ICF34" s="74"/>
      <c r="ICG34" s="74"/>
      <c r="ICH34" s="74"/>
      <c r="ICI34" s="74"/>
      <c r="ICJ34" s="74"/>
      <c r="ICK34" s="74"/>
      <c r="ICL34" s="74"/>
      <c r="ICM34" s="74"/>
      <c r="ICN34" s="74"/>
      <c r="ICO34" s="74"/>
      <c r="ICP34" s="74"/>
      <c r="ICQ34" s="74"/>
      <c r="ICR34" s="74"/>
      <c r="ICS34" s="74"/>
      <c r="ICT34" s="74"/>
      <c r="ICU34" s="74"/>
      <c r="ICV34" s="74"/>
      <c r="ICW34" s="74"/>
      <c r="ICX34" s="74"/>
      <c r="ICY34" s="74"/>
      <c r="ICZ34" s="74"/>
      <c r="IDA34" s="74"/>
      <c r="IDB34" s="74"/>
      <c r="IDC34" s="74"/>
      <c r="IDD34" s="74"/>
      <c r="IDE34" s="74"/>
      <c r="IDF34" s="74"/>
      <c r="IDG34" s="74"/>
      <c r="IDH34" s="74"/>
      <c r="IDI34" s="74"/>
      <c r="IDJ34" s="74"/>
      <c r="IDK34" s="74"/>
      <c r="IDL34" s="74"/>
      <c r="IDM34" s="74"/>
      <c r="IDN34" s="74"/>
      <c r="IDO34" s="74"/>
      <c r="IDP34" s="74"/>
      <c r="IDQ34" s="74"/>
      <c r="IDR34" s="74"/>
      <c r="IDS34" s="74"/>
      <c r="IDT34" s="74"/>
      <c r="IDU34" s="74"/>
      <c r="IDV34" s="74"/>
      <c r="IDW34" s="74"/>
      <c r="IDX34" s="74"/>
      <c r="IDY34" s="74"/>
      <c r="IDZ34" s="74"/>
      <c r="IEA34" s="74"/>
      <c r="IEB34" s="74"/>
      <c r="IEC34" s="74"/>
      <c r="IED34" s="74"/>
      <c r="IEE34" s="74"/>
      <c r="IEF34" s="74"/>
      <c r="IEG34" s="74"/>
      <c r="IEH34" s="74"/>
      <c r="IEI34" s="74"/>
      <c r="IEJ34" s="74"/>
      <c r="IEK34" s="74"/>
      <c r="IEL34" s="74"/>
      <c r="IEM34" s="74"/>
      <c r="IEN34" s="74"/>
      <c r="IEO34" s="74"/>
      <c r="IEP34" s="74"/>
      <c r="IEQ34" s="74"/>
      <c r="IER34" s="74"/>
      <c r="IES34" s="74"/>
      <c r="IET34" s="74"/>
      <c r="IEU34" s="74"/>
      <c r="IEV34" s="74"/>
      <c r="IEW34" s="74"/>
      <c r="IEX34" s="74"/>
      <c r="IEY34" s="74"/>
      <c r="IEZ34" s="74"/>
      <c r="IFA34" s="74"/>
      <c r="IFB34" s="74"/>
      <c r="IFC34" s="74"/>
      <c r="IFD34" s="74"/>
      <c r="IFE34" s="74"/>
      <c r="IFF34" s="74"/>
      <c r="IFG34" s="74"/>
      <c r="IFH34" s="74"/>
      <c r="IFI34" s="74"/>
      <c r="IFJ34" s="74"/>
      <c r="IFK34" s="74"/>
      <c r="IFL34" s="74"/>
      <c r="IFM34" s="74"/>
      <c r="IFN34" s="74"/>
      <c r="IFO34" s="74"/>
      <c r="IFP34" s="74"/>
      <c r="IFQ34" s="74"/>
      <c r="IFR34" s="74"/>
      <c r="IFS34" s="74"/>
      <c r="IFT34" s="74"/>
      <c r="IFU34" s="74"/>
      <c r="IFV34" s="74"/>
      <c r="IFW34" s="74"/>
      <c r="IFX34" s="74"/>
      <c r="IFY34" s="74"/>
      <c r="IFZ34" s="74"/>
      <c r="IGA34" s="74"/>
      <c r="IGB34" s="74"/>
      <c r="IGC34" s="74"/>
      <c r="IGD34" s="74"/>
      <c r="IGE34" s="74"/>
      <c r="IGF34" s="74"/>
      <c r="IGG34" s="74"/>
      <c r="IGH34" s="74"/>
      <c r="IGI34" s="74"/>
      <c r="IGJ34" s="74"/>
      <c r="IGK34" s="74"/>
      <c r="IGL34" s="74"/>
      <c r="IGM34" s="74"/>
      <c r="IGN34" s="74"/>
      <c r="IGO34" s="74"/>
      <c r="IGP34" s="74"/>
      <c r="IGQ34" s="74"/>
      <c r="IGR34" s="74"/>
      <c r="IGS34" s="74"/>
      <c r="IGT34" s="74"/>
      <c r="IGU34" s="74"/>
      <c r="IGV34" s="74"/>
      <c r="IGW34" s="74"/>
      <c r="IGX34" s="74"/>
      <c r="IGY34" s="74"/>
      <c r="IGZ34" s="74"/>
      <c r="IHA34" s="74"/>
      <c r="IHB34" s="74"/>
      <c r="IHC34" s="74"/>
      <c r="IHD34" s="74"/>
      <c r="IHE34" s="74"/>
      <c r="IHF34" s="74"/>
      <c r="IHG34" s="74"/>
      <c r="IHH34" s="74"/>
      <c r="IHI34" s="74"/>
      <c r="IHJ34" s="74"/>
      <c r="IHK34" s="74"/>
      <c r="IHL34" s="74"/>
      <c r="IHM34" s="74"/>
      <c r="IHN34" s="74"/>
      <c r="IHO34" s="74"/>
      <c r="IHP34" s="74"/>
      <c r="IHQ34" s="74"/>
      <c r="IHR34" s="74"/>
      <c r="IHS34" s="74"/>
      <c r="IHT34" s="74"/>
      <c r="IHU34" s="74"/>
      <c r="IHV34" s="74"/>
      <c r="IHW34" s="74"/>
      <c r="IHX34" s="74"/>
      <c r="IHY34" s="74"/>
      <c r="IHZ34" s="74"/>
      <c r="IIA34" s="74"/>
      <c r="IIB34" s="74"/>
      <c r="IIC34" s="74"/>
      <c r="IID34" s="74"/>
      <c r="IIE34" s="74"/>
      <c r="IIF34" s="74"/>
      <c r="IIG34" s="74"/>
      <c r="IIH34" s="74"/>
      <c r="III34" s="74"/>
      <c r="IIJ34" s="74"/>
      <c r="IIK34" s="74"/>
      <c r="IIL34" s="74"/>
      <c r="IIM34" s="74"/>
      <c r="IIN34" s="74"/>
      <c r="IIO34" s="74"/>
      <c r="IIP34" s="74"/>
      <c r="IIQ34" s="74"/>
      <c r="IIR34" s="74"/>
      <c r="IIS34" s="74"/>
      <c r="IIT34" s="74"/>
      <c r="IIU34" s="74"/>
      <c r="IIV34" s="74"/>
      <c r="IIW34" s="74"/>
      <c r="IIX34" s="74"/>
      <c r="IIY34" s="74"/>
      <c r="IIZ34" s="74"/>
      <c r="IJA34" s="74"/>
      <c r="IJB34" s="74"/>
      <c r="IJC34" s="74"/>
      <c r="IJD34" s="74"/>
      <c r="IJE34" s="74"/>
      <c r="IJF34" s="74"/>
      <c r="IJG34" s="74"/>
      <c r="IJH34" s="74"/>
      <c r="IJI34" s="74"/>
      <c r="IJJ34" s="74"/>
      <c r="IJK34" s="74"/>
      <c r="IJL34" s="74"/>
      <c r="IJM34" s="74"/>
      <c r="IJN34" s="74"/>
      <c r="IJO34" s="74"/>
      <c r="IJP34" s="74"/>
      <c r="IJQ34" s="74"/>
      <c r="IJR34" s="74"/>
      <c r="IJS34" s="74"/>
      <c r="IJT34" s="74"/>
      <c r="IJU34" s="74"/>
      <c r="IJV34" s="74"/>
      <c r="IJW34" s="74"/>
      <c r="IJX34" s="74"/>
      <c r="IJY34" s="74"/>
      <c r="IJZ34" s="74"/>
      <c r="IKA34" s="74"/>
      <c r="IKB34" s="74"/>
      <c r="IKC34" s="74"/>
      <c r="IKD34" s="74"/>
      <c r="IKE34" s="74"/>
      <c r="IKF34" s="74"/>
      <c r="IKG34" s="74"/>
      <c r="IKH34" s="74"/>
      <c r="IKI34" s="74"/>
      <c r="IKJ34" s="74"/>
      <c r="IKK34" s="74"/>
      <c r="IKL34" s="74"/>
      <c r="IKM34" s="74"/>
      <c r="IKN34" s="74"/>
      <c r="IKO34" s="74"/>
      <c r="IKP34" s="74"/>
      <c r="IKQ34" s="74"/>
      <c r="IKR34" s="74"/>
      <c r="IKS34" s="74"/>
      <c r="IKT34" s="74"/>
      <c r="IKU34" s="74"/>
      <c r="IKV34" s="74"/>
      <c r="IKW34" s="74"/>
      <c r="IKX34" s="74"/>
      <c r="IKY34" s="74"/>
      <c r="IKZ34" s="74"/>
      <c r="ILA34" s="74"/>
      <c r="ILB34" s="74"/>
      <c r="ILC34" s="74"/>
      <c r="ILD34" s="74"/>
      <c r="ILE34" s="74"/>
      <c r="ILF34" s="74"/>
      <c r="ILG34" s="74"/>
      <c r="ILH34" s="74"/>
      <c r="ILI34" s="74"/>
      <c r="ILJ34" s="74"/>
      <c r="ILK34" s="74"/>
      <c r="ILL34" s="74"/>
      <c r="ILM34" s="74"/>
      <c r="ILN34" s="74"/>
      <c r="ILO34" s="74"/>
      <c r="ILP34" s="74"/>
      <c r="ILQ34" s="74"/>
      <c r="ILR34" s="74"/>
      <c r="ILS34" s="74"/>
      <c r="ILT34" s="74"/>
      <c r="ILU34" s="74"/>
      <c r="ILV34" s="74"/>
      <c r="ILW34" s="74"/>
      <c r="ILX34" s="74"/>
      <c r="ILY34" s="74"/>
      <c r="ILZ34" s="74"/>
      <c r="IMA34" s="74"/>
      <c r="IMB34" s="74"/>
      <c r="IMC34" s="74"/>
      <c r="IMD34" s="74"/>
      <c r="IME34" s="74"/>
      <c r="IMF34" s="74"/>
      <c r="IMG34" s="74"/>
      <c r="IMH34" s="74"/>
      <c r="IMI34" s="74"/>
      <c r="IMJ34" s="74"/>
      <c r="IMK34" s="74"/>
      <c r="IML34" s="74"/>
      <c r="IMM34" s="74"/>
      <c r="IMN34" s="74"/>
      <c r="IMO34" s="74"/>
      <c r="IMP34" s="74"/>
      <c r="IMQ34" s="74"/>
      <c r="IMR34" s="74"/>
      <c r="IMS34" s="74"/>
      <c r="IMT34" s="74"/>
      <c r="IMU34" s="74"/>
      <c r="IMV34" s="74"/>
      <c r="IMW34" s="74"/>
      <c r="IMX34" s="74"/>
      <c r="IMY34" s="74"/>
      <c r="IMZ34" s="74"/>
      <c r="INA34" s="74"/>
      <c r="INB34" s="74"/>
      <c r="INC34" s="74"/>
      <c r="IND34" s="74"/>
      <c r="INE34" s="74"/>
      <c r="INF34" s="74"/>
      <c r="ING34" s="74"/>
      <c r="INH34" s="74"/>
      <c r="INI34" s="74"/>
      <c r="INJ34" s="74"/>
      <c r="INK34" s="74"/>
      <c r="INL34" s="74"/>
      <c r="INM34" s="74"/>
      <c r="INN34" s="74"/>
      <c r="INO34" s="74"/>
      <c r="INP34" s="74"/>
      <c r="INQ34" s="74"/>
      <c r="INR34" s="74"/>
      <c r="INS34" s="74"/>
      <c r="INT34" s="74"/>
      <c r="INU34" s="74"/>
      <c r="INV34" s="74"/>
      <c r="INW34" s="74"/>
      <c r="INX34" s="74"/>
      <c r="INY34" s="74"/>
      <c r="INZ34" s="74"/>
      <c r="IOA34" s="74"/>
      <c r="IOB34" s="74"/>
      <c r="IOC34" s="74"/>
      <c r="IOD34" s="74"/>
      <c r="IOE34" s="74"/>
      <c r="IOF34" s="74"/>
      <c r="IOG34" s="74"/>
      <c r="IOH34" s="74"/>
      <c r="IOI34" s="74"/>
      <c r="IOJ34" s="74"/>
      <c r="IOK34" s="74"/>
      <c r="IOL34" s="74"/>
      <c r="IOM34" s="74"/>
      <c r="ION34" s="74"/>
      <c r="IOO34" s="74"/>
      <c r="IOP34" s="74"/>
      <c r="IOQ34" s="74"/>
      <c r="IOR34" s="74"/>
      <c r="IOS34" s="74"/>
      <c r="IOT34" s="74"/>
      <c r="IOU34" s="74"/>
      <c r="IOV34" s="74"/>
      <c r="IOW34" s="74"/>
      <c r="IOX34" s="74"/>
      <c r="IOY34" s="74"/>
      <c r="IOZ34" s="74"/>
      <c r="IPA34" s="74"/>
      <c r="IPB34" s="74"/>
      <c r="IPC34" s="74"/>
      <c r="IPD34" s="74"/>
      <c r="IPE34" s="74"/>
      <c r="IPF34" s="74"/>
      <c r="IPG34" s="74"/>
      <c r="IPH34" s="74"/>
      <c r="IPI34" s="74"/>
      <c r="IPJ34" s="74"/>
      <c r="IPK34" s="74"/>
      <c r="IPL34" s="74"/>
      <c r="IPM34" s="74"/>
      <c r="IPN34" s="74"/>
      <c r="IPO34" s="74"/>
      <c r="IPP34" s="74"/>
      <c r="IPQ34" s="74"/>
      <c r="IPR34" s="74"/>
      <c r="IPS34" s="74"/>
      <c r="IPT34" s="74"/>
      <c r="IPU34" s="74"/>
      <c r="IPV34" s="74"/>
      <c r="IPW34" s="74"/>
      <c r="IPX34" s="74"/>
      <c r="IPY34" s="74"/>
      <c r="IPZ34" s="74"/>
      <c r="IQA34" s="74"/>
      <c r="IQB34" s="74"/>
      <c r="IQC34" s="74"/>
      <c r="IQD34" s="74"/>
      <c r="IQE34" s="74"/>
      <c r="IQF34" s="74"/>
      <c r="IQG34" s="74"/>
      <c r="IQH34" s="74"/>
      <c r="IQI34" s="74"/>
      <c r="IQJ34" s="74"/>
      <c r="IQK34" s="74"/>
      <c r="IQL34" s="74"/>
      <c r="IQM34" s="74"/>
      <c r="IQN34" s="74"/>
      <c r="IQO34" s="74"/>
      <c r="IQP34" s="74"/>
      <c r="IQQ34" s="74"/>
      <c r="IQR34" s="74"/>
      <c r="IQS34" s="74"/>
      <c r="IQT34" s="74"/>
      <c r="IQU34" s="74"/>
      <c r="IQV34" s="74"/>
      <c r="IQW34" s="74"/>
      <c r="IQX34" s="74"/>
      <c r="IQY34" s="74"/>
      <c r="IQZ34" s="74"/>
      <c r="IRA34" s="74"/>
      <c r="IRB34" s="74"/>
      <c r="IRC34" s="74"/>
      <c r="IRD34" s="74"/>
      <c r="IRE34" s="74"/>
      <c r="IRF34" s="74"/>
      <c r="IRG34" s="74"/>
      <c r="IRH34" s="74"/>
      <c r="IRI34" s="74"/>
      <c r="IRJ34" s="74"/>
      <c r="IRK34" s="74"/>
      <c r="IRL34" s="74"/>
      <c r="IRM34" s="74"/>
      <c r="IRN34" s="74"/>
      <c r="IRO34" s="74"/>
      <c r="IRP34" s="74"/>
      <c r="IRQ34" s="74"/>
      <c r="IRR34" s="74"/>
      <c r="IRS34" s="74"/>
      <c r="IRT34" s="74"/>
      <c r="IRU34" s="74"/>
      <c r="IRV34" s="74"/>
      <c r="IRW34" s="74"/>
      <c r="IRX34" s="74"/>
      <c r="IRY34" s="74"/>
      <c r="IRZ34" s="74"/>
      <c r="ISA34" s="74"/>
      <c r="ISB34" s="74"/>
      <c r="ISC34" s="74"/>
      <c r="ISD34" s="74"/>
      <c r="ISE34" s="74"/>
      <c r="ISF34" s="74"/>
      <c r="ISG34" s="74"/>
      <c r="ISH34" s="74"/>
      <c r="ISI34" s="74"/>
      <c r="ISJ34" s="74"/>
      <c r="ISK34" s="74"/>
      <c r="ISL34" s="74"/>
      <c r="ISM34" s="74"/>
      <c r="ISN34" s="74"/>
      <c r="ISO34" s="74"/>
      <c r="ISP34" s="74"/>
      <c r="ISQ34" s="74"/>
      <c r="ISR34" s="74"/>
      <c r="ISS34" s="74"/>
      <c r="IST34" s="74"/>
      <c r="ISU34" s="74"/>
      <c r="ISV34" s="74"/>
      <c r="ISW34" s="74"/>
      <c r="ISX34" s="74"/>
      <c r="ISY34" s="74"/>
      <c r="ISZ34" s="74"/>
      <c r="ITA34" s="74"/>
      <c r="ITB34" s="74"/>
      <c r="ITC34" s="74"/>
      <c r="ITD34" s="74"/>
      <c r="ITE34" s="74"/>
      <c r="ITF34" s="74"/>
      <c r="ITG34" s="74"/>
      <c r="ITH34" s="74"/>
      <c r="ITI34" s="74"/>
      <c r="ITJ34" s="74"/>
      <c r="ITK34" s="74"/>
      <c r="ITL34" s="74"/>
      <c r="ITM34" s="74"/>
      <c r="ITN34" s="74"/>
      <c r="ITO34" s="74"/>
      <c r="ITP34" s="74"/>
      <c r="ITQ34" s="74"/>
      <c r="ITR34" s="74"/>
      <c r="ITS34" s="74"/>
      <c r="ITT34" s="74"/>
      <c r="ITU34" s="74"/>
      <c r="ITV34" s="74"/>
      <c r="ITW34" s="74"/>
      <c r="ITX34" s="74"/>
      <c r="ITY34" s="74"/>
      <c r="ITZ34" s="74"/>
      <c r="IUA34" s="74"/>
      <c r="IUB34" s="74"/>
      <c r="IUC34" s="74"/>
      <c r="IUD34" s="74"/>
      <c r="IUE34" s="74"/>
      <c r="IUF34" s="74"/>
      <c r="IUG34" s="74"/>
      <c r="IUH34" s="74"/>
      <c r="IUI34" s="74"/>
      <c r="IUJ34" s="74"/>
      <c r="IUK34" s="74"/>
      <c r="IUL34" s="74"/>
      <c r="IUM34" s="74"/>
      <c r="IUN34" s="74"/>
      <c r="IUO34" s="74"/>
      <c r="IUP34" s="74"/>
      <c r="IUQ34" s="74"/>
      <c r="IUR34" s="74"/>
      <c r="IUS34" s="74"/>
      <c r="IUT34" s="74"/>
      <c r="IUU34" s="74"/>
      <c r="IUV34" s="74"/>
      <c r="IUW34" s="74"/>
      <c r="IUX34" s="74"/>
      <c r="IUY34" s="74"/>
      <c r="IUZ34" s="74"/>
      <c r="IVA34" s="74"/>
      <c r="IVB34" s="74"/>
      <c r="IVC34" s="74"/>
      <c r="IVD34" s="74"/>
      <c r="IVE34" s="74"/>
      <c r="IVF34" s="74"/>
      <c r="IVG34" s="74"/>
      <c r="IVH34" s="74"/>
      <c r="IVI34" s="74"/>
      <c r="IVJ34" s="74"/>
      <c r="IVK34" s="74"/>
      <c r="IVL34" s="74"/>
      <c r="IVM34" s="74"/>
      <c r="IVN34" s="74"/>
      <c r="IVO34" s="74"/>
      <c r="IVP34" s="74"/>
      <c r="IVQ34" s="74"/>
      <c r="IVR34" s="74"/>
      <c r="IVS34" s="74"/>
      <c r="IVT34" s="74"/>
      <c r="IVU34" s="74"/>
      <c r="IVV34" s="74"/>
      <c r="IVW34" s="74"/>
      <c r="IVX34" s="74"/>
      <c r="IVY34" s="74"/>
      <c r="IVZ34" s="74"/>
      <c r="IWA34" s="74"/>
      <c r="IWB34" s="74"/>
      <c r="IWC34" s="74"/>
      <c r="IWD34" s="74"/>
      <c r="IWE34" s="74"/>
      <c r="IWF34" s="74"/>
      <c r="IWG34" s="74"/>
      <c r="IWH34" s="74"/>
      <c r="IWI34" s="74"/>
      <c r="IWJ34" s="74"/>
      <c r="IWK34" s="74"/>
      <c r="IWL34" s="74"/>
      <c r="IWM34" s="74"/>
      <c r="IWN34" s="74"/>
      <c r="IWO34" s="74"/>
      <c r="IWP34" s="74"/>
      <c r="IWQ34" s="74"/>
      <c r="IWR34" s="74"/>
      <c r="IWS34" s="74"/>
      <c r="IWT34" s="74"/>
      <c r="IWU34" s="74"/>
      <c r="IWV34" s="74"/>
      <c r="IWW34" s="74"/>
      <c r="IWX34" s="74"/>
      <c r="IWY34" s="74"/>
      <c r="IWZ34" s="74"/>
      <c r="IXA34" s="74"/>
      <c r="IXB34" s="74"/>
      <c r="IXC34" s="74"/>
      <c r="IXD34" s="74"/>
      <c r="IXE34" s="74"/>
      <c r="IXF34" s="74"/>
      <c r="IXG34" s="74"/>
      <c r="IXH34" s="74"/>
      <c r="IXI34" s="74"/>
      <c r="IXJ34" s="74"/>
      <c r="IXK34" s="74"/>
      <c r="IXL34" s="74"/>
      <c r="IXM34" s="74"/>
      <c r="IXN34" s="74"/>
      <c r="IXO34" s="74"/>
      <c r="IXP34" s="74"/>
      <c r="IXQ34" s="74"/>
      <c r="IXR34" s="74"/>
      <c r="IXS34" s="74"/>
      <c r="IXT34" s="74"/>
      <c r="IXU34" s="74"/>
      <c r="IXV34" s="74"/>
      <c r="IXW34" s="74"/>
      <c r="IXX34" s="74"/>
      <c r="IXY34" s="74"/>
      <c r="IXZ34" s="74"/>
      <c r="IYA34" s="74"/>
      <c r="IYB34" s="74"/>
      <c r="IYC34" s="74"/>
      <c r="IYD34" s="74"/>
      <c r="IYE34" s="74"/>
      <c r="IYF34" s="74"/>
      <c r="IYG34" s="74"/>
      <c r="IYH34" s="74"/>
      <c r="IYI34" s="74"/>
      <c r="IYJ34" s="74"/>
      <c r="IYK34" s="74"/>
      <c r="IYL34" s="74"/>
      <c r="IYM34" s="74"/>
      <c r="IYN34" s="74"/>
      <c r="IYO34" s="74"/>
      <c r="IYP34" s="74"/>
      <c r="IYQ34" s="74"/>
      <c r="IYR34" s="74"/>
      <c r="IYS34" s="74"/>
      <c r="IYT34" s="74"/>
      <c r="IYU34" s="74"/>
      <c r="IYV34" s="74"/>
      <c r="IYW34" s="74"/>
      <c r="IYX34" s="74"/>
      <c r="IYY34" s="74"/>
      <c r="IYZ34" s="74"/>
      <c r="IZA34" s="74"/>
      <c r="IZB34" s="74"/>
      <c r="IZC34" s="74"/>
      <c r="IZD34" s="74"/>
      <c r="IZE34" s="74"/>
      <c r="IZF34" s="74"/>
      <c r="IZG34" s="74"/>
      <c r="IZH34" s="74"/>
      <c r="IZI34" s="74"/>
      <c r="IZJ34" s="74"/>
      <c r="IZK34" s="74"/>
      <c r="IZL34" s="74"/>
      <c r="IZM34" s="74"/>
      <c r="IZN34" s="74"/>
      <c r="IZO34" s="74"/>
      <c r="IZP34" s="74"/>
      <c r="IZQ34" s="74"/>
      <c r="IZR34" s="74"/>
      <c r="IZS34" s="74"/>
      <c r="IZT34" s="74"/>
      <c r="IZU34" s="74"/>
      <c r="IZV34" s="74"/>
      <c r="IZW34" s="74"/>
      <c r="IZX34" s="74"/>
      <c r="IZY34" s="74"/>
      <c r="IZZ34" s="74"/>
      <c r="JAA34" s="74"/>
      <c r="JAB34" s="74"/>
      <c r="JAC34" s="74"/>
      <c r="JAD34" s="74"/>
      <c r="JAE34" s="74"/>
      <c r="JAF34" s="74"/>
      <c r="JAG34" s="74"/>
      <c r="JAH34" s="74"/>
      <c r="JAI34" s="74"/>
      <c r="JAJ34" s="74"/>
      <c r="JAK34" s="74"/>
      <c r="JAL34" s="74"/>
      <c r="JAM34" s="74"/>
      <c r="JAN34" s="74"/>
      <c r="JAO34" s="74"/>
      <c r="JAP34" s="74"/>
      <c r="JAQ34" s="74"/>
      <c r="JAR34" s="74"/>
      <c r="JAS34" s="74"/>
      <c r="JAT34" s="74"/>
      <c r="JAU34" s="74"/>
      <c r="JAV34" s="74"/>
      <c r="JAW34" s="74"/>
      <c r="JAX34" s="74"/>
      <c r="JAY34" s="74"/>
      <c r="JAZ34" s="74"/>
      <c r="JBA34" s="74"/>
      <c r="JBB34" s="74"/>
      <c r="JBC34" s="74"/>
      <c r="JBD34" s="74"/>
      <c r="JBE34" s="74"/>
      <c r="JBF34" s="74"/>
      <c r="JBG34" s="74"/>
      <c r="JBH34" s="74"/>
      <c r="JBI34" s="74"/>
      <c r="JBJ34" s="74"/>
      <c r="JBK34" s="74"/>
      <c r="JBL34" s="74"/>
      <c r="JBM34" s="74"/>
      <c r="JBN34" s="74"/>
      <c r="JBO34" s="74"/>
      <c r="JBP34" s="74"/>
      <c r="JBQ34" s="74"/>
      <c r="JBR34" s="74"/>
      <c r="JBS34" s="74"/>
      <c r="JBT34" s="74"/>
      <c r="JBU34" s="74"/>
      <c r="JBV34" s="74"/>
      <c r="JBW34" s="74"/>
      <c r="JBX34" s="74"/>
      <c r="JBY34" s="74"/>
      <c r="JBZ34" s="74"/>
      <c r="JCA34" s="74"/>
      <c r="JCB34" s="74"/>
      <c r="JCC34" s="74"/>
      <c r="JCD34" s="74"/>
      <c r="JCE34" s="74"/>
      <c r="JCF34" s="74"/>
      <c r="JCG34" s="74"/>
      <c r="JCH34" s="74"/>
      <c r="JCI34" s="74"/>
      <c r="JCJ34" s="74"/>
      <c r="JCK34" s="74"/>
      <c r="JCL34" s="74"/>
      <c r="JCM34" s="74"/>
      <c r="JCN34" s="74"/>
      <c r="JCO34" s="74"/>
      <c r="JCP34" s="74"/>
      <c r="JCQ34" s="74"/>
      <c r="JCR34" s="74"/>
      <c r="JCS34" s="74"/>
      <c r="JCT34" s="74"/>
      <c r="JCU34" s="74"/>
      <c r="JCV34" s="74"/>
      <c r="JCW34" s="74"/>
      <c r="JCX34" s="74"/>
      <c r="JCY34" s="74"/>
      <c r="JCZ34" s="74"/>
      <c r="JDA34" s="74"/>
      <c r="JDB34" s="74"/>
      <c r="JDC34" s="74"/>
      <c r="JDD34" s="74"/>
      <c r="JDE34" s="74"/>
      <c r="JDF34" s="74"/>
      <c r="JDG34" s="74"/>
      <c r="JDH34" s="74"/>
      <c r="JDI34" s="74"/>
      <c r="JDJ34" s="74"/>
      <c r="JDK34" s="74"/>
      <c r="JDL34" s="74"/>
      <c r="JDM34" s="74"/>
      <c r="JDN34" s="74"/>
      <c r="JDO34" s="74"/>
      <c r="JDP34" s="74"/>
      <c r="JDQ34" s="74"/>
      <c r="JDR34" s="74"/>
      <c r="JDS34" s="74"/>
      <c r="JDT34" s="74"/>
      <c r="JDU34" s="74"/>
      <c r="JDV34" s="74"/>
      <c r="JDW34" s="74"/>
      <c r="JDX34" s="74"/>
      <c r="JDY34" s="74"/>
      <c r="JDZ34" s="74"/>
      <c r="JEA34" s="74"/>
      <c r="JEB34" s="74"/>
      <c r="JEC34" s="74"/>
      <c r="JED34" s="74"/>
      <c r="JEE34" s="74"/>
      <c r="JEF34" s="74"/>
      <c r="JEG34" s="74"/>
      <c r="JEH34" s="74"/>
      <c r="JEI34" s="74"/>
      <c r="JEJ34" s="74"/>
      <c r="JEK34" s="74"/>
      <c r="JEL34" s="74"/>
      <c r="JEM34" s="74"/>
      <c r="JEN34" s="74"/>
      <c r="JEO34" s="74"/>
      <c r="JEP34" s="74"/>
      <c r="JEQ34" s="74"/>
      <c r="JER34" s="74"/>
      <c r="JES34" s="74"/>
      <c r="JET34" s="74"/>
      <c r="JEU34" s="74"/>
      <c r="JEV34" s="74"/>
      <c r="JEW34" s="74"/>
      <c r="JEX34" s="74"/>
      <c r="JEY34" s="74"/>
      <c r="JEZ34" s="74"/>
      <c r="JFA34" s="74"/>
      <c r="JFB34" s="74"/>
      <c r="JFC34" s="74"/>
      <c r="JFD34" s="74"/>
      <c r="JFE34" s="74"/>
      <c r="JFF34" s="74"/>
      <c r="JFG34" s="74"/>
      <c r="JFH34" s="74"/>
      <c r="JFI34" s="74"/>
      <c r="JFJ34" s="74"/>
      <c r="JFK34" s="74"/>
      <c r="JFL34" s="74"/>
      <c r="JFM34" s="74"/>
      <c r="JFN34" s="74"/>
      <c r="JFO34" s="74"/>
      <c r="JFP34" s="74"/>
      <c r="JFQ34" s="74"/>
      <c r="JFR34" s="74"/>
      <c r="JFS34" s="74"/>
      <c r="JFT34" s="74"/>
      <c r="JFU34" s="74"/>
      <c r="JFV34" s="74"/>
      <c r="JFW34" s="74"/>
      <c r="JFX34" s="74"/>
      <c r="JFY34" s="74"/>
      <c r="JFZ34" s="74"/>
      <c r="JGA34" s="74"/>
      <c r="JGB34" s="74"/>
      <c r="JGC34" s="74"/>
      <c r="JGD34" s="74"/>
      <c r="JGE34" s="74"/>
      <c r="JGF34" s="74"/>
      <c r="JGG34" s="74"/>
      <c r="JGH34" s="74"/>
      <c r="JGI34" s="74"/>
      <c r="JGJ34" s="74"/>
      <c r="JGK34" s="74"/>
      <c r="JGL34" s="74"/>
      <c r="JGM34" s="74"/>
      <c r="JGN34" s="74"/>
      <c r="JGO34" s="74"/>
      <c r="JGP34" s="74"/>
      <c r="JGQ34" s="74"/>
      <c r="JGR34" s="74"/>
      <c r="JGS34" s="74"/>
      <c r="JGT34" s="74"/>
      <c r="JGU34" s="74"/>
      <c r="JGV34" s="74"/>
      <c r="JGW34" s="74"/>
      <c r="JGX34" s="74"/>
      <c r="JGY34" s="74"/>
      <c r="JGZ34" s="74"/>
      <c r="JHA34" s="74"/>
      <c r="JHB34" s="74"/>
      <c r="JHC34" s="74"/>
      <c r="JHD34" s="74"/>
      <c r="JHE34" s="74"/>
      <c r="JHF34" s="74"/>
      <c r="JHG34" s="74"/>
      <c r="JHH34" s="74"/>
      <c r="JHI34" s="74"/>
      <c r="JHJ34" s="74"/>
      <c r="JHK34" s="74"/>
      <c r="JHL34" s="74"/>
      <c r="JHM34" s="74"/>
      <c r="JHN34" s="74"/>
      <c r="JHO34" s="74"/>
      <c r="JHP34" s="74"/>
      <c r="JHQ34" s="74"/>
      <c r="JHR34" s="74"/>
      <c r="JHS34" s="74"/>
      <c r="JHT34" s="74"/>
      <c r="JHU34" s="74"/>
      <c r="JHV34" s="74"/>
      <c r="JHW34" s="74"/>
      <c r="JHX34" s="74"/>
      <c r="JHY34" s="74"/>
      <c r="JHZ34" s="74"/>
      <c r="JIA34" s="74"/>
      <c r="JIB34" s="74"/>
      <c r="JIC34" s="74"/>
      <c r="JID34" s="74"/>
      <c r="JIE34" s="74"/>
      <c r="JIF34" s="74"/>
      <c r="JIG34" s="74"/>
      <c r="JIH34" s="74"/>
      <c r="JII34" s="74"/>
      <c r="JIJ34" s="74"/>
      <c r="JIK34" s="74"/>
      <c r="JIL34" s="74"/>
      <c r="JIM34" s="74"/>
      <c r="JIN34" s="74"/>
      <c r="JIO34" s="74"/>
      <c r="JIP34" s="74"/>
      <c r="JIQ34" s="74"/>
      <c r="JIR34" s="74"/>
      <c r="JIS34" s="74"/>
      <c r="JIT34" s="74"/>
      <c r="JIU34" s="74"/>
      <c r="JIV34" s="74"/>
      <c r="JIW34" s="74"/>
      <c r="JIX34" s="74"/>
      <c r="JIY34" s="74"/>
      <c r="JIZ34" s="74"/>
      <c r="JJA34" s="74"/>
      <c r="JJB34" s="74"/>
      <c r="JJC34" s="74"/>
      <c r="JJD34" s="74"/>
      <c r="JJE34" s="74"/>
      <c r="JJF34" s="74"/>
      <c r="JJG34" s="74"/>
      <c r="JJH34" s="74"/>
      <c r="JJI34" s="74"/>
      <c r="JJJ34" s="74"/>
      <c r="JJK34" s="74"/>
      <c r="JJL34" s="74"/>
      <c r="JJM34" s="74"/>
      <c r="JJN34" s="74"/>
      <c r="JJO34" s="74"/>
      <c r="JJP34" s="74"/>
      <c r="JJQ34" s="74"/>
      <c r="JJR34" s="74"/>
      <c r="JJS34" s="74"/>
      <c r="JJT34" s="74"/>
      <c r="JJU34" s="74"/>
      <c r="JJV34" s="74"/>
      <c r="JJW34" s="74"/>
      <c r="JJX34" s="74"/>
      <c r="JJY34" s="74"/>
      <c r="JJZ34" s="74"/>
      <c r="JKA34" s="74"/>
      <c r="JKB34" s="74"/>
      <c r="JKC34" s="74"/>
      <c r="JKD34" s="74"/>
      <c r="JKE34" s="74"/>
      <c r="JKF34" s="74"/>
      <c r="JKG34" s="74"/>
      <c r="JKH34" s="74"/>
      <c r="JKI34" s="74"/>
      <c r="JKJ34" s="74"/>
      <c r="JKK34" s="74"/>
      <c r="JKL34" s="74"/>
      <c r="JKM34" s="74"/>
      <c r="JKN34" s="74"/>
      <c r="JKO34" s="74"/>
      <c r="JKP34" s="74"/>
      <c r="JKQ34" s="74"/>
      <c r="JKR34" s="74"/>
      <c r="JKS34" s="74"/>
      <c r="JKT34" s="74"/>
      <c r="JKU34" s="74"/>
      <c r="JKV34" s="74"/>
      <c r="JKW34" s="74"/>
      <c r="JKX34" s="74"/>
      <c r="JKY34" s="74"/>
      <c r="JKZ34" s="74"/>
      <c r="JLA34" s="74"/>
      <c r="JLB34" s="74"/>
      <c r="JLC34" s="74"/>
      <c r="JLD34" s="74"/>
      <c r="JLE34" s="74"/>
      <c r="JLF34" s="74"/>
      <c r="JLG34" s="74"/>
      <c r="JLH34" s="74"/>
      <c r="JLI34" s="74"/>
      <c r="JLJ34" s="74"/>
      <c r="JLK34" s="74"/>
      <c r="JLL34" s="74"/>
      <c r="JLM34" s="74"/>
      <c r="JLN34" s="74"/>
      <c r="JLO34" s="74"/>
      <c r="JLP34" s="74"/>
      <c r="JLQ34" s="74"/>
      <c r="JLR34" s="74"/>
      <c r="JLS34" s="74"/>
      <c r="JLT34" s="74"/>
      <c r="JLU34" s="74"/>
      <c r="JLV34" s="74"/>
      <c r="JLW34" s="74"/>
      <c r="JLX34" s="74"/>
      <c r="JLY34" s="74"/>
      <c r="JLZ34" s="74"/>
      <c r="JMA34" s="74"/>
      <c r="JMB34" s="74"/>
      <c r="JMC34" s="74"/>
      <c r="JMD34" s="74"/>
      <c r="JME34" s="74"/>
      <c r="JMF34" s="74"/>
      <c r="JMG34" s="74"/>
      <c r="JMH34" s="74"/>
      <c r="JMI34" s="74"/>
      <c r="JMJ34" s="74"/>
      <c r="JMK34" s="74"/>
      <c r="JML34" s="74"/>
      <c r="JMM34" s="74"/>
      <c r="JMN34" s="74"/>
      <c r="JMO34" s="74"/>
      <c r="JMP34" s="74"/>
      <c r="JMQ34" s="74"/>
      <c r="JMR34" s="74"/>
      <c r="JMS34" s="74"/>
      <c r="JMT34" s="74"/>
      <c r="JMU34" s="74"/>
      <c r="JMV34" s="74"/>
      <c r="JMW34" s="74"/>
      <c r="JMX34" s="74"/>
      <c r="JMY34" s="74"/>
      <c r="JMZ34" s="74"/>
      <c r="JNA34" s="74"/>
      <c r="JNB34" s="74"/>
      <c r="JNC34" s="74"/>
      <c r="JND34" s="74"/>
      <c r="JNE34" s="74"/>
      <c r="JNF34" s="74"/>
      <c r="JNG34" s="74"/>
      <c r="JNH34" s="74"/>
      <c r="JNI34" s="74"/>
      <c r="JNJ34" s="74"/>
      <c r="JNK34" s="74"/>
      <c r="JNL34" s="74"/>
      <c r="JNM34" s="74"/>
      <c r="JNN34" s="74"/>
      <c r="JNO34" s="74"/>
      <c r="JNP34" s="74"/>
      <c r="JNQ34" s="74"/>
      <c r="JNR34" s="74"/>
      <c r="JNS34" s="74"/>
      <c r="JNT34" s="74"/>
      <c r="JNU34" s="74"/>
      <c r="JNV34" s="74"/>
      <c r="JNW34" s="74"/>
      <c r="JNX34" s="74"/>
      <c r="JNY34" s="74"/>
      <c r="JNZ34" s="74"/>
      <c r="JOA34" s="74"/>
      <c r="JOB34" s="74"/>
      <c r="JOC34" s="74"/>
      <c r="JOD34" s="74"/>
      <c r="JOE34" s="74"/>
      <c r="JOF34" s="74"/>
      <c r="JOG34" s="74"/>
      <c r="JOH34" s="74"/>
      <c r="JOI34" s="74"/>
      <c r="JOJ34" s="74"/>
      <c r="JOK34" s="74"/>
      <c r="JOL34" s="74"/>
      <c r="JOM34" s="74"/>
      <c r="JON34" s="74"/>
      <c r="JOO34" s="74"/>
      <c r="JOP34" s="74"/>
      <c r="JOQ34" s="74"/>
      <c r="JOR34" s="74"/>
      <c r="JOS34" s="74"/>
      <c r="JOT34" s="74"/>
      <c r="JOU34" s="74"/>
      <c r="JOV34" s="74"/>
      <c r="JOW34" s="74"/>
      <c r="JOX34" s="74"/>
      <c r="JOY34" s="74"/>
      <c r="JOZ34" s="74"/>
      <c r="JPA34" s="74"/>
      <c r="JPB34" s="74"/>
      <c r="JPC34" s="74"/>
      <c r="JPD34" s="74"/>
      <c r="JPE34" s="74"/>
      <c r="JPF34" s="74"/>
      <c r="JPG34" s="74"/>
      <c r="JPH34" s="74"/>
      <c r="JPI34" s="74"/>
      <c r="JPJ34" s="74"/>
      <c r="JPK34" s="74"/>
      <c r="JPL34" s="74"/>
      <c r="JPM34" s="74"/>
      <c r="JPN34" s="74"/>
      <c r="JPO34" s="74"/>
      <c r="JPP34" s="74"/>
      <c r="JPQ34" s="74"/>
      <c r="JPR34" s="74"/>
      <c r="JPS34" s="74"/>
      <c r="JPT34" s="74"/>
      <c r="JPU34" s="74"/>
      <c r="JPV34" s="74"/>
      <c r="JPW34" s="74"/>
      <c r="JPX34" s="74"/>
      <c r="JPY34" s="74"/>
      <c r="JPZ34" s="74"/>
      <c r="JQA34" s="74"/>
      <c r="JQB34" s="74"/>
      <c r="JQC34" s="74"/>
      <c r="JQD34" s="74"/>
      <c r="JQE34" s="74"/>
      <c r="JQF34" s="74"/>
      <c r="JQG34" s="74"/>
      <c r="JQH34" s="74"/>
      <c r="JQI34" s="74"/>
      <c r="JQJ34" s="74"/>
      <c r="JQK34" s="74"/>
      <c r="JQL34" s="74"/>
      <c r="JQM34" s="74"/>
      <c r="JQN34" s="74"/>
      <c r="JQO34" s="74"/>
      <c r="JQP34" s="74"/>
      <c r="JQQ34" s="74"/>
      <c r="JQR34" s="74"/>
      <c r="JQS34" s="74"/>
      <c r="JQT34" s="74"/>
      <c r="JQU34" s="74"/>
      <c r="JQV34" s="74"/>
      <c r="JQW34" s="74"/>
      <c r="JQX34" s="74"/>
      <c r="JQY34" s="74"/>
      <c r="JQZ34" s="74"/>
      <c r="JRA34" s="74"/>
      <c r="JRB34" s="74"/>
      <c r="JRC34" s="74"/>
      <c r="JRD34" s="74"/>
      <c r="JRE34" s="74"/>
      <c r="JRF34" s="74"/>
      <c r="JRG34" s="74"/>
      <c r="JRH34" s="74"/>
      <c r="JRI34" s="74"/>
      <c r="JRJ34" s="74"/>
      <c r="JRK34" s="74"/>
      <c r="JRL34" s="74"/>
      <c r="JRM34" s="74"/>
      <c r="JRN34" s="74"/>
      <c r="JRO34" s="74"/>
      <c r="JRP34" s="74"/>
      <c r="JRQ34" s="74"/>
      <c r="JRR34" s="74"/>
      <c r="JRS34" s="74"/>
      <c r="JRT34" s="74"/>
      <c r="JRU34" s="74"/>
      <c r="JRV34" s="74"/>
      <c r="JRW34" s="74"/>
      <c r="JRX34" s="74"/>
      <c r="JRY34" s="74"/>
      <c r="JRZ34" s="74"/>
      <c r="JSA34" s="74"/>
      <c r="JSB34" s="74"/>
      <c r="JSC34" s="74"/>
      <c r="JSD34" s="74"/>
      <c r="JSE34" s="74"/>
      <c r="JSF34" s="74"/>
      <c r="JSG34" s="74"/>
      <c r="JSH34" s="74"/>
      <c r="JSI34" s="74"/>
      <c r="JSJ34" s="74"/>
      <c r="JSK34" s="74"/>
      <c r="JSL34" s="74"/>
      <c r="JSM34" s="74"/>
      <c r="JSN34" s="74"/>
      <c r="JSO34" s="74"/>
      <c r="JSP34" s="74"/>
      <c r="JSQ34" s="74"/>
      <c r="JSR34" s="74"/>
      <c r="JSS34" s="74"/>
      <c r="JST34" s="74"/>
      <c r="JSU34" s="74"/>
      <c r="JSV34" s="74"/>
      <c r="JSW34" s="74"/>
      <c r="JSX34" s="74"/>
      <c r="JSY34" s="74"/>
      <c r="JSZ34" s="74"/>
      <c r="JTA34" s="74"/>
      <c r="JTB34" s="74"/>
      <c r="JTC34" s="74"/>
      <c r="JTD34" s="74"/>
      <c r="JTE34" s="74"/>
      <c r="JTF34" s="74"/>
      <c r="JTG34" s="74"/>
      <c r="JTH34" s="74"/>
      <c r="JTI34" s="74"/>
      <c r="JTJ34" s="74"/>
      <c r="JTK34" s="74"/>
      <c r="JTL34" s="74"/>
      <c r="JTM34" s="74"/>
      <c r="JTN34" s="74"/>
      <c r="JTO34" s="74"/>
      <c r="JTP34" s="74"/>
      <c r="JTQ34" s="74"/>
      <c r="JTR34" s="74"/>
      <c r="JTS34" s="74"/>
      <c r="JTT34" s="74"/>
      <c r="JTU34" s="74"/>
      <c r="JTV34" s="74"/>
      <c r="JTW34" s="74"/>
      <c r="JTX34" s="74"/>
      <c r="JTY34" s="74"/>
      <c r="JTZ34" s="74"/>
      <c r="JUA34" s="74"/>
      <c r="JUB34" s="74"/>
      <c r="JUC34" s="74"/>
      <c r="JUD34" s="74"/>
      <c r="JUE34" s="74"/>
      <c r="JUF34" s="74"/>
      <c r="JUG34" s="74"/>
      <c r="JUH34" s="74"/>
      <c r="JUI34" s="74"/>
      <c r="JUJ34" s="74"/>
      <c r="JUK34" s="74"/>
      <c r="JUL34" s="74"/>
      <c r="JUM34" s="74"/>
      <c r="JUN34" s="74"/>
      <c r="JUO34" s="74"/>
      <c r="JUP34" s="74"/>
      <c r="JUQ34" s="74"/>
      <c r="JUR34" s="74"/>
      <c r="JUS34" s="74"/>
      <c r="JUT34" s="74"/>
      <c r="JUU34" s="74"/>
      <c r="JUV34" s="74"/>
      <c r="JUW34" s="74"/>
      <c r="JUX34" s="74"/>
      <c r="JUY34" s="74"/>
      <c r="JUZ34" s="74"/>
      <c r="JVA34" s="74"/>
      <c r="JVB34" s="74"/>
      <c r="JVC34" s="74"/>
      <c r="JVD34" s="74"/>
      <c r="JVE34" s="74"/>
      <c r="JVF34" s="74"/>
      <c r="JVG34" s="74"/>
      <c r="JVH34" s="74"/>
      <c r="JVI34" s="74"/>
      <c r="JVJ34" s="74"/>
      <c r="JVK34" s="74"/>
      <c r="JVL34" s="74"/>
      <c r="JVM34" s="74"/>
      <c r="JVN34" s="74"/>
      <c r="JVO34" s="74"/>
      <c r="JVP34" s="74"/>
      <c r="JVQ34" s="74"/>
      <c r="JVR34" s="74"/>
      <c r="JVS34" s="74"/>
      <c r="JVT34" s="74"/>
      <c r="JVU34" s="74"/>
      <c r="JVV34" s="74"/>
      <c r="JVW34" s="74"/>
      <c r="JVX34" s="74"/>
      <c r="JVY34" s="74"/>
      <c r="JVZ34" s="74"/>
      <c r="JWA34" s="74"/>
      <c r="JWB34" s="74"/>
      <c r="JWC34" s="74"/>
      <c r="JWD34" s="74"/>
      <c r="JWE34" s="74"/>
      <c r="JWF34" s="74"/>
      <c r="JWG34" s="74"/>
      <c r="JWH34" s="74"/>
      <c r="JWI34" s="74"/>
      <c r="JWJ34" s="74"/>
      <c r="JWK34" s="74"/>
      <c r="JWL34" s="74"/>
      <c r="JWM34" s="74"/>
      <c r="JWN34" s="74"/>
      <c r="JWO34" s="74"/>
      <c r="JWP34" s="74"/>
      <c r="JWQ34" s="74"/>
      <c r="JWR34" s="74"/>
      <c r="JWS34" s="74"/>
      <c r="JWT34" s="74"/>
      <c r="JWU34" s="74"/>
      <c r="JWV34" s="74"/>
      <c r="JWW34" s="74"/>
      <c r="JWX34" s="74"/>
      <c r="JWY34" s="74"/>
      <c r="JWZ34" s="74"/>
      <c r="JXA34" s="74"/>
      <c r="JXB34" s="74"/>
      <c r="JXC34" s="74"/>
      <c r="JXD34" s="74"/>
      <c r="JXE34" s="74"/>
      <c r="JXF34" s="74"/>
      <c r="JXG34" s="74"/>
      <c r="JXH34" s="74"/>
      <c r="JXI34" s="74"/>
      <c r="JXJ34" s="74"/>
      <c r="JXK34" s="74"/>
      <c r="JXL34" s="74"/>
      <c r="JXM34" s="74"/>
      <c r="JXN34" s="74"/>
      <c r="JXO34" s="74"/>
      <c r="JXP34" s="74"/>
      <c r="JXQ34" s="74"/>
      <c r="JXR34" s="74"/>
      <c r="JXS34" s="74"/>
      <c r="JXT34" s="74"/>
      <c r="JXU34" s="74"/>
      <c r="JXV34" s="74"/>
      <c r="JXW34" s="74"/>
      <c r="JXX34" s="74"/>
      <c r="JXY34" s="74"/>
      <c r="JXZ34" s="74"/>
      <c r="JYA34" s="74"/>
      <c r="JYB34" s="74"/>
      <c r="JYC34" s="74"/>
      <c r="JYD34" s="74"/>
      <c r="JYE34" s="74"/>
      <c r="JYF34" s="74"/>
      <c r="JYG34" s="74"/>
      <c r="JYH34" s="74"/>
      <c r="JYI34" s="74"/>
      <c r="JYJ34" s="74"/>
      <c r="JYK34" s="74"/>
      <c r="JYL34" s="74"/>
      <c r="JYM34" s="74"/>
      <c r="JYN34" s="74"/>
      <c r="JYO34" s="74"/>
      <c r="JYP34" s="74"/>
      <c r="JYQ34" s="74"/>
      <c r="JYR34" s="74"/>
      <c r="JYS34" s="74"/>
      <c r="JYT34" s="74"/>
      <c r="JYU34" s="74"/>
      <c r="JYV34" s="74"/>
      <c r="JYW34" s="74"/>
      <c r="JYX34" s="74"/>
      <c r="JYY34" s="74"/>
      <c r="JYZ34" s="74"/>
      <c r="JZA34" s="74"/>
      <c r="JZB34" s="74"/>
      <c r="JZC34" s="74"/>
      <c r="JZD34" s="74"/>
      <c r="JZE34" s="74"/>
      <c r="JZF34" s="74"/>
      <c r="JZG34" s="74"/>
      <c r="JZH34" s="74"/>
      <c r="JZI34" s="74"/>
      <c r="JZJ34" s="74"/>
      <c r="JZK34" s="74"/>
      <c r="JZL34" s="74"/>
      <c r="JZM34" s="74"/>
      <c r="JZN34" s="74"/>
      <c r="JZO34" s="74"/>
      <c r="JZP34" s="74"/>
      <c r="JZQ34" s="74"/>
      <c r="JZR34" s="74"/>
      <c r="JZS34" s="74"/>
      <c r="JZT34" s="74"/>
      <c r="JZU34" s="74"/>
      <c r="JZV34" s="74"/>
      <c r="JZW34" s="74"/>
      <c r="JZX34" s="74"/>
      <c r="JZY34" s="74"/>
      <c r="JZZ34" s="74"/>
      <c r="KAA34" s="74"/>
      <c r="KAB34" s="74"/>
      <c r="KAC34" s="74"/>
      <c r="KAD34" s="74"/>
      <c r="KAE34" s="74"/>
      <c r="KAF34" s="74"/>
      <c r="KAG34" s="74"/>
      <c r="KAH34" s="74"/>
      <c r="KAI34" s="74"/>
      <c r="KAJ34" s="74"/>
      <c r="KAK34" s="74"/>
      <c r="KAL34" s="74"/>
      <c r="KAM34" s="74"/>
      <c r="KAN34" s="74"/>
      <c r="KAO34" s="74"/>
      <c r="KAP34" s="74"/>
      <c r="KAQ34" s="74"/>
      <c r="KAR34" s="74"/>
      <c r="KAS34" s="74"/>
      <c r="KAT34" s="74"/>
      <c r="KAU34" s="74"/>
      <c r="KAV34" s="74"/>
      <c r="KAW34" s="74"/>
      <c r="KAX34" s="74"/>
      <c r="KAY34" s="74"/>
      <c r="KAZ34" s="74"/>
      <c r="KBA34" s="74"/>
      <c r="KBB34" s="74"/>
      <c r="KBC34" s="74"/>
      <c r="KBD34" s="74"/>
      <c r="KBE34" s="74"/>
      <c r="KBF34" s="74"/>
      <c r="KBG34" s="74"/>
      <c r="KBH34" s="74"/>
      <c r="KBI34" s="74"/>
      <c r="KBJ34" s="74"/>
      <c r="KBK34" s="74"/>
      <c r="KBL34" s="74"/>
      <c r="KBM34" s="74"/>
      <c r="KBN34" s="74"/>
      <c r="KBO34" s="74"/>
      <c r="KBP34" s="74"/>
      <c r="KBQ34" s="74"/>
      <c r="KBR34" s="74"/>
      <c r="KBS34" s="74"/>
      <c r="KBT34" s="74"/>
      <c r="KBU34" s="74"/>
      <c r="KBV34" s="74"/>
      <c r="KBW34" s="74"/>
      <c r="KBX34" s="74"/>
      <c r="KBY34" s="74"/>
      <c r="KBZ34" s="74"/>
      <c r="KCA34" s="74"/>
      <c r="KCB34" s="74"/>
      <c r="KCC34" s="74"/>
      <c r="KCD34" s="74"/>
      <c r="KCE34" s="74"/>
      <c r="KCF34" s="74"/>
      <c r="KCG34" s="74"/>
      <c r="KCH34" s="74"/>
      <c r="KCI34" s="74"/>
      <c r="KCJ34" s="74"/>
      <c r="KCK34" s="74"/>
      <c r="KCL34" s="74"/>
      <c r="KCM34" s="74"/>
      <c r="KCN34" s="74"/>
      <c r="KCO34" s="74"/>
      <c r="KCP34" s="74"/>
      <c r="KCQ34" s="74"/>
      <c r="KCR34" s="74"/>
      <c r="KCS34" s="74"/>
      <c r="KCT34" s="74"/>
      <c r="KCU34" s="74"/>
      <c r="KCV34" s="74"/>
      <c r="KCW34" s="74"/>
      <c r="KCX34" s="74"/>
      <c r="KCY34" s="74"/>
      <c r="KCZ34" s="74"/>
      <c r="KDA34" s="74"/>
      <c r="KDB34" s="74"/>
      <c r="KDC34" s="74"/>
      <c r="KDD34" s="74"/>
      <c r="KDE34" s="74"/>
      <c r="KDF34" s="74"/>
      <c r="KDG34" s="74"/>
      <c r="KDH34" s="74"/>
      <c r="KDI34" s="74"/>
      <c r="KDJ34" s="74"/>
      <c r="KDK34" s="74"/>
      <c r="KDL34" s="74"/>
      <c r="KDM34" s="74"/>
      <c r="KDN34" s="74"/>
      <c r="KDO34" s="74"/>
      <c r="KDP34" s="74"/>
      <c r="KDQ34" s="74"/>
      <c r="KDR34" s="74"/>
      <c r="KDS34" s="74"/>
      <c r="KDT34" s="74"/>
      <c r="KDU34" s="74"/>
      <c r="KDV34" s="74"/>
      <c r="KDW34" s="74"/>
      <c r="KDX34" s="74"/>
      <c r="KDY34" s="74"/>
      <c r="KDZ34" s="74"/>
      <c r="KEA34" s="74"/>
      <c r="KEB34" s="74"/>
      <c r="KEC34" s="74"/>
      <c r="KED34" s="74"/>
      <c r="KEE34" s="74"/>
      <c r="KEF34" s="74"/>
      <c r="KEG34" s="74"/>
      <c r="KEH34" s="74"/>
      <c r="KEI34" s="74"/>
      <c r="KEJ34" s="74"/>
      <c r="KEK34" s="74"/>
      <c r="KEL34" s="74"/>
      <c r="KEM34" s="74"/>
      <c r="KEN34" s="74"/>
      <c r="KEO34" s="74"/>
      <c r="KEP34" s="74"/>
      <c r="KEQ34" s="74"/>
      <c r="KER34" s="74"/>
      <c r="KES34" s="74"/>
      <c r="KET34" s="74"/>
      <c r="KEU34" s="74"/>
      <c r="KEV34" s="74"/>
      <c r="KEW34" s="74"/>
      <c r="KEX34" s="74"/>
      <c r="KEY34" s="74"/>
      <c r="KEZ34" s="74"/>
      <c r="KFA34" s="74"/>
      <c r="KFB34" s="74"/>
      <c r="KFC34" s="74"/>
      <c r="KFD34" s="74"/>
      <c r="KFE34" s="74"/>
      <c r="KFF34" s="74"/>
      <c r="KFG34" s="74"/>
      <c r="KFH34" s="74"/>
      <c r="KFI34" s="74"/>
      <c r="KFJ34" s="74"/>
      <c r="KFK34" s="74"/>
      <c r="KFL34" s="74"/>
      <c r="KFM34" s="74"/>
      <c r="KFN34" s="74"/>
      <c r="KFO34" s="74"/>
      <c r="KFP34" s="74"/>
      <c r="KFQ34" s="74"/>
      <c r="KFR34" s="74"/>
      <c r="KFS34" s="74"/>
      <c r="KFT34" s="74"/>
      <c r="KFU34" s="74"/>
      <c r="KFV34" s="74"/>
      <c r="KFW34" s="74"/>
      <c r="KFX34" s="74"/>
      <c r="KFY34" s="74"/>
      <c r="KFZ34" s="74"/>
      <c r="KGA34" s="74"/>
      <c r="KGB34" s="74"/>
      <c r="KGC34" s="74"/>
      <c r="KGD34" s="74"/>
      <c r="KGE34" s="74"/>
      <c r="KGF34" s="74"/>
      <c r="KGG34" s="74"/>
      <c r="KGH34" s="74"/>
      <c r="KGI34" s="74"/>
      <c r="KGJ34" s="74"/>
      <c r="KGK34" s="74"/>
      <c r="KGL34" s="74"/>
      <c r="KGM34" s="74"/>
      <c r="KGN34" s="74"/>
      <c r="KGO34" s="74"/>
      <c r="KGP34" s="74"/>
      <c r="KGQ34" s="74"/>
      <c r="KGR34" s="74"/>
      <c r="KGS34" s="74"/>
      <c r="KGT34" s="74"/>
      <c r="KGU34" s="74"/>
      <c r="KGV34" s="74"/>
      <c r="KGW34" s="74"/>
      <c r="KGX34" s="74"/>
      <c r="KGY34" s="74"/>
      <c r="KGZ34" s="74"/>
      <c r="KHA34" s="74"/>
      <c r="KHB34" s="74"/>
      <c r="KHC34" s="74"/>
      <c r="KHD34" s="74"/>
      <c r="KHE34" s="74"/>
      <c r="KHF34" s="74"/>
      <c r="KHG34" s="74"/>
      <c r="KHH34" s="74"/>
      <c r="KHI34" s="74"/>
      <c r="KHJ34" s="74"/>
      <c r="KHK34" s="74"/>
      <c r="KHL34" s="74"/>
      <c r="KHM34" s="74"/>
      <c r="KHN34" s="74"/>
      <c r="KHO34" s="74"/>
      <c r="KHP34" s="74"/>
      <c r="KHQ34" s="74"/>
      <c r="KHR34" s="74"/>
      <c r="KHS34" s="74"/>
      <c r="KHT34" s="74"/>
      <c r="KHU34" s="74"/>
      <c r="KHV34" s="74"/>
      <c r="KHW34" s="74"/>
      <c r="KHX34" s="74"/>
      <c r="KHY34" s="74"/>
      <c r="KHZ34" s="74"/>
      <c r="KIA34" s="74"/>
      <c r="KIB34" s="74"/>
      <c r="KIC34" s="74"/>
      <c r="KID34" s="74"/>
      <c r="KIE34" s="74"/>
      <c r="KIF34" s="74"/>
      <c r="KIG34" s="74"/>
      <c r="KIH34" s="74"/>
      <c r="KII34" s="74"/>
      <c r="KIJ34" s="74"/>
      <c r="KIK34" s="74"/>
      <c r="KIL34" s="74"/>
      <c r="KIM34" s="74"/>
      <c r="KIN34" s="74"/>
      <c r="KIO34" s="74"/>
      <c r="KIP34" s="74"/>
      <c r="KIQ34" s="74"/>
      <c r="KIR34" s="74"/>
      <c r="KIS34" s="74"/>
      <c r="KIT34" s="74"/>
      <c r="KIU34" s="74"/>
      <c r="KIV34" s="74"/>
      <c r="KIW34" s="74"/>
      <c r="KIX34" s="74"/>
      <c r="KIY34" s="74"/>
      <c r="KIZ34" s="74"/>
      <c r="KJA34" s="74"/>
      <c r="KJB34" s="74"/>
      <c r="KJC34" s="74"/>
      <c r="KJD34" s="74"/>
      <c r="KJE34" s="74"/>
      <c r="KJF34" s="74"/>
      <c r="KJG34" s="74"/>
      <c r="KJH34" s="74"/>
      <c r="KJI34" s="74"/>
      <c r="KJJ34" s="74"/>
      <c r="KJK34" s="74"/>
      <c r="KJL34" s="74"/>
      <c r="KJM34" s="74"/>
      <c r="KJN34" s="74"/>
      <c r="KJO34" s="74"/>
      <c r="KJP34" s="74"/>
      <c r="KJQ34" s="74"/>
      <c r="KJR34" s="74"/>
      <c r="KJS34" s="74"/>
      <c r="KJT34" s="74"/>
      <c r="KJU34" s="74"/>
      <c r="KJV34" s="74"/>
      <c r="KJW34" s="74"/>
      <c r="KJX34" s="74"/>
      <c r="KJY34" s="74"/>
      <c r="KJZ34" s="74"/>
      <c r="KKA34" s="74"/>
      <c r="KKB34" s="74"/>
      <c r="KKC34" s="74"/>
      <c r="KKD34" s="74"/>
      <c r="KKE34" s="74"/>
      <c r="KKF34" s="74"/>
      <c r="KKG34" s="74"/>
      <c r="KKH34" s="74"/>
      <c r="KKI34" s="74"/>
      <c r="KKJ34" s="74"/>
      <c r="KKK34" s="74"/>
      <c r="KKL34" s="74"/>
      <c r="KKM34" s="74"/>
      <c r="KKN34" s="74"/>
      <c r="KKO34" s="74"/>
      <c r="KKP34" s="74"/>
      <c r="KKQ34" s="74"/>
      <c r="KKR34" s="74"/>
      <c r="KKS34" s="74"/>
      <c r="KKT34" s="74"/>
      <c r="KKU34" s="74"/>
      <c r="KKV34" s="74"/>
      <c r="KKW34" s="74"/>
      <c r="KKX34" s="74"/>
      <c r="KKY34" s="74"/>
      <c r="KKZ34" s="74"/>
      <c r="KLA34" s="74"/>
      <c r="KLB34" s="74"/>
      <c r="KLC34" s="74"/>
      <c r="KLD34" s="74"/>
      <c r="KLE34" s="74"/>
      <c r="KLF34" s="74"/>
      <c r="KLG34" s="74"/>
      <c r="KLH34" s="74"/>
      <c r="KLI34" s="74"/>
      <c r="KLJ34" s="74"/>
      <c r="KLK34" s="74"/>
      <c r="KLL34" s="74"/>
      <c r="KLM34" s="74"/>
      <c r="KLN34" s="74"/>
      <c r="KLO34" s="74"/>
      <c r="KLP34" s="74"/>
      <c r="KLQ34" s="74"/>
      <c r="KLR34" s="74"/>
      <c r="KLS34" s="74"/>
      <c r="KLT34" s="74"/>
      <c r="KLU34" s="74"/>
      <c r="KLV34" s="74"/>
      <c r="KLW34" s="74"/>
      <c r="KLX34" s="74"/>
      <c r="KLY34" s="74"/>
      <c r="KLZ34" s="74"/>
      <c r="KMA34" s="74"/>
      <c r="KMB34" s="74"/>
      <c r="KMC34" s="74"/>
      <c r="KMD34" s="74"/>
      <c r="KME34" s="74"/>
      <c r="KMF34" s="74"/>
      <c r="KMG34" s="74"/>
      <c r="KMH34" s="74"/>
      <c r="KMI34" s="74"/>
      <c r="KMJ34" s="74"/>
      <c r="KMK34" s="74"/>
      <c r="KML34" s="74"/>
      <c r="KMM34" s="74"/>
      <c r="KMN34" s="74"/>
      <c r="KMO34" s="74"/>
      <c r="KMP34" s="74"/>
      <c r="KMQ34" s="74"/>
      <c r="KMR34" s="74"/>
      <c r="KMS34" s="74"/>
      <c r="KMT34" s="74"/>
      <c r="KMU34" s="74"/>
      <c r="KMV34" s="74"/>
      <c r="KMW34" s="74"/>
      <c r="KMX34" s="74"/>
      <c r="KMY34" s="74"/>
      <c r="KMZ34" s="74"/>
      <c r="KNA34" s="74"/>
      <c r="KNB34" s="74"/>
      <c r="KNC34" s="74"/>
      <c r="KND34" s="74"/>
      <c r="KNE34" s="74"/>
      <c r="KNF34" s="74"/>
      <c r="KNG34" s="74"/>
      <c r="KNH34" s="74"/>
      <c r="KNI34" s="74"/>
      <c r="KNJ34" s="74"/>
      <c r="KNK34" s="74"/>
      <c r="KNL34" s="74"/>
      <c r="KNM34" s="74"/>
      <c r="KNN34" s="74"/>
      <c r="KNO34" s="74"/>
      <c r="KNP34" s="74"/>
      <c r="KNQ34" s="74"/>
      <c r="KNR34" s="74"/>
      <c r="KNS34" s="74"/>
      <c r="KNT34" s="74"/>
      <c r="KNU34" s="74"/>
      <c r="KNV34" s="74"/>
      <c r="KNW34" s="74"/>
      <c r="KNX34" s="74"/>
      <c r="KNY34" s="74"/>
      <c r="KNZ34" s="74"/>
      <c r="KOA34" s="74"/>
      <c r="KOB34" s="74"/>
      <c r="KOC34" s="74"/>
      <c r="KOD34" s="74"/>
      <c r="KOE34" s="74"/>
      <c r="KOF34" s="74"/>
      <c r="KOG34" s="74"/>
      <c r="KOH34" s="74"/>
      <c r="KOI34" s="74"/>
      <c r="KOJ34" s="74"/>
      <c r="KOK34" s="74"/>
      <c r="KOL34" s="74"/>
      <c r="KOM34" s="74"/>
      <c r="KON34" s="74"/>
      <c r="KOO34" s="74"/>
      <c r="KOP34" s="74"/>
      <c r="KOQ34" s="74"/>
      <c r="KOR34" s="74"/>
      <c r="KOS34" s="74"/>
      <c r="KOT34" s="74"/>
      <c r="KOU34" s="74"/>
      <c r="KOV34" s="74"/>
      <c r="KOW34" s="74"/>
      <c r="KOX34" s="74"/>
      <c r="KOY34" s="74"/>
      <c r="KOZ34" s="74"/>
      <c r="KPA34" s="74"/>
      <c r="KPB34" s="74"/>
      <c r="KPC34" s="74"/>
      <c r="KPD34" s="74"/>
      <c r="KPE34" s="74"/>
      <c r="KPF34" s="74"/>
      <c r="KPG34" s="74"/>
      <c r="KPH34" s="74"/>
      <c r="KPI34" s="74"/>
      <c r="KPJ34" s="74"/>
      <c r="KPK34" s="74"/>
      <c r="KPL34" s="74"/>
      <c r="KPM34" s="74"/>
      <c r="KPN34" s="74"/>
      <c r="KPO34" s="74"/>
      <c r="KPP34" s="74"/>
      <c r="KPQ34" s="74"/>
      <c r="KPR34" s="74"/>
      <c r="KPS34" s="74"/>
      <c r="KPT34" s="74"/>
      <c r="KPU34" s="74"/>
      <c r="KPV34" s="74"/>
      <c r="KPW34" s="74"/>
      <c r="KPX34" s="74"/>
      <c r="KPY34" s="74"/>
      <c r="KPZ34" s="74"/>
      <c r="KQA34" s="74"/>
      <c r="KQB34" s="74"/>
      <c r="KQC34" s="74"/>
      <c r="KQD34" s="74"/>
      <c r="KQE34" s="74"/>
      <c r="KQF34" s="74"/>
      <c r="KQG34" s="74"/>
      <c r="KQH34" s="74"/>
      <c r="KQI34" s="74"/>
      <c r="KQJ34" s="74"/>
      <c r="KQK34" s="74"/>
      <c r="KQL34" s="74"/>
      <c r="KQM34" s="74"/>
      <c r="KQN34" s="74"/>
      <c r="KQO34" s="74"/>
      <c r="KQP34" s="74"/>
      <c r="KQQ34" s="74"/>
      <c r="KQR34" s="74"/>
      <c r="KQS34" s="74"/>
      <c r="KQT34" s="74"/>
      <c r="KQU34" s="74"/>
      <c r="KQV34" s="74"/>
      <c r="KQW34" s="74"/>
      <c r="KQX34" s="74"/>
      <c r="KQY34" s="74"/>
      <c r="KQZ34" s="74"/>
      <c r="KRA34" s="74"/>
      <c r="KRB34" s="74"/>
      <c r="KRC34" s="74"/>
      <c r="KRD34" s="74"/>
      <c r="KRE34" s="74"/>
      <c r="KRF34" s="74"/>
      <c r="KRG34" s="74"/>
      <c r="KRH34" s="74"/>
      <c r="KRI34" s="74"/>
      <c r="KRJ34" s="74"/>
      <c r="KRK34" s="74"/>
      <c r="KRL34" s="74"/>
      <c r="KRM34" s="74"/>
      <c r="KRN34" s="74"/>
      <c r="KRO34" s="74"/>
      <c r="KRP34" s="74"/>
      <c r="KRQ34" s="74"/>
      <c r="KRR34" s="74"/>
      <c r="KRS34" s="74"/>
      <c r="KRT34" s="74"/>
      <c r="KRU34" s="74"/>
      <c r="KRV34" s="74"/>
      <c r="KRW34" s="74"/>
      <c r="KRX34" s="74"/>
      <c r="KRY34" s="74"/>
      <c r="KRZ34" s="74"/>
      <c r="KSA34" s="74"/>
      <c r="KSB34" s="74"/>
      <c r="KSC34" s="74"/>
      <c r="KSD34" s="74"/>
      <c r="KSE34" s="74"/>
      <c r="KSF34" s="74"/>
      <c r="KSG34" s="74"/>
      <c r="KSH34" s="74"/>
      <c r="KSI34" s="74"/>
      <c r="KSJ34" s="74"/>
      <c r="KSK34" s="74"/>
      <c r="KSL34" s="74"/>
      <c r="KSM34" s="74"/>
      <c r="KSN34" s="74"/>
      <c r="KSO34" s="74"/>
      <c r="KSP34" s="74"/>
      <c r="KSQ34" s="74"/>
      <c r="KSR34" s="74"/>
      <c r="KSS34" s="74"/>
      <c r="KST34" s="74"/>
      <c r="KSU34" s="74"/>
      <c r="KSV34" s="74"/>
      <c r="KSW34" s="74"/>
      <c r="KSX34" s="74"/>
      <c r="KSY34" s="74"/>
      <c r="KSZ34" s="74"/>
      <c r="KTA34" s="74"/>
      <c r="KTB34" s="74"/>
      <c r="KTC34" s="74"/>
      <c r="KTD34" s="74"/>
      <c r="KTE34" s="74"/>
      <c r="KTF34" s="74"/>
      <c r="KTG34" s="74"/>
      <c r="KTH34" s="74"/>
      <c r="KTI34" s="74"/>
      <c r="KTJ34" s="74"/>
      <c r="KTK34" s="74"/>
      <c r="KTL34" s="74"/>
      <c r="KTM34" s="74"/>
      <c r="KTN34" s="74"/>
      <c r="KTO34" s="74"/>
      <c r="KTP34" s="74"/>
      <c r="KTQ34" s="74"/>
      <c r="KTR34" s="74"/>
      <c r="KTS34" s="74"/>
      <c r="KTT34" s="74"/>
      <c r="KTU34" s="74"/>
      <c r="KTV34" s="74"/>
      <c r="KTW34" s="74"/>
      <c r="KTX34" s="74"/>
      <c r="KTY34" s="74"/>
      <c r="KTZ34" s="74"/>
      <c r="KUA34" s="74"/>
      <c r="KUB34" s="74"/>
      <c r="KUC34" s="74"/>
      <c r="KUD34" s="74"/>
      <c r="KUE34" s="74"/>
      <c r="KUF34" s="74"/>
      <c r="KUG34" s="74"/>
      <c r="KUH34" s="74"/>
      <c r="KUI34" s="74"/>
      <c r="KUJ34" s="74"/>
      <c r="KUK34" s="74"/>
      <c r="KUL34" s="74"/>
      <c r="KUM34" s="74"/>
      <c r="KUN34" s="74"/>
      <c r="KUO34" s="74"/>
      <c r="KUP34" s="74"/>
      <c r="KUQ34" s="74"/>
      <c r="KUR34" s="74"/>
      <c r="KUS34" s="74"/>
      <c r="KUT34" s="74"/>
      <c r="KUU34" s="74"/>
      <c r="KUV34" s="74"/>
      <c r="KUW34" s="74"/>
      <c r="KUX34" s="74"/>
      <c r="KUY34" s="74"/>
      <c r="KUZ34" s="74"/>
      <c r="KVA34" s="74"/>
      <c r="KVB34" s="74"/>
      <c r="KVC34" s="74"/>
      <c r="KVD34" s="74"/>
      <c r="KVE34" s="74"/>
      <c r="KVF34" s="74"/>
      <c r="KVG34" s="74"/>
      <c r="KVH34" s="74"/>
      <c r="KVI34" s="74"/>
      <c r="KVJ34" s="74"/>
      <c r="KVK34" s="74"/>
      <c r="KVL34" s="74"/>
      <c r="KVM34" s="74"/>
      <c r="KVN34" s="74"/>
      <c r="KVO34" s="74"/>
      <c r="KVP34" s="74"/>
      <c r="KVQ34" s="74"/>
      <c r="KVR34" s="74"/>
      <c r="KVS34" s="74"/>
      <c r="KVT34" s="74"/>
      <c r="KVU34" s="74"/>
      <c r="KVV34" s="74"/>
      <c r="KVW34" s="74"/>
      <c r="KVX34" s="74"/>
      <c r="KVY34" s="74"/>
      <c r="KVZ34" s="74"/>
      <c r="KWA34" s="74"/>
      <c r="KWB34" s="74"/>
      <c r="KWC34" s="74"/>
      <c r="KWD34" s="74"/>
      <c r="KWE34" s="74"/>
      <c r="KWF34" s="74"/>
      <c r="KWG34" s="74"/>
      <c r="KWH34" s="74"/>
      <c r="KWI34" s="74"/>
      <c r="KWJ34" s="74"/>
      <c r="KWK34" s="74"/>
      <c r="KWL34" s="74"/>
      <c r="KWM34" s="74"/>
      <c r="KWN34" s="74"/>
      <c r="KWO34" s="74"/>
      <c r="KWP34" s="74"/>
      <c r="KWQ34" s="74"/>
      <c r="KWR34" s="74"/>
      <c r="KWS34" s="74"/>
      <c r="KWT34" s="74"/>
      <c r="KWU34" s="74"/>
      <c r="KWV34" s="74"/>
      <c r="KWW34" s="74"/>
      <c r="KWX34" s="74"/>
      <c r="KWY34" s="74"/>
      <c r="KWZ34" s="74"/>
      <c r="KXA34" s="74"/>
      <c r="KXB34" s="74"/>
      <c r="KXC34" s="74"/>
      <c r="KXD34" s="74"/>
      <c r="KXE34" s="74"/>
      <c r="KXF34" s="74"/>
      <c r="KXG34" s="74"/>
      <c r="KXH34" s="74"/>
      <c r="KXI34" s="74"/>
      <c r="KXJ34" s="74"/>
      <c r="KXK34" s="74"/>
      <c r="KXL34" s="74"/>
      <c r="KXM34" s="74"/>
      <c r="KXN34" s="74"/>
      <c r="KXO34" s="74"/>
      <c r="KXP34" s="74"/>
      <c r="KXQ34" s="74"/>
      <c r="KXR34" s="74"/>
      <c r="KXS34" s="74"/>
      <c r="KXT34" s="74"/>
      <c r="KXU34" s="74"/>
      <c r="KXV34" s="74"/>
      <c r="KXW34" s="74"/>
      <c r="KXX34" s="74"/>
      <c r="KXY34" s="74"/>
      <c r="KXZ34" s="74"/>
      <c r="KYA34" s="74"/>
      <c r="KYB34" s="74"/>
      <c r="KYC34" s="74"/>
      <c r="KYD34" s="74"/>
      <c r="KYE34" s="74"/>
      <c r="KYF34" s="74"/>
      <c r="KYG34" s="74"/>
      <c r="KYH34" s="74"/>
      <c r="KYI34" s="74"/>
      <c r="KYJ34" s="74"/>
      <c r="KYK34" s="74"/>
      <c r="KYL34" s="74"/>
      <c r="KYM34" s="74"/>
      <c r="KYN34" s="74"/>
      <c r="KYO34" s="74"/>
      <c r="KYP34" s="74"/>
      <c r="KYQ34" s="74"/>
      <c r="KYR34" s="74"/>
      <c r="KYS34" s="74"/>
      <c r="KYT34" s="74"/>
      <c r="KYU34" s="74"/>
      <c r="KYV34" s="74"/>
      <c r="KYW34" s="74"/>
      <c r="KYX34" s="74"/>
      <c r="KYY34" s="74"/>
      <c r="KYZ34" s="74"/>
      <c r="KZA34" s="74"/>
      <c r="KZB34" s="74"/>
      <c r="KZC34" s="74"/>
      <c r="KZD34" s="74"/>
      <c r="KZE34" s="74"/>
      <c r="KZF34" s="74"/>
      <c r="KZG34" s="74"/>
      <c r="KZH34" s="74"/>
      <c r="KZI34" s="74"/>
      <c r="KZJ34" s="74"/>
      <c r="KZK34" s="74"/>
      <c r="KZL34" s="74"/>
      <c r="KZM34" s="74"/>
      <c r="KZN34" s="74"/>
      <c r="KZO34" s="74"/>
      <c r="KZP34" s="74"/>
      <c r="KZQ34" s="74"/>
      <c r="KZR34" s="74"/>
      <c r="KZS34" s="74"/>
      <c r="KZT34" s="74"/>
      <c r="KZU34" s="74"/>
      <c r="KZV34" s="74"/>
      <c r="KZW34" s="74"/>
      <c r="KZX34" s="74"/>
      <c r="KZY34" s="74"/>
      <c r="KZZ34" s="74"/>
      <c r="LAA34" s="74"/>
      <c r="LAB34" s="74"/>
      <c r="LAC34" s="74"/>
      <c r="LAD34" s="74"/>
      <c r="LAE34" s="74"/>
      <c r="LAF34" s="74"/>
      <c r="LAG34" s="74"/>
      <c r="LAH34" s="74"/>
      <c r="LAI34" s="74"/>
      <c r="LAJ34" s="74"/>
      <c r="LAK34" s="74"/>
      <c r="LAL34" s="74"/>
      <c r="LAM34" s="74"/>
      <c r="LAN34" s="74"/>
      <c r="LAO34" s="74"/>
      <c r="LAP34" s="74"/>
      <c r="LAQ34" s="74"/>
      <c r="LAR34" s="74"/>
      <c r="LAS34" s="74"/>
      <c r="LAT34" s="74"/>
      <c r="LAU34" s="74"/>
      <c r="LAV34" s="74"/>
      <c r="LAW34" s="74"/>
      <c r="LAX34" s="74"/>
      <c r="LAY34" s="74"/>
      <c r="LAZ34" s="74"/>
      <c r="LBA34" s="74"/>
      <c r="LBB34" s="74"/>
      <c r="LBC34" s="74"/>
      <c r="LBD34" s="74"/>
      <c r="LBE34" s="74"/>
      <c r="LBF34" s="74"/>
      <c r="LBG34" s="74"/>
      <c r="LBH34" s="74"/>
      <c r="LBI34" s="74"/>
      <c r="LBJ34" s="74"/>
      <c r="LBK34" s="74"/>
      <c r="LBL34" s="74"/>
      <c r="LBM34" s="74"/>
      <c r="LBN34" s="74"/>
      <c r="LBO34" s="74"/>
      <c r="LBP34" s="74"/>
      <c r="LBQ34" s="74"/>
      <c r="LBR34" s="74"/>
      <c r="LBS34" s="74"/>
      <c r="LBT34" s="74"/>
      <c r="LBU34" s="74"/>
      <c r="LBV34" s="74"/>
      <c r="LBW34" s="74"/>
      <c r="LBX34" s="74"/>
      <c r="LBY34" s="74"/>
      <c r="LBZ34" s="74"/>
      <c r="LCA34" s="74"/>
      <c r="LCB34" s="74"/>
      <c r="LCC34" s="74"/>
      <c r="LCD34" s="74"/>
      <c r="LCE34" s="74"/>
      <c r="LCF34" s="74"/>
      <c r="LCG34" s="74"/>
      <c r="LCH34" s="74"/>
      <c r="LCI34" s="74"/>
      <c r="LCJ34" s="74"/>
      <c r="LCK34" s="74"/>
      <c r="LCL34" s="74"/>
      <c r="LCM34" s="74"/>
      <c r="LCN34" s="74"/>
      <c r="LCO34" s="74"/>
      <c r="LCP34" s="74"/>
      <c r="LCQ34" s="74"/>
      <c r="LCR34" s="74"/>
      <c r="LCS34" s="74"/>
      <c r="LCT34" s="74"/>
      <c r="LCU34" s="74"/>
      <c r="LCV34" s="74"/>
      <c r="LCW34" s="74"/>
      <c r="LCX34" s="74"/>
      <c r="LCY34" s="74"/>
      <c r="LCZ34" s="74"/>
      <c r="LDA34" s="74"/>
      <c r="LDB34" s="74"/>
      <c r="LDC34" s="74"/>
      <c r="LDD34" s="74"/>
      <c r="LDE34" s="74"/>
      <c r="LDF34" s="74"/>
      <c r="LDG34" s="74"/>
      <c r="LDH34" s="74"/>
      <c r="LDI34" s="74"/>
      <c r="LDJ34" s="74"/>
      <c r="LDK34" s="74"/>
      <c r="LDL34" s="74"/>
      <c r="LDM34" s="74"/>
      <c r="LDN34" s="74"/>
      <c r="LDO34" s="74"/>
      <c r="LDP34" s="74"/>
      <c r="LDQ34" s="74"/>
      <c r="LDR34" s="74"/>
      <c r="LDS34" s="74"/>
      <c r="LDT34" s="74"/>
      <c r="LDU34" s="74"/>
      <c r="LDV34" s="74"/>
      <c r="LDW34" s="74"/>
      <c r="LDX34" s="74"/>
      <c r="LDY34" s="74"/>
      <c r="LDZ34" s="74"/>
      <c r="LEA34" s="74"/>
      <c r="LEB34" s="74"/>
      <c r="LEC34" s="74"/>
      <c r="LED34" s="74"/>
      <c r="LEE34" s="74"/>
      <c r="LEF34" s="74"/>
      <c r="LEG34" s="74"/>
      <c r="LEH34" s="74"/>
      <c r="LEI34" s="74"/>
      <c r="LEJ34" s="74"/>
      <c r="LEK34" s="74"/>
      <c r="LEL34" s="74"/>
      <c r="LEM34" s="74"/>
      <c r="LEN34" s="74"/>
      <c r="LEO34" s="74"/>
      <c r="LEP34" s="74"/>
      <c r="LEQ34" s="74"/>
      <c r="LER34" s="74"/>
      <c r="LES34" s="74"/>
      <c r="LET34" s="74"/>
      <c r="LEU34" s="74"/>
      <c r="LEV34" s="74"/>
      <c r="LEW34" s="74"/>
      <c r="LEX34" s="74"/>
      <c r="LEY34" s="74"/>
      <c r="LEZ34" s="74"/>
      <c r="LFA34" s="74"/>
      <c r="LFB34" s="74"/>
      <c r="LFC34" s="74"/>
      <c r="LFD34" s="74"/>
      <c r="LFE34" s="74"/>
      <c r="LFF34" s="74"/>
      <c r="LFG34" s="74"/>
      <c r="LFH34" s="74"/>
      <c r="LFI34" s="74"/>
      <c r="LFJ34" s="74"/>
      <c r="LFK34" s="74"/>
      <c r="LFL34" s="74"/>
      <c r="LFM34" s="74"/>
      <c r="LFN34" s="74"/>
      <c r="LFO34" s="74"/>
      <c r="LFP34" s="74"/>
      <c r="LFQ34" s="74"/>
      <c r="LFR34" s="74"/>
      <c r="LFS34" s="74"/>
      <c r="LFT34" s="74"/>
      <c r="LFU34" s="74"/>
      <c r="LFV34" s="74"/>
      <c r="LFW34" s="74"/>
      <c r="LFX34" s="74"/>
      <c r="LFY34" s="74"/>
      <c r="LFZ34" s="74"/>
      <c r="LGA34" s="74"/>
      <c r="LGB34" s="74"/>
      <c r="LGC34" s="74"/>
      <c r="LGD34" s="74"/>
      <c r="LGE34" s="74"/>
      <c r="LGF34" s="74"/>
      <c r="LGG34" s="74"/>
      <c r="LGH34" s="74"/>
      <c r="LGI34" s="74"/>
      <c r="LGJ34" s="74"/>
      <c r="LGK34" s="74"/>
      <c r="LGL34" s="74"/>
      <c r="LGM34" s="74"/>
      <c r="LGN34" s="74"/>
      <c r="LGO34" s="74"/>
      <c r="LGP34" s="74"/>
      <c r="LGQ34" s="74"/>
      <c r="LGR34" s="74"/>
      <c r="LGS34" s="74"/>
      <c r="LGT34" s="74"/>
      <c r="LGU34" s="74"/>
      <c r="LGV34" s="74"/>
      <c r="LGW34" s="74"/>
      <c r="LGX34" s="74"/>
      <c r="LGY34" s="74"/>
      <c r="LGZ34" s="74"/>
      <c r="LHA34" s="74"/>
      <c r="LHB34" s="74"/>
      <c r="LHC34" s="74"/>
      <c r="LHD34" s="74"/>
      <c r="LHE34" s="74"/>
      <c r="LHF34" s="74"/>
      <c r="LHG34" s="74"/>
      <c r="LHH34" s="74"/>
      <c r="LHI34" s="74"/>
      <c r="LHJ34" s="74"/>
      <c r="LHK34" s="74"/>
      <c r="LHL34" s="74"/>
      <c r="LHM34" s="74"/>
      <c r="LHN34" s="74"/>
      <c r="LHO34" s="74"/>
      <c r="LHP34" s="74"/>
      <c r="LHQ34" s="74"/>
      <c r="LHR34" s="74"/>
      <c r="LHS34" s="74"/>
      <c r="LHT34" s="74"/>
      <c r="LHU34" s="74"/>
      <c r="LHV34" s="74"/>
      <c r="LHW34" s="74"/>
      <c r="LHX34" s="74"/>
      <c r="LHY34" s="74"/>
      <c r="LHZ34" s="74"/>
      <c r="LIA34" s="74"/>
      <c r="LIB34" s="74"/>
      <c r="LIC34" s="74"/>
      <c r="LID34" s="74"/>
      <c r="LIE34" s="74"/>
      <c r="LIF34" s="74"/>
      <c r="LIG34" s="74"/>
      <c r="LIH34" s="74"/>
      <c r="LII34" s="74"/>
      <c r="LIJ34" s="74"/>
      <c r="LIK34" s="74"/>
      <c r="LIL34" s="74"/>
      <c r="LIM34" s="74"/>
      <c r="LIN34" s="74"/>
      <c r="LIO34" s="74"/>
      <c r="LIP34" s="74"/>
      <c r="LIQ34" s="74"/>
      <c r="LIR34" s="74"/>
      <c r="LIS34" s="74"/>
      <c r="LIT34" s="74"/>
      <c r="LIU34" s="74"/>
      <c r="LIV34" s="74"/>
      <c r="LIW34" s="74"/>
      <c r="LIX34" s="74"/>
      <c r="LIY34" s="74"/>
      <c r="LIZ34" s="74"/>
      <c r="LJA34" s="74"/>
      <c r="LJB34" s="74"/>
      <c r="LJC34" s="74"/>
      <c r="LJD34" s="74"/>
      <c r="LJE34" s="74"/>
      <c r="LJF34" s="74"/>
      <c r="LJG34" s="74"/>
      <c r="LJH34" s="74"/>
      <c r="LJI34" s="74"/>
      <c r="LJJ34" s="74"/>
      <c r="LJK34" s="74"/>
      <c r="LJL34" s="74"/>
      <c r="LJM34" s="74"/>
      <c r="LJN34" s="74"/>
      <c r="LJO34" s="74"/>
      <c r="LJP34" s="74"/>
      <c r="LJQ34" s="74"/>
      <c r="LJR34" s="74"/>
      <c r="LJS34" s="74"/>
      <c r="LJT34" s="74"/>
      <c r="LJU34" s="74"/>
      <c r="LJV34" s="74"/>
      <c r="LJW34" s="74"/>
      <c r="LJX34" s="74"/>
      <c r="LJY34" s="74"/>
      <c r="LJZ34" s="74"/>
      <c r="LKA34" s="74"/>
      <c r="LKB34" s="74"/>
      <c r="LKC34" s="74"/>
      <c r="LKD34" s="74"/>
      <c r="LKE34" s="74"/>
      <c r="LKF34" s="74"/>
      <c r="LKG34" s="74"/>
      <c r="LKH34" s="74"/>
      <c r="LKI34" s="74"/>
      <c r="LKJ34" s="74"/>
      <c r="LKK34" s="74"/>
      <c r="LKL34" s="74"/>
      <c r="LKM34" s="74"/>
      <c r="LKN34" s="74"/>
      <c r="LKO34" s="74"/>
      <c r="LKP34" s="74"/>
      <c r="LKQ34" s="74"/>
      <c r="LKR34" s="74"/>
      <c r="LKS34" s="74"/>
      <c r="LKT34" s="74"/>
      <c r="LKU34" s="74"/>
      <c r="LKV34" s="74"/>
      <c r="LKW34" s="74"/>
      <c r="LKX34" s="74"/>
      <c r="LKY34" s="74"/>
      <c r="LKZ34" s="74"/>
      <c r="LLA34" s="74"/>
      <c r="LLB34" s="74"/>
      <c r="LLC34" s="74"/>
      <c r="LLD34" s="74"/>
      <c r="LLE34" s="74"/>
      <c r="LLF34" s="74"/>
      <c r="LLG34" s="74"/>
      <c r="LLH34" s="74"/>
      <c r="LLI34" s="74"/>
      <c r="LLJ34" s="74"/>
      <c r="LLK34" s="74"/>
      <c r="LLL34" s="74"/>
      <c r="LLM34" s="74"/>
      <c r="LLN34" s="74"/>
      <c r="LLO34" s="74"/>
      <c r="LLP34" s="74"/>
      <c r="LLQ34" s="74"/>
      <c r="LLR34" s="74"/>
      <c r="LLS34" s="74"/>
      <c r="LLT34" s="74"/>
      <c r="LLU34" s="74"/>
      <c r="LLV34" s="74"/>
      <c r="LLW34" s="74"/>
      <c r="LLX34" s="74"/>
      <c r="LLY34" s="74"/>
      <c r="LLZ34" s="74"/>
      <c r="LMA34" s="74"/>
      <c r="LMB34" s="74"/>
      <c r="LMC34" s="74"/>
      <c r="LMD34" s="74"/>
      <c r="LME34" s="74"/>
      <c r="LMF34" s="74"/>
      <c r="LMG34" s="74"/>
      <c r="LMH34" s="74"/>
      <c r="LMI34" s="74"/>
      <c r="LMJ34" s="74"/>
      <c r="LMK34" s="74"/>
      <c r="LML34" s="74"/>
      <c r="LMM34" s="74"/>
      <c r="LMN34" s="74"/>
      <c r="LMO34" s="74"/>
      <c r="LMP34" s="74"/>
      <c r="LMQ34" s="74"/>
      <c r="LMR34" s="74"/>
      <c r="LMS34" s="74"/>
      <c r="LMT34" s="74"/>
      <c r="LMU34" s="74"/>
      <c r="LMV34" s="74"/>
      <c r="LMW34" s="74"/>
      <c r="LMX34" s="74"/>
      <c r="LMY34" s="74"/>
      <c r="LMZ34" s="74"/>
      <c r="LNA34" s="74"/>
      <c r="LNB34" s="74"/>
      <c r="LNC34" s="74"/>
      <c r="LND34" s="74"/>
      <c r="LNE34" s="74"/>
      <c r="LNF34" s="74"/>
      <c r="LNG34" s="74"/>
      <c r="LNH34" s="74"/>
      <c r="LNI34" s="74"/>
      <c r="LNJ34" s="74"/>
      <c r="LNK34" s="74"/>
      <c r="LNL34" s="74"/>
      <c r="LNM34" s="74"/>
      <c r="LNN34" s="74"/>
      <c r="LNO34" s="74"/>
      <c r="LNP34" s="74"/>
      <c r="LNQ34" s="74"/>
      <c r="LNR34" s="74"/>
      <c r="LNS34" s="74"/>
      <c r="LNT34" s="74"/>
      <c r="LNU34" s="74"/>
      <c r="LNV34" s="74"/>
      <c r="LNW34" s="74"/>
      <c r="LNX34" s="74"/>
      <c r="LNY34" s="74"/>
      <c r="LNZ34" s="74"/>
      <c r="LOA34" s="74"/>
      <c r="LOB34" s="74"/>
      <c r="LOC34" s="74"/>
      <c r="LOD34" s="74"/>
      <c r="LOE34" s="74"/>
      <c r="LOF34" s="74"/>
      <c r="LOG34" s="74"/>
      <c r="LOH34" s="74"/>
      <c r="LOI34" s="74"/>
      <c r="LOJ34" s="74"/>
      <c r="LOK34" s="74"/>
      <c r="LOL34" s="74"/>
      <c r="LOM34" s="74"/>
      <c r="LON34" s="74"/>
      <c r="LOO34" s="74"/>
      <c r="LOP34" s="74"/>
      <c r="LOQ34" s="74"/>
      <c r="LOR34" s="74"/>
      <c r="LOS34" s="74"/>
      <c r="LOT34" s="74"/>
      <c r="LOU34" s="74"/>
      <c r="LOV34" s="74"/>
      <c r="LOW34" s="74"/>
      <c r="LOX34" s="74"/>
      <c r="LOY34" s="74"/>
      <c r="LOZ34" s="74"/>
      <c r="LPA34" s="74"/>
      <c r="LPB34" s="74"/>
      <c r="LPC34" s="74"/>
      <c r="LPD34" s="74"/>
      <c r="LPE34" s="74"/>
      <c r="LPF34" s="74"/>
      <c r="LPG34" s="74"/>
      <c r="LPH34" s="74"/>
      <c r="LPI34" s="74"/>
      <c r="LPJ34" s="74"/>
      <c r="LPK34" s="74"/>
      <c r="LPL34" s="74"/>
      <c r="LPM34" s="74"/>
      <c r="LPN34" s="74"/>
      <c r="LPO34" s="74"/>
      <c r="LPP34" s="74"/>
      <c r="LPQ34" s="74"/>
      <c r="LPR34" s="74"/>
      <c r="LPS34" s="74"/>
      <c r="LPT34" s="74"/>
      <c r="LPU34" s="74"/>
      <c r="LPV34" s="74"/>
      <c r="LPW34" s="74"/>
      <c r="LPX34" s="74"/>
      <c r="LPY34" s="74"/>
      <c r="LPZ34" s="74"/>
      <c r="LQA34" s="74"/>
      <c r="LQB34" s="74"/>
      <c r="LQC34" s="74"/>
      <c r="LQD34" s="74"/>
      <c r="LQE34" s="74"/>
      <c r="LQF34" s="74"/>
      <c r="LQG34" s="74"/>
      <c r="LQH34" s="74"/>
      <c r="LQI34" s="74"/>
      <c r="LQJ34" s="74"/>
      <c r="LQK34" s="74"/>
      <c r="LQL34" s="74"/>
      <c r="LQM34" s="74"/>
      <c r="LQN34" s="74"/>
      <c r="LQO34" s="74"/>
      <c r="LQP34" s="74"/>
      <c r="LQQ34" s="74"/>
      <c r="LQR34" s="74"/>
      <c r="LQS34" s="74"/>
      <c r="LQT34" s="74"/>
      <c r="LQU34" s="74"/>
      <c r="LQV34" s="74"/>
      <c r="LQW34" s="74"/>
      <c r="LQX34" s="74"/>
      <c r="LQY34" s="74"/>
      <c r="LQZ34" s="74"/>
      <c r="LRA34" s="74"/>
      <c r="LRB34" s="74"/>
      <c r="LRC34" s="74"/>
      <c r="LRD34" s="74"/>
      <c r="LRE34" s="74"/>
      <c r="LRF34" s="74"/>
      <c r="LRG34" s="74"/>
      <c r="LRH34" s="74"/>
      <c r="LRI34" s="74"/>
      <c r="LRJ34" s="74"/>
      <c r="LRK34" s="74"/>
      <c r="LRL34" s="74"/>
      <c r="LRM34" s="74"/>
      <c r="LRN34" s="74"/>
      <c r="LRO34" s="74"/>
      <c r="LRP34" s="74"/>
      <c r="LRQ34" s="74"/>
      <c r="LRR34" s="74"/>
      <c r="LRS34" s="74"/>
      <c r="LRT34" s="74"/>
      <c r="LRU34" s="74"/>
      <c r="LRV34" s="74"/>
      <c r="LRW34" s="74"/>
      <c r="LRX34" s="74"/>
      <c r="LRY34" s="74"/>
      <c r="LRZ34" s="74"/>
      <c r="LSA34" s="74"/>
      <c r="LSB34" s="74"/>
      <c r="LSC34" s="74"/>
      <c r="LSD34" s="74"/>
      <c r="LSE34" s="74"/>
      <c r="LSF34" s="74"/>
      <c r="LSG34" s="74"/>
      <c r="LSH34" s="74"/>
      <c r="LSI34" s="74"/>
      <c r="LSJ34" s="74"/>
      <c r="LSK34" s="74"/>
      <c r="LSL34" s="74"/>
      <c r="LSM34" s="74"/>
      <c r="LSN34" s="74"/>
      <c r="LSO34" s="74"/>
      <c r="LSP34" s="74"/>
      <c r="LSQ34" s="74"/>
      <c r="LSR34" s="74"/>
      <c r="LSS34" s="74"/>
      <c r="LST34" s="74"/>
      <c r="LSU34" s="74"/>
      <c r="LSV34" s="74"/>
      <c r="LSW34" s="74"/>
      <c r="LSX34" s="74"/>
      <c r="LSY34" s="74"/>
      <c r="LSZ34" s="74"/>
      <c r="LTA34" s="74"/>
      <c r="LTB34" s="74"/>
      <c r="LTC34" s="74"/>
      <c r="LTD34" s="74"/>
      <c r="LTE34" s="74"/>
      <c r="LTF34" s="74"/>
      <c r="LTG34" s="74"/>
      <c r="LTH34" s="74"/>
      <c r="LTI34" s="74"/>
      <c r="LTJ34" s="74"/>
      <c r="LTK34" s="74"/>
      <c r="LTL34" s="74"/>
      <c r="LTM34" s="74"/>
      <c r="LTN34" s="74"/>
      <c r="LTO34" s="74"/>
      <c r="LTP34" s="74"/>
      <c r="LTQ34" s="74"/>
      <c r="LTR34" s="74"/>
      <c r="LTS34" s="74"/>
      <c r="LTT34" s="74"/>
      <c r="LTU34" s="74"/>
      <c r="LTV34" s="74"/>
      <c r="LTW34" s="74"/>
      <c r="LTX34" s="74"/>
      <c r="LTY34" s="74"/>
      <c r="LTZ34" s="74"/>
      <c r="LUA34" s="74"/>
      <c r="LUB34" s="74"/>
      <c r="LUC34" s="74"/>
      <c r="LUD34" s="74"/>
      <c r="LUE34" s="74"/>
      <c r="LUF34" s="74"/>
      <c r="LUG34" s="74"/>
      <c r="LUH34" s="74"/>
      <c r="LUI34" s="74"/>
      <c r="LUJ34" s="74"/>
      <c r="LUK34" s="74"/>
      <c r="LUL34" s="74"/>
      <c r="LUM34" s="74"/>
      <c r="LUN34" s="74"/>
      <c r="LUO34" s="74"/>
      <c r="LUP34" s="74"/>
      <c r="LUQ34" s="74"/>
      <c r="LUR34" s="74"/>
      <c r="LUS34" s="74"/>
      <c r="LUT34" s="74"/>
      <c r="LUU34" s="74"/>
      <c r="LUV34" s="74"/>
      <c r="LUW34" s="74"/>
      <c r="LUX34" s="74"/>
      <c r="LUY34" s="74"/>
      <c r="LUZ34" s="74"/>
      <c r="LVA34" s="74"/>
      <c r="LVB34" s="74"/>
      <c r="LVC34" s="74"/>
      <c r="LVD34" s="74"/>
      <c r="LVE34" s="74"/>
      <c r="LVF34" s="74"/>
      <c r="LVG34" s="74"/>
      <c r="LVH34" s="74"/>
      <c r="LVI34" s="74"/>
      <c r="LVJ34" s="74"/>
      <c r="LVK34" s="74"/>
      <c r="LVL34" s="74"/>
      <c r="LVM34" s="74"/>
      <c r="LVN34" s="74"/>
      <c r="LVO34" s="74"/>
      <c r="LVP34" s="74"/>
      <c r="LVQ34" s="74"/>
      <c r="LVR34" s="74"/>
      <c r="LVS34" s="74"/>
      <c r="LVT34" s="74"/>
      <c r="LVU34" s="74"/>
      <c r="LVV34" s="74"/>
      <c r="LVW34" s="74"/>
      <c r="LVX34" s="74"/>
      <c r="LVY34" s="74"/>
      <c r="LVZ34" s="74"/>
      <c r="LWA34" s="74"/>
      <c r="LWB34" s="74"/>
      <c r="LWC34" s="74"/>
      <c r="LWD34" s="74"/>
      <c r="LWE34" s="74"/>
      <c r="LWF34" s="74"/>
      <c r="LWG34" s="74"/>
      <c r="LWH34" s="74"/>
      <c r="LWI34" s="74"/>
      <c r="LWJ34" s="74"/>
      <c r="LWK34" s="74"/>
      <c r="LWL34" s="74"/>
      <c r="LWM34" s="74"/>
      <c r="LWN34" s="74"/>
      <c r="LWO34" s="74"/>
      <c r="LWP34" s="74"/>
      <c r="LWQ34" s="74"/>
      <c r="LWR34" s="74"/>
      <c r="LWS34" s="74"/>
      <c r="LWT34" s="74"/>
      <c r="LWU34" s="74"/>
      <c r="LWV34" s="74"/>
      <c r="LWW34" s="74"/>
      <c r="LWX34" s="74"/>
      <c r="LWY34" s="74"/>
      <c r="LWZ34" s="74"/>
      <c r="LXA34" s="74"/>
      <c r="LXB34" s="74"/>
      <c r="LXC34" s="74"/>
      <c r="LXD34" s="74"/>
      <c r="LXE34" s="74"/>
      <c r="LXF34" s="74"/>
      <c r="LXG34" s="74"/>
      <c r="LXH34" s="74"/>
      <c r="LXI34" s="74"/>
      <c r="LXJ34" s="74"/>
      <c r="LXK34" s="74"/>
      <c r="LXL34" s="74"/>
      <c r="LXM34" s="74"/>
      <c r="LXN34" s="74"/>
      <c r="LXO34" s="74"/>
      <c r="LXP34" s="74"/>
      <c r="LXQ34" s="74"/>
      <c r="LXR34" s="74"/>
      <c r="LXS34" s="74"/>
      <c r="LXT34" s="74"/>
      <c r="LXU34" s="74"/>
      <c r="LXV34" s="74"/>
      <c r="LXW34" s="74"/>
      <c r="LXX34" s="74"/>
      <c r="LXY34" s="74"/>
      <c r="LXZ34" s="74"/>
      <c r="LYA34" s="74"/>
      <c r="LYB34" s="74"/>
      <c r="LYC34" s="74"/>
      <c r="LYD34" s="74"/>
      <c r="LYE34" s="74"/>
      <c r="LYF34" s="74"/>
      <c r="LYG34" s="74"/>
      <c r="LYH34" s="74"/>
      <c r="LYI34" s="74"/>
      <c r="LYJ34" s="74"/>
      <c r="LYK34" s="74"/>
      <c r="LYL34" s="74"/>
      <c r="LYM34" s="74"/>
      <c r="LYN34" s="74"/>
      <c r="LYO34" s="74"/>
      <c r="LYP34" s="74"/>
      <c r="LYQ34" s="74"/>
      <c r="LYR34" s="74"/>
      <c r="LYS34" s="74"/>
      <c r="LYT34" s="74"/>
      <c r="LYU34" s="74"/>
      <c r="LYV34" s="74"/>
      <c r="LYW34" s="74"/>
      <c r="LYX34" s="74"/>
      <c r="LYY34" s="74"/>
      <c r="LYZ34" s="74"/>
      <c r="LZA34" s="74"/>
      <c r="LZB34" s="74"/>
      <c r="LZC34" s="74"/>
      <c r="LZD34" s="74"/>
      <c r="LZE34" s="74"/>
      <c r="LZF34" s="74"/>
      <c r="LZG34" s="74"/>
      <c r="LZH34" s="74"/>
      <c r="LZI34" s="74"/>
      <c r="LZJ34" s="74"/>
      <c r="LZK34" s="74"/>
      <c r="LZL34" s="74"/>
      <c r="LZM34" s="74"/>
      <c r="LZN34" s="74"/>
      <c r="LZO34" s="74"/>
      <c r="LZP34" s="74"/>
      <c r="LZQ34" s="74"/>
      <c r="LZR34" s="74"/>
      <c r="LZS34" s="74"/>
      <c r="LZT34" s="74"/>
      <c r="LZU34" s="74"/>
      <c r="LZV34" s="74"/>
      <c r="LZW34" s="74"/>
      <c r="LZX34" s="74"/>
      <c r="LZY34" s="74"/>
      <c r="LZZ34" s="74"/>
      <c r="MAA34" s="74"/>
      <c r="MAB34" s="74"/>
      <c r="MAC34" s="74"/>
      <c r="MAD34" s="74"/>
      <c r="MAE34" s="74"/>
      <c r="MAF34" s="74"/>
      <c r="MAG34" s="74"/>
      <c r="MAH34" s="74"/>
      <c r="MAI34" s="74"/>
      <c r="MAJ34" s="74"/>
      <c r="MAK34" s="74"/>
      <c r="MAL34" s="74"/>
      <c r="MAM34" s="74"/>
      <c r="MAN34" s="74"/>
      <c r="MAO34" s="74"/>
      <c r="MAP34" s="74"/>
      <c r="MAQ34" s="74"/>
      <c r="MAR34" s="74"/>
      <c r="MAS34" s="74"/>
      <c r="MAT34" s="74"/>
      <c r="MAU34" s="74"/>
      <c r="MAV34" s="74"/>
      <c r="MAW34" s="74"/>
      <c r="MAX34" s="74"/>
      <c r="MAY34" s="74"/>
      <c r="MAZ34" s="74"/>
      <c r="MBA34" s="74"/>
      <c r="MBB34" s="74"/>
      <c r="MBC34" s="74"/>
      <c r="MBD34" s="74"/>
      <c r="MBE34" s="74"/>
      <c r="MBF34" s="74"/>
      <c r="MBG34" s="74"/>
      <c r="MBH34" s="74"/>
      <c r="MBI34" s="74"/>
      <c r="MBJ34" s="74"/>
      <c r="MBK34" s="74"/>
      <c r="MBL34" s="74"/>
      <c r="MBM34" s="74"/>
      <c r="MBN34" s="74"/>
      <c r="MBO34" s="74"/>
      <c r="MBP34" s="74"/>
      <c r="MBQ34" s="74"/>
      <c r="MBR34" s="74"/>
      <c r="MBS34" s="74"/>
      <c r="MBT34" s="74"/>
      <c r="MBU34" s="74"/>
      <c r="MBV34" s="74"/>
      <c r="MBW34" s="74"/>
      <c r="MBX34" s="74"/>
      <c r="MBY34" s="74"/>
      <c r="MBZ34" s="74"/>
      <c r="MCA34" s="74"/>
      <c r="MCB34" s="74"/>
      <c r="MCC34" s="74"/>
      <c r="MCD34" s="74"/>
      <c r="MCE34" s="74"/>
      <c r="MCF34" s="74"/>
      <c r="MCG34" s="74"/>
      <c r="MCH34" s="74"/>
      <c r="MCI34" s="74"/>
      <c r="MCJ34" s="74"/>
      <c r="MCK34" s="74"/>
      <c r="MCL34" s="74"/>
      <c r="MCM34" s="74"/>
      <c r="MCN34" s="74"/>
      <c r="MCO34" s="74"/>
      <c r="MCP34" s="74"/>
      <c r="MCQ34" s="74"/>
      <c r="MCR34" s="74"/>
      <c r="MCS34" s="74"/>
      <c r="MCT34" s="74"/>
      <c r="MCU34" s="74"/>
      <c r="MCV34" s="74"/>
      <c r="MCW34" s="74"/>
      <c r="MCX34" s="74"/>
      <c r="MCY34" s="74"/>
      <c r="MCZ34" s="74"/>
      <c r="MDA34" s="74"/>
      <c r="MDB34" s="74"/>
      <c r="MDC34" s="74"/>
      <c r="MDD34" s="74"/>
      <c r="MDE34" s="74"/>
      <c r="MDF34" s="74"/>
      <c r="MDG34" s="74"/>
      <c r="MDH34" s="74"/>
      <c r="MDI34" s="74"/>
      <c r="MDJ34" s="74"/>
      <c r="MDK34" s="74"/>
      <c r="MDL34" s="74"/>
      <c r="MDM34" s="74"/>
      <c r="MDN34" s="74"/>
      <c r="MDO34" s="74"/>
      <c r="MDP34" s="74"/>
      <c r="MDQ34" s="74"/>
      <c r="MDR34" s="74"/>
      <c r="MDS34" s="74"/>
      <c r="MDT34" s="74"/>
      <c r="MDU34" s="74"/>
      <c r="MDV34" s="74"/>
      <c r="MDW34" s="74"/>
      <c r="MDX34" s="74"/>
      <c r="MDY34" s="74"/>
      <c r="MDZ34" s="74"/>
      <c r="MEA34" s="74"/>
      <c r="MEB34" s="74"/>
      <c r="MEC34" s="74"/>
      <c r="MED34" s="74"/>
      <c r="MEE34" s="74"/>
      <c r="MEF34" s="74"/>
      <c r="MEG34" s="74"/>
      <c r="MEH34" s="74"/>
      <c r="MEI34" s="74"/>
      <c r="MEJ34" s="74"/>
      <c r="MEK34" s="74"/>
      <c r="MEL34" s="74"/>
      <c r="MEM34" s="74"/>
      <c r="MEN34" s="74"/>
      <c r="MEO34" s="74"/>
      <c r="MEP34" s="74"/>
      <c r="MEQ34" s="74"/>
      <c r="MER34" s="74"/>
      <c r="MES34" s="74"/>
      <c r="MET34" s="74"/>
      <c r="MEU34" s="74"/>
      <c r="MEV34" s="74"/>
      <c r="MEW34" s="74"/>
      <c r="MEX34" s="74"/>
      <c r="MEY34" s="74"/>
      <c r="MEZ34" s="74"/>
      <c r="MFA34" s="74"/>
      <c r="MFB34" s="74"/>
      <c r="MFC34" s="74"/>
      <c r="MFD34" s="74"/>
      <c r="MFE34" s="74"/>
      <c r="MFF34" s="74"/>
      <c r="MFG34" s="74"/>
      <c r="MFH34" s="74"/>
      <c r="MFI34" s="74"/>
      <c r="MFJ34" s="74"/>
      <c r="MFK34" s="74"/>
      <c r="MFL34" s="74"/>
      <c r="MFM34" s="74"/>
      <c r="MFN34" s="74"/>
      <c r="MFO34" s="74"/>
      <c r="MFP34" s="74"/>
      <c r="MFQ34" s="74"/>
      <c r="MFR34" s="74"/>
      <c r="MFS34" s="74"/>
      <c r="MFT34" s="74"/>
      <c r="MFU34" s="74"/>
      <c r="MFV34" s="74"/>
      <c r="MFW34" s="74"/>
      <c r="MFX34" s="74"/>
      <c r="MFY34" s="74"/>
      <c r="MFZ34" s="74"/>
      <c r="MGA34" s="74"/>
      <c r="MGB34" s="74"/>
      <c r="MGC34" s="74"/>
      <c r="MGD34" s="74"/>
      <c r="MGE34" s="74"/>
      <c r="MGF34" s="74"/>
      <c r="MGG34" s="74"/>
      <c r="MGH34" s="74"/>
      <c r="MGI34" s="74"/>
      <c r="MGJ34" s="74"/>
      <c r="MGK34" s="74"/>
      <c r="MGL34" s="74"/>
      <c r="MGM34" s="74"/>
      <c r="MGN34" s="74"/>
      <c r="MGO34" s="74"/>
      <c r="MGP34" s="74"/>
      <c r="MGQ34" s="74"/>
      <c r="MGR34" s="74"/>
      <c r="MGS34" s="74"/>
      <c r="MGT34" s="74"/>
      <c r="MGU34" s="74"/>
      <c r="MGV34" s="74"/>
      <c r="MGW34" s="74"/>
      <c r="MGX34" s="74"/>
      <c r="MGY34" s="74"/>
      <c r="MGZ34" s="74"/>
      <c r="MHA34" s="74"/>
      <c r="MHB34" s="74"/>
      <c r="MHC34" s="74"/>
      <c r="MHD34" s="74"/>
      <c r="MHE34" s="74"/>
      <c r="MHF34" s="74"/>
      <c r="MHG34" s="74"/>
      <c r="MHH34" s="74"/>
      <c r="MHI34" s="74"/>
      <c r="MHJ34" s="74"/>
      <c r="MHK34" s="74"/>
      <c r="MHL34" s="74"/>
      <c r="MHM34" s="74"/>
      <c r="MHN34" s="74"/>
      <c r="MHO34" s="74"/>
      <c r="MHP34" s="74"/>
      <c r="MHQ34" s="74"/>
      <c r="MHR34" s="74"/>
      <c r="MHS34" s="74"/>
      <c r="MHT34" s="74"/>
      <c r="MHU34" s="74"/>
      <c r="MHV34" s="74"/>
      <c r="MHW34" s="74"/>
      <c r="MHX34" s="74"/>
      <c r="MHY34" s="74"/>
      <c r="MHZ34" s="74"/>
      <c r="MIA34" s="74"/>
      <c r="MIB34" s="74"/>
      <c r="MIC34" s="74"/>
      <c r="MID34" s="74"/>
      <c r="MIE34" s="74"/>
      <c r="MIF34" s="74"/>
      <c r="MIG34" s="74"/>
      <c r="MIH34" s="74"/>
      <c r="MII34" s="74"/>
      <c r="MIJ34" s="74"/>
      <c r="MIK34" s="74"/>
      <c r="MIL34" s="74"/>
      <c r="MIM34" s="74"/>
      <c r="MIN34" s="74"/>
      <c r="MIO34" s="74"/>
      <c r="MIP34" s="74"/>
      <c r="MIQ34" s="74"/>
      <c r="MIR34" s="74"/>
      <c r="MIS34" s="74"/>
      <c r="MIT34" s="74"/>
      <c r="MIU34" s="74"/>
      <c r="MIV34" s="74"/>
      <c r="MIW34" s="74"/>
      <c r="MIX34" s="74"/>
      <c r="MIY34" s="74"/>
      <c r="MIZ34" s="74"/>
      <c r="MJA34" s="74"/>
      <c r="MJB34" s="74"/>
      <c r="MJC34" s="74"/>
      <c r="MJD34" s="74"/>
      <c r="MJE34" s="74"/>
      <c r="MJF34" s="74"/>
      <c r="MJG34" s="74"/>
      <c r="MJH34" s="74"/>
      <c r="MJI34" s="74"/>
      <c r="MJJ34" s="74"/>
      <c r="MJK34" s="74"/>
      <c r="MJL34" s="74"/>
      <c r="MJM34" s="74"/>
      <c r="MJN34" s="74"/>
      <c r="MJO34" s="74"/>
      <c r="MJP34" s="74"/>
      <c r="MJQ34" s="74"/>
      <c r="MJR34" s="74"/>
      <c r="MJS34" s="74"/>
      <c r="MJT34" s="74"/>
      <c r="MJU34" s="74"/>
      <c r="MJV34" s="74"/>
      <c r="MJW34" s="74"/>
      <c r="MJX34" s="74"/>
      <c r="MJY34" s="74"/>
      <c r="MJZ34" s="74"/>
      <c r="MKA34" s="74"/>
      <c r="MKB34" s="74"/>
      <c r="MKC34" s="74"/>
      <c r="MKD34" s="74"/>
      <c r="MKE34" s="74"/>
      <c r="MKF34" s="74"/>
      <c r="MKG34" s="74"/>
      <c r="MKH34" s="74"/>
      <c r="MKI34" s="74"/>
      <c r="MKJ34" s="74"/>
      <c r="MKK34" s="74"/>
      <c r="MKL34" s="74"/>
      <c r="MKM34" s="74"/>
      <c r="MKN34" s="74"/>
      <c r="MKO34" s="74"/>
      <c r="MKP34" s="74"/>
      <c r="MKQ34" s="74"/>
      <c r="MKR34" s="74"/>
      <c r="MKS34" s="74"/>
      <c r="MKT34" s="74"/>
      <c r="MKU34" s="74"/>
      <c r="MKV34" s="74"/>
      <c r="MKW34" s="74"/>
      <c r="MKX34" s="74"/>
      <c r="MKY34" s="74"/>
      <c r="MKZ34" s="74"/>
      <c r="MLA34" s="74"/>
      <c r="MLB34" s="74"/>
      <c r="MLC34" s="74"/>
      <c r="MLD34" s="74"/>
      <c r="MLE34" s="74"/>
      <c r="MLF34" s="74"/>
      <c r="MLG34" s="74"/>
      <c r="MLH34" s="74"/>
      <c r="MLI34" s="74"/>
      <c r="MLJ34" s="74"/>
      <c r="MLK34" s="74"/>
      <c r="MLL34" s="74"/>
      <c r="MLM34" s="74"/>
      <c r="MLN34" s="74"/>
      <c r="MLO34" s="74"/>
      <c r="MLP34" s="74"/>
      <c r="MLQ34" s="74"/>
      <c r="MLR34" s="74"/>
      <c r="MLS34" s="74"/>
      <c r="MLT34" s="74"/>
      <c r="MLU34" s="74"/>
      <c r="MLV34" s="74"/>
      <c r="MLW34" s="74"/>
      <c r="MLX34" s="74"/>
      <c r="MLY34" s="74"/>
      <c r="MLZ34" s="74"/>
      <c r="MMA34" s="74"/>
      <c r="MMB34" s="74"/>
      <c r="MMC34" s="74"/>
      <c r="MMD34" s="74"/>
      <c r="MME34" s="74"/>
      <c r="MMF34" s="74"/>
      <c r="MMG34" s="74"/>
      <c r="MMH34" s="74"/>
      <c r="MMI34" s="74"/>
      <c r="MMJ34" s="74"/>
      <c r="MMK34" s="74"/>
      <c r="MML34" s="74"/>
      <c r="MMM34" s="74"/>
      <c r="MMN34" s="74"/>
      <c r="MMO34" s="74"/>
      <c r="MMP34" s="74"/>
      <c r="MMQ34" s="74"/>
      <c r="MMR34" s="74"/>
      <c r="MMS34" s="74"/>
      <c r="MMT34" s="74"/>
      <c r="MMU34" s="74"/>
      <c r="MMV34" s="74"/>
      <c r="MMW34" s="74"/>
      <c r="MMX34" s="74"/>
      <c r="MMY34" s="74"/>
      <c r="MMZ34" s="74"/>
      <c r="MNA34" s="74"/>
      <c r="MNB34" s="74"/>
      <c r="MNC34" s="74"/>
      <c r="MND34" s="74"/>
      <c r="MNE34" s="74"/>
      <c r="MNF34" s="74"/>
      <c r="MNG34" s="74"/>
      <c r="MNH34" s="74"/>
      <c r="MNI34" s="74"/>
      <c r="MNJ34" s="74"/>
      <c r="MNK34" s="74"/>
      <c r="MNL34" s="74"/>
      <c r="MNM34" s="74"/>
      <c r="MNN34" s="74"/>
      <c r="MNO34" s="74"/>
      <c r="MNP34" s="74"/>
      <c r="MNQ34" s="74"/>
      <c r="MNR34" s="74"/>
      <c r="MNS34" s="74"/>
      <c r="MNT34" s="74"/>
      <c r="MNU34" s="74"/>
      <c r="MNV34" s="74"/>
      <c r="MNW34" s="74"/>
      <c r="MNX34" s="74"/>
      <c r="MNY34" s="74"/>
      <c r="MNZ34" s="74"/>
      <c r="MOA34" s="74"/>
      <c r="MOB34" s="74"/>
      <c r="MOC34" s="74"/>
      <c r="MOD34" s="74"/>
      <c r="MOE34" s="74"/>
      <c r="MOF34" s="74"/>
      <c r="MOG34" s="74"/>
      <c r="MOH34" s="74"/>
      <c r="MOI34" s="74"/>
      <c r="MOJ34" s="74"/>
      <c r="MOK34" s="74"/>
      <c r="MOL34" s="74"/>
      <c r="MOM34" s="74"/>
      <c r="MON34" s="74"/>
      <c r="MOO34" s="74"/>
      <c r="MOP34" s="74"/>
      <c r="MOQ34" s="74"/>
      <c r="MOR34" s="74"/>
      <c r="MOS34" s="74"/>
      <c r="MOT34" s="74"/>
      <c r="MOU34" s="74"/>
      <c r="MOV34" s="74"/>
      <c r="MOW34" s="74"/>
      <c r="MOX34" s="74"/>
      <c r="MOY34" s="74"/>
      <c r="MOZ34" s="74"/>
      <c r="MPA34" s="74"/>
      <c r="MPB34" s="74"/>
      <c r="MPC34" s="74"/>
      <c r="MPD34" s="74"/>
      <c r="MPE34" s="74"/>
      <c r="MPF34" s="74"/>
      <c r="MPG34" s="74"/>
      <c r="MPH34" s="74"/>
      <c r="MPI34" s="74"/>
      <c r="MPJ34" s="74"/>
      <c r="MPK34" s="74"/>
      <c r="MPL34" s="74"/>
      <c r="MPM34" s="74"/>
      <c r="MPN34" s="74"/>
      <c r="MPO34" s="74"/>
      <c r="MPP34" s="74"/>
      <c r="MPQ34" s="74"/>
      <c r="MPR34" s="74"/>
      <c r="MPS34" s="74"/>
      <c r="MPT34" s="74"/>
      <c r="MPU34" s="74"/>
      <c r="MPV34" s="74"/>
      <c r="MPW34" s="74"/>
      <c r="MPX34" s="74"/>
      <c r="MPY34" s="74"/>
      <c r="MPZ34" s="74"/>
      <c r="MQA34" s="74"/>
      <c r="MQB34" s="74"/>
      <c r="MQC34" s="74"/>
      <c r="MQD34" s="74"/>
      <c r="MQE34" s="74"/>
      <c r="MQF34" s="74"/>
      <c r="MQG34" s="74"/>
      <c r="MQH34" s="74"/>
      <c r="MQI34" s="74"/>
      <c r="MQJ34" s="74"/>
      <c r="MQK34" s="74"/>
      <c r="MQL34" s="74"/>
      <c r="MQM34" s="74"/>
      <c r="MQN34" s="74"/>
      <c r="MQO34" s="74"/>
      <c r="MQP34" s="74"/>
      <c r="MQQ34" s="74"/>
      <c r="MQR34" s="74"/>
      <c r="MQS34" s="74"/>
      <c r="MQT34" s="74"/>
      <c r="MQU34" s="74"/>
      <c r="MQV34" s="74"/>
      <c r="MQW34" s="74"/>
      <c r="MQX34" s="74"/>
      <c r="MQY34" s="74"/>
      <c r="MQZ34" s="74"/>
      <c r="MRA34" s="74"/>
      <c r="MRB34" s="74"/>
      <c r="MRC34" s="74"/>
      <c r="MRD34" s="74"/>
      <c r="MRE34" s="74"/>
      <c r="MRF34" s="74"/>
      <c r="MRG34" s="74"/>
      <c r="MRH34" s="74"/>
      <c r="MRI34" s="74"/>
      <c r="MRJ34" s="74"/>
      <c r="MRK34" s="74"/>
      <c r="MRL34" s="74"/>
      <c r="MRM34" s="74"/>
      <c r="MRN34" s="74"/>
      <c r="MRO34" s="74"/>
      <c r="MRP34" s="74"/>
      <c r="MRQ34" s="74"/>
      <c r="MRR34" s="74"/>
      <c r="MRS34" s="74"/>
      <c r="MRT34" s="74"/>
      <c r="MRU34" s="74"/>
      <c r="MRV34" s="74"/>
      <c r="MRW34" s="74"/>
      <c r="MRX34" s="74"/>
      <c r="MRY34" s="74"/>
      <c r="MRZ34" s="74"/>
      <c r="MSA34" s="74"/>
      <c r="MSB34" s="74"/>
      <c r="MSC34" s="74"/>
      <c r="MSD34" s="74"/>
      <c r="MSE34" s="74"/>
      <c r="MSF34" s="74"/>
      <c r="MSG34" s="74"/>
      <c r="MSH34" s="74"/>
      <c r="MSI34" s="74"/>
      <c r="MSJ34" s="74"/>
      <c r="MSK34" s="74"/>
      <c r="MSL34" s="74"/>
      <c r="MSM34" s="74"/>
      <c r="MSN34" s="74"/>
      <c r="MSO34" s="74"/>
      <c r="MSP34" s="74"/>
      <c r="MSQ34" s="74"/>
      <c r="MSR34" s="74"/>
      <c r="MSS34" s="74"/>
      <c r="MST34" s="74"/>
      <c r="MSU34" s="74"/>
      <c r="MSV34" s="74"/>
      <c r="MSW34" s="74"/>
      <c r="MSX34" s="74"/>
      <c r="MSY34" s="74"/>
      <c r="MSZ34" s="74"/>
      <c r="MTA34" s="74"/>
      <c r="MTB34" s="74"/>
      <c r="MTC34" s="74"/>
      <c r="MTD34" s="74"/>
      <c r="MTE34" s="74"/>
      <c r="MTF34" s="74"/>
      <c r="MTG34" s="74"/>
      <c r="MTH34" s="74"/>
      <c r="MTI34" s="74"/>
      <c r="MTJ34" s="74"/>
      <c r="MTK34" s="74"/>
      <c r="MTL34" s="74"/>
      <c r="MTM34" s="74"/>
      <c r="MTN34" s="74"/>
      <c r="MTO34" s="74"/>
      <c r="MTP34" s="74"/>
      <c r="MTQ34" s="74"/>
      <c r="MTR34" s="74"/>
      <c r="MTS34" s="74"/>
      <c r="MTT34" s="74"/>
      <c r="MTU34" s="74"/>
      <c r="MTV34" s="74"/>
      <c r="MTW34" s="74"/>
      <c r="MTX34" s="74"/>
      <c r="MTY34" s="74"/>
      <c r="MTZ34" s="74"/>
      <c r="MUA34" s="74"/>
      <c r="MUB34" s="74"/>
      <c r="MUC34" s="74"/>
      <c r="MUD34" s="74"/>
      <c r="MUE34" s="74"/>
      <c r="MUF34" s="74"/>
      <c r="MUG34" s="74"/>
      <c r="MUH34" s="74"/>
      <c r="MUI34" s="74"/>
      <c r="MUJ34" s="74"/>
      <c r="MUK34" s="74"/>
      <c r="MUL34" s="74"/>
      <c r="MUM34" s="74"/>
      <c r="MUN34" s="74"/>
      <c r="MUO34" s="74"/>
      <c r="MUP34" s="74"/>
      <c r="MUQ34" s="74"/>
      <c r="MUR34" s="74"/>
      <c r="MUS34" s="74"/>
      <c r="MUT34" s="74"/>
      <c r="MUU34" s="74"/>
      <c r="MUV34" s="74"/>
      <c r="MUW34" s="74"/>
      <c r="MUX34" s="74"/>
      <c r="MUY34" s="74"/>
      <c r="MUZ34" s="74"/>
      <c r="MVA34" s="74"/>
      <c r="MVB34" s="74"/>
      <c r="MVC34" s="74"/>
      <c r="MVD34" s="74"/>
      <c r="MVE34" s="74"/>
      <c r="MVF34" s="74"/>
      <c r="MVG34" s="74"/>
      <c r="MVH34" s="74"/>
      <c r="MVI34" s="74"/>
      <c r="MVJ34" s="74"/>
      <c r="MVK34" s="74"/>
      <c r="MVL34" s="74"/>
      <c r="MVM34" s="74"/>
      <c r="MVN34" s="74"/>
      <c r="MVO34" s="74"/>
      <c r="MVP34" s="74"/>
      <c r="MVQ34" s="74"/>
      <c r="MVR34" s="74"/>
      <c r="MVS34" s="74"/>
      <c r="MVT34" s="74"/>
      <c r="MVU34" s="74"/>
      <c r="MVV34" s="74"/>
      <c r="MVW34" s="74"/>
      <c r="MVX34" s="74"/>
      <c r="MVY34" s="74"/>
      <c r="MVZ34" s="74"/>
      <c r="MWA34" s="74"/>
      <c r="MWB34" s="74"/>
      <c r="MWC34" s="74"/>
      <c r="MWD34" s="74"/>
      <c r="MWE34" s="74"/>
      <c r="MWF34" s="74"/>
      <c r="MWG34" s="74"/>
      <c r="MWH34" s="74"/>
      <c r="MWI34" s="74"/>
      <c r="MWJ34" s="74"/>
      <c r="MWK34" s="74"/>
      <c r="MWL34" s="74"/>
      <c r="MWM34" s="74"/>
      <c r="MWN34" s="74"/>
      <c r="MWO34" s="74"/>
      <c r="MWP34" s="74"/>
      <c r="MWQ34" s="74"/>
      <c r="MWR34" s="74"/>
      <c r="MWS34" s="74"/>
      <c r="MWT34" s="74"/>
      <c r="MWU34" s="74"/>
      <c r="MWV34" s="74"/>
      <c r="MWW34" s="74"/>
      <c r="MWX34" s="74"/>
      <c r="MWY34" s="74"/>
      <c r="MWZ34" s="74"/>
      <c r="MXA34" s="74"/>
      <c r="MXB34" s="74"/>
      <c r="MXC34" s="74"/>
      <c r="MXD34" s="74"/>
      <c r="MXE34" s="74"/>
      <c r="MXF34" s="74"/>
      <c r="MXG34" s="74"/>
      <c r="MXH34" s="74"/>
      <c r="MXI34" s="74"/>
      <c r="MXJ34" s="74"/>
      <c r="MXK34" s="74"/>
      <c r="MXL34" s="74"/>
      <c r="MXM34" s="74"/>
      <c r="MXN34" s="74"/>
      <c r="MXO34" s="74"/>
      <c r="MXP34" s="74"/>
      <c r="MXQ34" s="74"/>
      <c r="MXR34" s="74"/>
      <c r="MXS34" s="74"/>
      <c r="MXT34" s="74"/>
      <c r="MXU34" s="74"/>
      <c r="MXV34" s="74"/>
      <c r="MXW34" s="74"/>
      <c r="MXX34" s="74"/>
      <c r="MXY34" s="74"/>
      <c r="MXZ34" s="74"/>
      <c r="MYA34" s="74"/>
      <c r="MYB34" s="74"/>
      <c r="MYC34" s="74"/>
      <c r="MYD34" s="74"/>
      <c r="MYE34" s="74"/>
      <c r="MYF34" s="74"/>
      <c r="MYG34" s="74"/>
      <c r="MYH34" s="74"/>
      <c r="MYI34" s="74"/>
      <c r="MYJ34" s="74"/>
      <c r="MYK34" s="74"/>
      <c r="MYL34" s="74"/>
      <c r="MYM34" s="74"/>
      <c r="MYN34" s="74"/>
      <c r="MYO34" s="74"/>
      <c r="MYP34" s="74"/>
      <c r="MYQ34" s="74"/>
      <c r="MYR34" s="74"/>
      <c r="MYS34" s="74"/>
      <c r="MYT34" s="74"/>
      <c r="MYU34" s="74"/>
      <c r="MYV34" s="74"/>
      <c r="MYW34" s="74"/>
      <c r="MYX34" s="74"/>
      <c r="MYY34" s="74"/>
      <c r="MYZ34" s="74"/>
      <c r="MZA34" s="74"/>
      <c r="MZB34" s="74"/>
      <c r="MZC34" s="74"/>
      <c r="MZD34" s="74"/>
      <c r="MZE34" s="74"/>
      <c r="MZF34" s="74"/>
      <c r="MZG34" s="74"/>
      <c r="MZH34" s="74"/>
      <c r="MZI34" s="74"/>
      <c r="MZJ34" s="74"/>
      <c r="MZK34" s="74"/>
      <c r="MZL34" s="74"/>
      <c r="MZM34" s="74"/>
      <c r="MZN34" s="74"/>
      <c r="MZO34" s="74"/>
      <c r="MZP34" s="74"/>
      <c r="MZQ34" s="74"/>
      <c r="MZR34" s="74"/>
      <c r="MZS34" s="74"/>
      <c r="MZT34" s="74"/>
      <c r="MZU34" s="74"/>
      <c r="MZV34" s="74"/>
      <c r="MZW34" s="74"/>
      <c r="MZX34" s="74"/>
      <c r="MZY34" s="74"/>
      <c r="MZZ34" s="74"/>
      <c r="NAA34" s="74"/>
      <c r="NAB34" s="74"/>
      <c r="NAC34" s="74"/>
      <c r="NAD34" s="74"/>
      <c r="NAE34" s="74"/>
      <c r="NAF34" s="74"/>
      <c r="NAG34" s="74"/>
      <c r="NAH34" s="74"/>
      <c r="NAI34" s="74"/>
      <c r="NAJ34" s="74"/>
      <c r="NAK34" s="74"/>
      <c r="NAL34" s="74"/>
      <c r="NAM34" s="74"/>
      <c r="NAN34" s="74"/>
      <c r="NAO34" s="74"/>
      <c r="NAP34" s="74"/>
      <c r="NAQ34" s="74"/>
      <c r="NAR34" s="74"/>
      <c r="NAS34" s="74"/>
      <c r="NAT34" s="74"/>
      <c r="NAU34" s="74"/>
      <c r="NAV34" s="74"/>
      <c r="NAW34" s="74"/>
      <c r="NAX34" s="74"/>
      <c r="NAY34" s="74"/>
      <c r="NAZ34" s="74"/>
      <c r="NBA34" s="74"/>
      <c r="NBB34" s="74"/>
      <c r="NBC34" s="74"/>
      <c r="NBD34" s="74"/>
      <c r="NBE34" s="74"/>
      <c r="NBF34" s="74"/>
      <c r="NBG34" s="74"/>
      <c r="NBH34" s="74"/>
      <c r="NBI34" s="74"/>
      <c r="NBJ34" s="74"/>
      <c r="NBK34" s="74"/>
      <c r="NBL34" s="74"/>
      <c r="NBM34" s="74"/>
      <c r="NBN34" s="74"/>
      <c r="NBO34" s="74"/>
      <c r="NBP34" s="74"/>
      <c r="NBQ34" s="74"/>
      <c r="NBR34" s="74"/>
      <c r="NBS34" s="74"/>
      <c r="NBT34" s="74"/>
      <c r="NBU34" s="74"/>
      <c r="NBV34" s="74"/>
      <c r="NBW34" s="74"/>
      <c r="NBX34" s="74"/>
      <c r="NBY34" s="74"/>
      <c r="NBZ34" s="74"/>
      <c r="NCA34" s="74"/>
      <c r="NCB34" s="74"/>
      <c r="NCC34" s="74"/>
      <c r="NCD34" s="74"/>
      <c r="NCE34" s="74"/>
      <c r="NCF34" s="74"/>
      <c r="NCG34" s="74"/>
      <c r="NCH34" s="74"/>
      <c r="NCI34" s="74"/>
      <c r="NCJ34" s="74"/>
      <c r="NCK34" s="74"/>
      <c r="NCL34" s="74"/>
      <c r="NCM34" s="74"/>
      <c r="NCN34" s="74"/>
      <c r="NCO34" s="74"/>
      <c r="NCP34" s="74"/>
      <c r="NCQ34" s="74"/>
      <c r="NCR34" s="74"/>
      <c r="NCS34" s="74"/>
      <c r="NCT34" s="74"/>
      <c r="NCU34" s="74"/>
      <c r="NCV34" s="74"/>
      <c r="NCW34" s="74"/>
      <c r="NCX34" s="74"/>
      <c r="NCY34" s="74"/>
      <c r="NCZ34" s="74"/>
      <c r="NDA34" s="74"/>
      <c r="NDB34" s="74"/>
      <c r="NDC34" s="74"/>
      <c r="NDD34" s="74"/>
      <c r="NDE34" s="74"/>
      <c r="NDF34" s="74"/>
      <c r="NDG34" s="74"/>
      <c r="NDH34" s="74"/>
      <c r="NDI34" s="74"/>
      <c r="NDJ34" s="74"/>
      <c r="NDK34" s="74"/>
      <c r="NDL34" s="74"/>
      <c r="NDM34" s="74"/>
      <c r="NDN34" s="74"/>
      <c r="NDO34" s="74"/>
      <c r="NDP34" s="74"/>
      <c r="NDQ34" s="74"/>
      <c r="NDR34" s="74"/>
      <c r="NDS34" s="74"/>
      <c r="NDT34" s="74"/>
      <c r="NDU34" s="74"/>
      <c r="NDV34" s="74"/>
      <c r="NDW34" s="74"/>
      <c r="NDX34" s="74"/>
      <c r="NDY34" s="74"/>
      <c r="NDZ34" s="74"/>
      <c r="NEA34" s="74"/>
      <c r="NEB34" s="74"/>
      <c r="NEC34" s="74"/>
      <c r="NED34" s="74"/>
      <c r="NEE34" s="74"/>
      <c r="NEF34" s="74"/>
      <c r="NEG34" s="74"/>
      <c r="NEH34" s="74"/>
      <c r="NEI34" s="74"/>
      <c r="NEJ34" s="74"/>
      <c r="NEK34" s="74"/>
      <c r="NEL34" s="74"/>
      <c r="NEM34" s="74"/>
      <c r="NEN34" s="74"/>
      <c r="NEO34" s="74"/>
      <c r="NEP34" s="74"/>
      <c r="NEQ34" s="74"/>
      <c r="NER34" s="74"/>
      <c r="NES34" s="74"/>
      <c r="NET34" s="74"/>
      <c r="NEU34" s="74"/>
      <c r="NEV34" s="74"/>
      <c r="NEW34" s="74"/>
      <c r="NEX34" s="74"/>
      <c r="NEY34" s="74"/>
      <c r="NEZ34" s="74"/>
      <c r="NFA34" s="74"/>
      <c r="NFB34" s="74"/>
      <c r="NFC34" s="74"/>
      <c r="NFD34" s="74"/>
      <c r="NFE34" s="74"/>
      <c r="NFF34" s="74"/>
      <c r="NFG34" s="74"/>
      <c r="NFH34" s="74"/>
      <c r="NFI34" s="74"/>
      <c r="NFJ34" s="74"/>
      <c r="NFK34" s="74"/>
      <c r="NFL34" s="74"/>
      <c r="NFM34" s="74"/>
      <c r="NFN34" s="74"/>
      <c r="NFO34" s="74"/>
      <c r="NFP34" s="74"/>
      <c r="NFQ34" s="74"/>
      <c r="NFR34" s="74"/>
      <c r="NFS34" s="74"/>
      <c r="NFT34" s="74"/>
      <c r="NFU34" s="74"/>
      <c r="NFV34" s="74"/>
      <c r="NFW34" s="74"/>
      <c r="NFX34" s="74"/>
      <c r="NFY34" s="74"/>
      <c r="NFZ34" s="74"/>
      <c r="NGA34" s="74"/>
      <c r="NGB34" s="74"/>
      <c r="NGC34" s="74"/>
      <c r="NGD34" s="74"/>
      <c r="NGE34" s="74"/>
      <c r="NGF34" s="74"/>
      <c r="NGG34" s="74"/>
      <c r="NGH34" s="74"/>
      <c r="NGI34" s="74"/>
      <c r="NGJ34" s="74"/>
      <c r="NGK34" s="74"/>
      <c r="NGL34" s="74"/>
      <c r="NGM34" s="74"/>
      <c r="NGN34" s="74"/>
      <c r="NGO34" s="74"/>
      <c r="NGP34" s="74"/>
      <c r="NGQ34" s="74"/>
      <c r="NGR34" s="74"/>
      <c r="NGS34" s="74"/>
      <c r="NGT34" s="74"/>
      <c r="NGU34" s="74"/>
      <c r="NGV34" s="74"/>
      <c r="NGW34" s="74"/>
      <c r="NGX34" s="74"/>
      <c r="NGY34" s="74"/>
      <c r="NGZ34" s="74"/>
      <c r="NHA34" s="74"/>
      <c r="NHB34" s="74"/>
      <c r="NHC34" s="74"/>
      <c r="NHD34" s="74"/>
      <c r="NHE34" s="74"/>
      <c r="NHF34" s="74"/>
      <c r="NHG34" s="74"/>
      <c r="NHH34" s="74"/>
      <c r="NHI34" s="74"/>
      <c r="NHJ34" s="74"/>
      <c r="NHK34" s="74"/>
      <c r="NHL34" s="74"/>
      <c r="NHM34" s="74"/>
      <c r="NHN34" s="74"/>
      <c r="NHO34" s="74"/>
      <c r="NHP34" s="74"/>
      <c r="NHQ34" s="74"/>
      <c r="NHR34" s="74"/>
      <c r="NHS34" s="74"/>
      <c r="NHT34" s="74"/>
      <c r="NHU34" s="74"/>
      <c r="NHV34" s="74"/>
      <c r="NHW34" s="74"/>
      <c r="NHX34" s="74"/>
      <c r="NHY34" s="74"/>
      <c r="NHZ34" s="74"/>
      <c r="NIA34" s="74"/>
      <c r="NIB34" s="74"/>
      <c r="NIC34" s="74"/>
      <c r="NID34" s="74"/>
      <c r="NIE34" s="74"/>
      <c r="NIF34" s="74"/>
      <c r="NIG34" s="74"/>
      <c r="NIH34" s="74"/>
      <c r="NII34" s="74"/>
      <c r="NIJ34" s="74"/>
      <c r="NIK34" s="74"/>
      <c r="NIL34" s="74"/>
      <c r="NIM34" s="74"/>
      <c r="NIN34" s="74"/>
      <c r="NIO34" s="74"/>
      <c r="NIP34" s="74"/>
      <c r="NIQ34" s="74"/>
      <c r="NIR34" s="74"/>
      <c r="NIS34" s="74"/>
      <c r="NIT34" s="74"/>
      <c r="NIU34" s="74"/>
      <c r="NIV34" s="74"/>
      <c r="NIW34" s="74"/>
      <c r="NIX34" s="74"/>
      <c r="NIY34" s="74"/>
      <c r="NIZ34" s="74"/>
      <c r="NJA34" s="74"/>
      <c r="NJB34" s="74"/>
      <c r="NJC34" s="74"/>
      <c r="NJD34" s="74"/>
      <c r="NJE34" s="74"/>
      <c r="NJF34" s="74"/>
      <c r="NJG34" s="74"/>
      <c r="NJH34" s="74"/>
      <c r="NJI34" s="74"/>
      <c r="NJJ34" s="74"/>
      <c r="NJK34" s="74"/>
      <c r="NJL34" s="74"/>
      <c r="NJM34" s="74"/>
      <c r="NJN34" s="74"/>
      <c r="NJO34" s="74"/>
      <c r="NJP34" s="74"/>
      <c r="NJQ34" s="74"/>
      <c r="NJR34" s="74"/>
      <c r="NJS34" s="74"/>
      <c r="NJT34" s="74"/>
      <c r="NJU34" s="74"/>
      <c r="NJV34" s="74"/>
      <c r="NJW34" s="74"/>
      <c r="NJX34" s="74"/>
      <c r="NJY34" s="74"/>
      <c r="NJZ34" s="74"/>
      <c r="NKA34" s="74"/>
      <c r="NKB34" s="74"/>
      <c r="NKC34" s="74"/>
      <c r="NKD34" s="74"/>
      <c r="NKE34" s="74"/>
      <c r="NKF34" s="74"/>
      <c r="NKG34" s="74"/>
      <c r="NKH34" s="74"/>
      <c r="NKI34" s="74"/>
      <c r="NKJ34" s="74"/>
      <c r="NKK34" s="74"/>
      <c r="NKL34" s="74"/>
      <c r="NKM34" s="74"/>
      <c r="NKN34" s="74"/>
      <c r="NKO34" s="74"/>
      <c r="NKP34" s="74"/>
      <c r="NKQ34" s="74"/>
      <c r="NKR34" s="74"/>
      <c r="NKS34" s="74"/>
      <c r="NKT34" s="74"/>
      <c r="NKU34" s="74"/>
      <c r="NKV34" s="74"/>
      <c r="NKW34" s="74"/>
      <c r="NKX34" s="74"/>
      <c r="NKY34" s="74"/>
      <c r="NKZ34" s="74"/>
      <c r="NLA34" s="74"/>
      <c r="NLB34" s="74"/>
      <c r="NLC34" s="74"/>
      <c r="NLD34" s="74"/>
      <c r="NLE34" s="74"/>
      <c r="NLF34" s="74"/>
      <c r="NLG34" s="74"/>
      <c r="NLH34" s="74"/>
      <c r="NLI34" s="74"/>
      <c r="NLJ34" s="74"/>
      <c r="NLK34" s="74"/>
      <c r="NLL34" s="74"/>
      <c r="NLM34" s="74"/>
      <c r="NLN34" s="74"/>
      <c r="NLO34" s="74"/>
      <c r="NLP34" s="74"/>
      <c r="NLQ34" s="74"/>
      <c r="NLR34" s="74"/>
      <c r="NLS34" s="74"/>
      <c r="NLT34" s="74"/>
      <c r="NLU34" s="74"/>
      <c r="NLV34" s="74"/>
      <c r="NLW34" s="74"/>
      <c r="NLX34" s="74"/>
      <c r="NLY34" s="74"/>
      <c r="NLZ34" s="74"/>
      <c r="NMA34" s="74"/>
      <c r="NMB34" s="74"/>
      <c r="NMC34" s="74"/>
      <c r="NMD34" s="74"/>
      <c r="NME34" s="74"/>
      <c r="NMF34" s="74"/>
      <c r="NMG34" s="74"/>
      <c r="NMH34" s="74"/>
      <c r="NMI34" s="74"/>
      <c r="NMJ34" s="74"/>
      <c r="NMK34" s="74"/>
      <c r="NML34" s="74"/>
      <c r="NMM34" s="74"/>
      <c r="NMN34" s="74"/>
      <c r="NMO34" s="74"/>
      <c r="NMP34" s="74"/>
      <c r="NMQ34" s="74"/>
      <c r="NMR34" s="74"/>
      <c r="NMS34" s="74"/>
      <c r="NMT34" s="74"/>
      <c r="NMU34" s="74"/>
      <c r="NMV34" s="74"/>
      <c r="NMW34" s="74"/>
      <c r="NMX34" s="74"/>
      <c r="NMY34" s="74"/>
      <c r="NMZ34" s="74"/>
      <c r="NNA34" s="74"/>
      <c r="NNB34" s="74"/>
      <c r="NNC34" s="74"/>
      <c r="NND34" s="74"/>
      <c r="NNE34" s="74"/>
      <c r="NNF34" s="74"/>
      <c r="NNG34" s="74"/>
      <c r="NNH34" s="74"/>
      <c r="NNI34" s="74"/>
      <c r="NNJ34" s="74"/>
      <c r="NNK34" s="74"/>
      <c r="NNL34" s="74"/>
      <c r="NNM34" s="74"/>
      <c r="NNN34" s="74"/>
      <c r="NNO34" s="74"/>
      <c r="NNP34" s="74"/>
      <c r="NNQ34" s="74"/>
      <c r="NNR34" s="74"/>
      <c r="NNS34" s="74"/>
      <c r="NNT34" s="74"/>
      <c r="NNU34" s="74"/>
      <c r="NNV34" s="74"/>
      <c r="NNW34" s="74"/>
      <c r="NNX34" s="74"/>
      <c r="NNY34" s="74"/>
      <c r="NNZ34" s="74"/>
      <c r="NOA34" s="74"/>
      <c r="NOB34" s="74"/>
      <c r="NOC34" s="74"/>
      <c r="NOD34" s="74"/>
      <c r="NOE34" s="74"/>
      <c r="NOF34" s="74"/>
      <c r="NOG34" s="74"/>
      <c r="NOH34" s="74"/>
      <c r="NOI34" s="74"/>
      <c r="NOJ34" s="74"/>
      <c r="NOK34" s="74"/>
      <c r="NOL34" s="74"/>
      <c r="NOM34" s="74"/>
      <c r="NON34" s="74"/>
      <c r="NOO34" s="74"/>
      <c r="NOP34" s="74"/>
      <c r="NOQ34" s="74"/>
      <c r="NOR34" s="74"/>
      <c r="NOS34" s="74"/>
      <c r="NOT34" s="74"/>
      <c r="NOU34" s="74"/>
      <c r="NOV34" s="74"/>
      <c r="NOW34" s="74"/>
      <c r="NOX34" s="74"/>
      <c r="NOY34" s="74"/>
      <c r="NOZ34" s="74"/>
      <c r="NPA34" s="74"/>
      <c r="NPB34" s="74"/>
      <c r="NPC34" s="74"/>
      <c r="NPD34" s="74"/>
      <c r="NPE34" s="74"/>
      <c r="NPF34" s="74"/>
      <c r="NPG34" s="74"/>
      <c r="NPH34" s="74"/>
      <c r="NPI34" s="74"/>
      <c r="NPJ34" s="74"/>
      <c r="NPK34" s="74"/>
      <c r="NPL34" s="74"/>
      <c r="NPM34" s="74"/>
      <c r="NPN34" s="74"/>
      <c r="NPO34" s="74"/>
      <c r="NPP34" s="74"/>
      <c r="NPQ34" s="74"/>
      <c r="NPR34" s="74"/>
      <c r="NPS34" s="74"/>
      <c r="NPT34" s="74"/>
      <c r="NPU34" s="74"/>
      <c r="NPV34" s="74"/>
      <c r="NPW34" s="74"/>
      <c r="NPX34" s="74"/>
      <c r="NPY34" s="74"/>
      <c r="NPZ34" s="74"/>
      <c r="NQA34" s="74"/>
      <c r="NQB34" s="74"/>
      <c r="NQC34" s="74"/>
      <c r="NQD34" s="74"/>
      <c r="NQE34" s="74"/>
      <c r="NQF34" s="74"/>
      <c r="NQG34" s="74"/>
      <c r="NQH34" s="74"/>
      <c r="NQI34" s="74"/>
      <c r="NQJ34" s="74"/>
      <c r="NQK34" s="74"/>
      <c r="NQL34" s="74"/>
      <c r="NQM34" s="74"/>
      <c r="NQN34" s="74"/>
      <c r="NQO34" s="74"/>
      <c r="NQP34" s="74"/>
      <c r="NQQ34" s="74"/>
      <c r="NQR34" s="74"/>
      <c r="NQS34" s="74"/>
      <c r="NQT34" s="74"/>
      <c r="NQU34" s="74"/>
      <c r="NQV34" s="74"/>
      <c r="NQW34" s="74"/>
      <c r="NQX34" s="74"/>
      <c r="NQY34" s="74"/>
      <c r="NQZ34" s="74"/>
      <c r="NRA34" s="74"/>
      <c r="NRB34" s="74"/>
      <c r="NRC34" s="74"/>
      <c r="NRD34" s="74"/>
      <c r="NRE34" s="74"/>
      <c r="NRF34" s="74"/>
      <c r="NRG34" s="74"/>
      <c r="NRH34" s="74"/>
      <c r="NRI34" s="74"/>
      <c r="NRJ34" s="74"/>
      <c r="NRK34" s="74"/>
      <c r="NRL34" s="74"/>
      <c r="NRM34" s="74"/>
      <c r="NRN34" s="74"/>
      <c r="NRO34" s="74"/>
      <c r="NRP34" s="74"/>
      <c r="NRQ34" s="74"/>
      <c r="NRR34" s="74"/>
      <c r="NRS34" s="74"/>
      <c r="NRT34" s="74"/>
      <c r="NRU34" s="74"/>
      <c r="NRV34" s="74"/>
      <c r="NRW34" s="74"/>
      <c r="NRX34" s="74"/>
      <c r="NRY34" s="74"/>
      <c r="NRZ34" s="74"/>
      <c r="NSA34" s="74"/>
      <c r="NSB34" s="74"/>
      <c r="NSC34" s="74"/>
      <c r="NSD34" s="74"/>
      <c r="NSE34" s="74"/>
      <c r="NSF34" s="74"/>
      <c r="NSG34" s="74"/>
      <c r="NSH34" s="74"/>
      <c r="NSI34" s="74"/>
      <c r="NSJ34" s="74"/>
      <c r="NSK34" s="74"/>
      <c r="NSL34" s="74"/>
      <c r="NSM34" s="74"/>
      <c r="NSN34" s="74"/>
      <c r="NSO34" s="74"/>
      <c r="NSP34" s="74"/>
      <c r="NSQ34" s="74"/>
      <c r="NSR34" s="74"/>
      <c r="NSS34" s="74"/>
      <c r="NST34" s="74"/>
      <c r="NSU34" s="74"/>
      <c r="NSV34" s="74"/>
      <c r="NSW34" s="74"/>
      <c r="NSX34" s="74"/>
      <c r="NSY34" s="74"/>
      <c r="NSZ34" s="74"/>
      <c r="NTA34" s="74"/>
      <c r="NTB34" s="74"/>
      <c r="NTC34" s="74"/>
      <c r="NTD34" s="74"/>
      <c r="NTE34" s="74"/>
      <c r="NTF34" s="74"/>
      <c r="NTG34" s="74"/>
      <c r="NTH34" s="74"/>
      <c r="NTI34" s="74"/>
      <c r="NTJ34" s="74"/>
      <c r="NTK34" s="74"/>
      <c r="NTL34" s="74"/>
      <c r="NTM34" s="74"/>
      <c r="NTN34" s="74"/>
      <c r="NTO34" s="74"/>
      <c r="NTP34" s="74"/>
      <c r="NTQ34" s="74"/>
      <c r="NTR34" s="74"/>
      <c r="NTS34" s="74"/>
      <c r="NTT34" s="74"/>
      <c r="NTU34" s="74"/>
      <c r="NTV34" s="74"/>
      <c r="NTW34" s="74"/>
      <c r="NTX34" s="74"/>
      <c r="NTY34" s="74"/>
      <c r="NTZ34" s="74"/>
      <c r="NUA34" s="74"/>
      <c r="NUB34" s="74"/>
      <c r="NUC34" s="74"/>
      <c r="NUD34" s="74"/>
      <c r="NUE34" s="74"/>
      <c r="NUF34" s="74"/>
      <c r="NUG34" s="74"/>
      <c r="NUH34" s="74"/>
      <c r="NUI34" s="74"/>
      <c r="NUJ34" s="74"/>
      <c r="NUK34" s="74"/>
      <c r="NUL34" s="74"/>
      <c r="NUM34" s="74"/>
      <c r="NUN34" s="74"/>
      <c r="NUO34" s="74"/>
      <c r="NUP34" s="74"/>
      <c r="NUQ34" s="74"/>
      <c r="NUR34" s="74"/>
      <c r="NUS34" s="74"/>
      <c r="NUT34" s="74"/>
      <c r="NUU34" s="74"/>
      <c r="NUV34" s="74"/>
      <c r="NUW34" s="74"/>
      <c r="NUX34" s="74"/>
      <c r="NUY34" s="74"/>
      <c r="NUZ34" s="74"/>
      <c r="NVA34" s="74"/>
      <c r="NVB34" s="74"/>
      <c r="NVC34" s="74"/>
      <c r="NVD34" s="74"/>
      <c r="NVE34" s="74"/>
      <c r="NVF34" s="74"/>
      <c r="NVG34" s="74"/>
      <c r="NVH34" s="74"/>
      <c r="NVI34" s="74"/>
      <c r="NVJ34" s="74"/>
      <c r="NVK34" s="74"/>
      <c r="NVL34" s="74"/>
      <c r="NVM34" s="74"/>
      <c r="NVN34" s="74"/>
      <c r="NVO34" s="74"/>
      <c r="NVP34" s="74"/>
      <c r="NVQ34" s="74"/>
      <c r="NVR34" s="74"/>
      <c r="NVS34" s="74"/>
      <c r="NVT34" s="74"/>
      <c r="NVU34" s="74"/>
      <c r="NVV34" s="74"/>
      <c r="NVW34" s="74"/>
      <c r="NVX34" s="74"/>
      <c r="NVY34" s="74"/>
      <c r="NVZ34" s="74"/>
      <c r="NWA34" s="74"/>
      <c r="NWB34" s="74"/>
      <c r="NWC34" s="74"/>
      <c r="NWD34" s="74"/>
      <c r="NWE34" s="74"/>
      <c r="NWF34" s="74"/>
      <c r="NWG34" s="74"/>
      <c r="NWH34" s="74"/>
      <c r="NWI34" s="74"/>
      <c r="NWJ34" s="74"/>
      <c r="NWK34" s="74"/>
      <c r="NWL34" s="74"/>
      <c r="NWM34" s="74"/>
      <c r="NWN34" s="74"/>
      <c r="NWO34" s="74"/>
      <c r="NWP34" s="74"/>
      <c r="NWQ34" s="74"/>
      <c r="NWR34" s="74"/>
      <c r="NWS34" s="74"/>
      <c r="NWT34" s="74"/>
      <c r="NWU34" s="74"/>
      <c r="NWV34" s="74"/>
      <c r="NWW34" s="74"/>
      <c r="NWX34" s="74"/>
      <c r="NWY34" s="74"/>
      <c r="NWZ34" s="74"/>
      <c r="NXA34" s="74"/>
      <c r="NXB34" s="74"/>
      <c r="NXC34" s="74"/>
      <c r="NXD34" s="74"/>
      <c r="NXE34" s="74"/>
      <c r="NXF34" s="74"/>
      <c r="NXG34" s="74"/>
      <c r="NXH34" s="74"/>
      <c r="NXI34" s="74"/>
      <c r="NXJ34" s="74"/>
      <c r="NXK34" s="74"/>
      <c r="NXL34" s="74"/>
      <c r="NXM34" s="74"/>
      <c r="NXN34" s="74"/>
      <c r="NXO34" s="74"/>
      <c r="NXP34" s="74"/>
      <c r="NXQ34" s="74"/>
      <c r="NXR34" s="74"/>
      <c r="NXS34" s="74"/>
      <c r="NXT34" s="74"/>
      <c r="NXU34" s="74"/>
      <c r="NXV34" s="74"/>
      <c r="NXW34" s="74"/>
      <c r="NXX34" s="74"/>
      <c r="NXY34" s="74"/>
      <c r="NXZ34" s="74"/>
      <c r="NYA34" s="74"/>
      <c r="NYB34" s="74"/>
      <c r="NYC34" s="74"/>
      <c r="NYD34" s="74"/>
      <c r="NYE34" s="74"/>
      <c r="NYF34" s="74"/>
      <c r="NYG34" s="74"/>
      <c r="NYH34" s="74"/>
      <c r="NYI34" s="74"/>
      <c r="NYJ34" s="74"/>
      <c r="NYK34" s="74"/>
      <c r="NYL34" s="74"/>
      <c r="NYM34" s="74"/>
      <c r="NYN34" s="74"/>
      <c r="NYO34" s="74"/>
      <c r="NYP34" s="74"/>
      <c r="NYQ34" s="74"/>
      <c r="NYR34" s="74"/>
      <c r="NYS34" s="74"/>
      <c r="NYT34" s="74"/>
      <c r="NYU34" s="74"/>
      <c r="NYV34" s="74"/>
      <c r="NYW34" s="74"/>
      <c r="NYX34" s="74"/>
      <c r="NYY34" s="74"/>
      <c r="NYZ34" s="74"/>
      <c r="NZA34" s="74"/>
      <c r="NZB34" s="74"/>
      <c r="NZC34" s="74"/>
      <c r="NZD34" s="74"/>
      <c r="NZE34" s="74"/>
      <c r="NZF34" s="74"/>
      <c r="NZG34" s="74"/>
      <c r="NZH34" s="74"/>
      <c r="NZI34" s="74"/>
      <c r="NZJ34" s="74"/>
      <c r="NZK34" s="74"/>
      <c r="NZL34" s="74"/>
      <c r="NZM34" s="74"/>
      <c r="NZN34" s="74"/>
      <c r="NZO34" s="74"/>
      <c r="NZP34" s="74"/>
      <c r="NZQ34" s="74"/>
      <c r="NZR34" s="74"/>
      <c r="NZS34" s="74"/>
      <c r="NZT34" s="74"/>
      <c r="NZU34" s="74"/>
      <c r="NZV34" s="74"/>
      <c r="NZW34" s="74"/>
      <c r="NZX34" s="74"/>
      <c r="NZY34" s="74"/>
      <c r="NZZ34" s="74"/>
      <c r="OAA34" s="74"/>
      <c r="OAB34" s="74"/>
      <c r="OAC34" s="74"/>
      <c r="OAD34" s="74"/>
      <c r="OAE34" s="74"/>
      <c r="OAF34" s="74"/>
      <c r="OAG34" s="74"/>
      <c r="OAH34" s="74"/>
      <c r="OAI34" s="74"/>
      <c r="OAJ34" s="74"/>
      <c r="OAK34" s="74"/>
      <c r="OAL34" s="74"/>
      <c r="OAM34" s="74"/>
      <c r="OAN34" s="74"/>
      <c r="OAO34" s="74"/>
      <c r="OAP34" s="74"/>
      <c r="OAQ34" s="74"/>
      <c r="OAR34" s="74"/>
      <c r="OAS34" s="74"/>
      <c r="OAT34" s="74"/>
      <c r="OAU34" s="74"/>
      <c r="OAV34" s="74"/>
      <c r="OAW34" s="74"/>
      <c r="OAX34" s="74"/>
      <c r="OAY34" s="74"/>
      <c r="OAZ34" s="74"/>
      <c r="OBA34" s="74"/>
      <c r="OBB34" s="74"/>
      <c r="OBC34" s="74"/>
      <c r="OBD34" s="74"/>
      <c r="OBE34" s="74"/>
      <c r="OBF34" s="74"/>
      <c r="OBG34" s="74"/>
      <c r="OBH34" s="74"/>
      <c r="OBI34" s="74"/>
      <c r="OBJ34" s="74"/>
      <c r="OBK34" s="74"/>
      <c r="OBL34" s="74"/>
      <c r="OBM34" s="74"/>
      <c r="OBN34" s="74"/>
      <c r="OBO34" s="74"/>
      <c r="OBP34" s="74"/>
      <c r="OBQ34" s="74"/>
      <c r="OBR34" s="74"/>
      <c r="OBS34" s="74"/>
      <c r="OBT34" s="74"/>
      <c r="OBU34" s="74"/>
      <c r="OBV34" s="74"/>
      <c r="OBW34" s="74"/>
      <c r="OBX34" s="74"/>
      <c r="OBY34" s="74"/>
      <c r="OBZ34" s="74"/>
      <c r="OCA34" s="74"/>
      <c r="OCB34" s="74"/>
      <c r="OCC34" s="74"/>
      <c r="OCD34" s="74"/>
      <c r="OCE34" s="74"/>
      <c r="OCF34" s="74"/>
      <c r="OCG34" s="74"/>
      <c r="OCH34" s="74"/>
      <c r="OCI34" s="74"/>
      <c r="OCJ34" s="74"/>
      <c r="OCK34" s="74"/>
      <c r="OCL34" s="74"/>
      <c r="OCM34" s="74"/>
      <c r="OCN34" s="74"/>
      <c r="OCO34" s="74"/>
      <c r="OCP34" s="74"/>
      <c r="OCQ34" s="74"/>
      <c r="OCR34" s="74"/>
      <c r="OCS34" s="74"/>
      <c r="OCT34" s="74"/>
      <c r="OCU34" s="74"/>
      <c r="OCV34" s="74"/>
      <c r="OCW34" s="74"/>
      <c r="OCX34" s="74"/>
      <c r="OCY34" s="74"/>
      <c r="OCZ34" s="74"/>
      <c r="ODA34" s="74"/>
      <c r="ODB34" s="74"/>
      <c r="ODC34" s="74"/>
      <c r="ODD34" s="74"/>
      <c r="ODE34" s="74"/>
      <c r="ODF34" s="74"/>
      <c r="ODG34" s="74"/>
      <c r="ODH34" s="74"/>
      <c r="ODI34" s="74"/>
      <c r="ODJ34" s="74"/>
      <c r="ODK34" s="74"/>
      <c r="ODL34" s="74"/>
      <c r="ODM34" s="74"/>
      <c r="ODN34" s="74"/>
      <c r="ODO34" s="74"/>
      <c r="ODP34" s="74"/>
      <c r="ODQ34" s="74"/>
      <c r="ODR34" s="74"/>
      <c r="ODS34" s="74"/>
      <c r="ODT34" s="74"/>
      <c r="ODU34" s="74"/>
      <c r="ODV34" s="74"/>
      <c r="ODW34" s="74"/>
      <c r="ODX34" s="74"/>
      <c r="ODY34" s="74"/>
      <c r="ODZ34" s="74"/>
      <c r="OEA34" s="74"/>
      <c r="OEB34" s="74"/>
      <c r="OEC34" s="74"/>
      <c r="OED34" s="74"/>
      <c r="OEE34" s="74"/>
      <c r="OEF34" s="74"/>
      <c r="OEG34" s="74"/>
      <c r="OEH34" s="74"/>
      <c r="OEI34" s="74"/>
      <c r="OEJ34" s="74"/>
      <c r="OEK34" s="74"/>
      <c r="OEL34" s="74"/>
      <c r="OEM34" s="74"/>
      <c r="OEN34" s="74"/>
      <c r="OEO34" s="74"/>
      <c r="OEP34" s="74"/>
      <c r="OEQ34" s="74"/>
      <c r="OER34" s="74"/>
      <c r="OES34" s="74"/>
      <c r="OET34" s="74"/>
      <c r="OEU34" s="74"/>
      <c r="OEV34" s="74"/>
      <c r="OEW34" s="74"/>
      <c r="OEX34" s="74"/>
      <c r="OEY34" s="74"/>
      <c r="OEZ34" s="74"/>
      <c r="OFA34" s="74"/>
      <c r="OFB34" s="74"/>
      <c r="OFC34" s="74"/>
      <c r="OFD34" s="74"/>
      <c r="OFE34" s="74"/>
      <c r="OFF34" s="74"/>
      <c r="OFG34" s="74"/>
      <c r="OFH34" s="74"/>
      <c r="OFI34" s="74"/>
      <c r="OFJ34" s="74"/>
      <c r="OFK34" s="74"/>
      <c r="OFL34" s="74"/>
      <c r="OFM34" s="74"/>
      <c r="OFN34" s="74"/>
      <c r="OFO34" s="74"/>
      <c r="OFP34" s="74"/>
      <c r="OFQ34" s="74"/>
      <c r="OFR34" s="74"/>
      <c r="OFS34" s="74"/>
      <c r="OFT34" s="74"/>
      <c r="OFU34" s="74"/>
      <c r="OFV34" s="74"/>
      <c r="OFW34" s="74"/>
      <c r="OFX34" s="74"/>
      <c r="OFY34" s="74"/>
      <c r="OFZ34" s="74"/>
      <c r="OGA34" s="74"/>
      <c r="OGB34" s="74"/>
      <c r="OGC34" s="74"/>
      <c r="OGD34" s="74"/>
      <c r="OGE34" s="74"/>
      <c r="OGF34" s="74"/>
      <c r="OGG34" s="74"/>
      <c r="OGH34" s="74"/>
      <c r="OGI34" s="74"/>
      <c r="OGJ34" s="74"/>
      <c r="OGK34" s="74"/>
      <c r="OGL34" s="74"/>
      <c r="OGM34" s="74"/>
      <c r="OGN34" s="74"/>
      <c r="OGO34" s="74"/>
      <c r="OGP34" s="74"/>
      <c r="OGQ34" s="74"/>
      <c r="OGR34" s="74"/>
      <c r="OGS34" s="74"/>
      <c r="OGT34" s="74"/>
      <c r="OGU34" s="74"/>
      <c r="OGV34" s="74"/>
      <c r="OGW34" s="74"/>
      <c r="OGX34" s="74"/>
      <c r="OGY34" s="74"/>
      <c r="OGZ34" s="74"/>
      <c r="OHA34" s="74"/>
      <c r="OHB34" s="74"/>
      <c r="OHC34" s="74"/>
      <c r="OHD34" s="74"/>
      <c r="OHE34" s="74"/>
      <c r="OHF34" s="74"/>
      <c r="OHG34" s="74"/>
      <c r="OHH34" s="74"/>
      <c r="OHI34" s="74"/>
      <c r="OHJ34" s="74"/>
      <c r="OHK34" s="74"/>
      <c r="OHL34" s="74"/>
      <c r="OHM34" s="74"/>
      <c r="OHN34" s="74"/>
      <c r="OHO34" s="74"/>
      <c r="OHP34" s="74"/>
      <c r="OHQ34" s="74"/>
      <c r="OHR34" s="74"/>
      <c r="OHS34" s="74"/>
      <c r="OHT34" s="74"/>
      <c r="OHU34" s="74"/>
      <c r="OHV34" s="74"/>
      <c r="OHW34" s="74"/>
      <c r="OHX34" s="74"/>
      <c r="OHY34" s="74"/>
      <c r="OHZ34" s="74"/>
      <c r="OIA34" s="74"/>
      <c r="OIB34" s="74"/>
      <c r="OIC34" s="74"/>
      <c r="OID34" s="74"/>
      <c r="OIE34" s="74"/>
      <c r="OIF34" s="74"/>
      <c r="OIG34" s="74"/>
      <c r="OIH34" s="74"/>
      <c r="OII34" s="74"/>
      <c r="OIJ34" s="74"/>
      <c r="OIK34" s="74"/>
      <c r="OIL34" s="74"/>
      <c r="OIM34" s="74"/>
      <c r="OIN34" s="74"/>
      <c r="OIO34" s="74"/>
      <c r="OIP34" s="74"/>
      <c r="OIQ34" s="74"/>
      <c r="OIR34" s="74"/>
      <c r="OIS34" s="74"/>
      <c r="OIT34" s="74"/>
      <c r="OIU34" s="74"/>
      <c r="OIV34" s="74"/>
      <c r="OIW34" s="74"/>
      <c r="OIX34" s="74"/>
      <c r="OIY34" s="74"/>
      <c r="OIZ34" s="74"/>
      <c r="OJA34" s="74"/>
      <c r="OJB34" s="74"/>
      <c r="OJC34" s="74"/>
      <c r="OJD34" s="74"/>
      <c r="OJE34" s="74"/>
      <c r="OJF34" s="74"/>
      <c r="OJG34" s="74"/>
      <c r="OJH34" s="74"/>
      <c r="OJI34" s="74"/>
      <c r="OJJ34" s="74"/>
      <c r="OJK34" s="74"/>
      <c r="OJL34" s="74"/>
      <c r="OJM34" s="74"/>
      <c r="OJN34" s="74"/>
      <c r="OJO34" s="74"/>
      <c r="OJP34" s="74"/>
      <c r="OJQ34" s="74"/>
      <c r="OJR34" s="74"/>
      <c r="OJS34" s="74"/>
      <c r="OJT34" s="74"/>
      <c r="OJU34" s="74"/>
      <c r="OJV34" s="74"/>
      <c r="OJW34" s="74"/>
      <c r="OJX34" s="74"/>
      <c r="OJY34" s="74"/>
      <c r="OJZ34" s="74"/>
      <c r="OKA34" s="74"/>
      <c r="OKB34" s="74"/>
      <c r="OKC34" s="74"/>
      <c r="OKD34" s="74"/>
      <c r="OKE34" s="74"/>
      <c r="OKF34" s="74"/>
      <c r="OKG34" s="74"/>
      <c r="OKH34" s="74"/>
      <c r="OKI34" s="74"/>
      <c r="OKJ34" s="74"/>
      <c r="OKK34" s="74"/>
      <c r="OKL34" s="74"/>
      <c r="OKM34" s="74"/>
      <c r="OKN34" s="74"/>
      <c r="OKO34" s="74"/>
      <c r="OKP34" s="74"/>
      <c r="OKQ34" s="74"/>
      <c r="OKR34" s="74"/>
      <c r="OKS34" s="74"/>
      <c r="OKT34" s="74"/>
      <c r="OKU34" s="74"/>
      <c r="OKV34" s="74"/>
      <c r="OKW34" s="74"/>
      <c r="OKX34" s="74"/>
      <c r="OKY34" s="74"/>
      <c r="OKZ34" s="74"/>
      <c r="OLA34" s="74"/>
      <c r="OLB34" s="74"/>
      <c r="OLC34" s="74"/>
      <c r="OLD34" s="74"/>
      <c r="OLE34" s="74"/>
      <c r="OLF34" s="74"/>
      <c r="OLG34" s="74"/>
      <c r="OLH34" s="74"/>
      <c r="OLI34" s="74"/>
      <c r="OLJ34" s="74"/>
      <c r="OLK34" s="74"/>
      <c r="OLL34" s="74"/>
      <c r="OLM34" s="74"/>
      <c r="OLN34" s="74"/>
      <c r="OLO34" s="74"/>
      <c r="OLP34" s="74"/>
      <c r="OLQ34" s="74"/>
      <c r="OLR34" s="74"/>
      <c r="OLS34" s="74"/>
      <c r="OLT34" s="74"/>
      <c r="OLU34" s="74"/>
      <c r="OLV34" s="74"/>
      <c r="OLW34" s="74"/>
      <c r="OLX34" s="74"/>
      <c r="OLY34" s="74"/>
      <c r="OLZ34" s="74"/>
      <c r="OMA34" s="74"/>
      <c r="OMB34" s="74"/>
      <c r="OMC34" s="74"/>
      <c r="OMD34" s="74"/>
      <c r="OME34" s="74"/>
      <c r="OMF34" s="74"/>
      <c r="OMG34" s="74"/>
      <c r="OMH34" s="74"/>
      <c r="OMI34" s="74"/>
      <c r="OMJ34" s="74"/>
      <c r="OMK34" s="74"/>
      <c r="OML34" s="74"/>
      <c r="OMM34" s="74"/>
      <c r="OMN34" s="74"/>
      <c r="OMO34" s="74"/>
      <c r="OMP34" s="74"/>
      <c r="OMQ34" s="74"/>
      <c r="OMR34" s="74"/>
      <c r="OMS34" s="74"/>
      <c r="OMT34" s="74"/>
      <c r="OMU34" s="74"/>
      <c r="OMV34" s="74"/>
      <c r="OMW34" s="74"/>
      <c r="OMX34" s="74"/>
      <c r="OMY34" s="74"/>
      <c r="OMZ34" s="74"/>
      <c r="ONA34" s="74"/>
      <c r="ONB34" s="74"/>
      <c r="ONC34" s="74"/>
      <c r="OND34" s="74"/>
      <c r="ONE34" s="74"/>
      <c r="ONF34" s="74"/>
      <c r="ONG34" s="74"/>
      <c r="ONH34" s="74"/>
      <c r="ONI34" s="74"/>
      <c r="ONJ34" s="74"/>
      <c r="ONK34" s="74"/>
      <c r="ONL34" s="74"/>
      <c r="ONM34" s="74"/>
      <c r="ONN34" s="74"/>
      <c r="ONO34" s="74"/>
      <c r="ONP34" s="74"/>
      <c r="ONQ34" s="74"/>
      <c r="ONR34" s="74"/>
      <c r="ONS34" s="74"/>
      <c r="ONT34" s="74"/>
      <c r="ONU34" s="74"/>
      <c r="ONV34" s="74"/>
      <c r="ONW34" s="74"/>
      <c r="ONX34" s="74"/>
      <c r="ONY34" s="74"/>
      <c r="ONZ34" s="74"/>
      <c r="OOA34" s="74"/>
      <c r="OOB34" s="74"/>
      <c r="OOC34" s="74"/>
      <c r="OOD34" s="74"/>
      <c r="OOE34" s="74"/>
      <c r="OOF34" s="74"/>
      <c r="OOG34" s="74"/>
      <c r="OOH34" s="74"/>
      <c r="OOI34" s="74"/>
      <c r="OOJ34" s="74"/>
      <c r="OOK34" s="74"/>
      <c r="OOL34" s="74"/>
      <c r="OOM34" s="74"/>
      <c r="OON34" s="74"/>
      <c r="OOO34" s="74"/>
      <c r="OOP34" s="74"/>
      <c r="OOQ34" s="74"/>
      <c r="OOR34" s="74"/>
      <c r="OOS34" s="74"/>
      <c r="OOT34" s="74"/>
      <c r="OOU34" s="74"/>
      <c r="OOV34" s="74"/>
      <c r="OOW34" s="74"/>
      <c r="OOX34" s="74"/>
      <c r="OOY34" s="74"/>
      <c r="OOZ34" s="74"/>
      <c r="OPA34" s="74"/>
      <c r="OPB34" s="74"/>
      <c r="OPC34" s="74"/>
      <c r="OPD34" s="74"/>
      <c r="OPE34" s="74"/>
      <c r="OPF34" s="74"/>
      <c r="OPG34" s="74"/>
      <c r="OPH34" s="74"/>
      <c r="OPI34" s="74"/>
      <c r="OPJ34" s="74"/>
      <c r="OPK34" s="74"/>
      <c r="OPL34" s="74"/>
      <c r="OPM34" s="74"/>
      <c r="OPN34" s="74"/>
      <c r="OPO34" s="74"/>
      <c r="OPP34" s="74"/>
      <c r="OPQ34" s="74"/>
      <c r="OPR34" s="74"/>
      <c r="OPS34" s="74"/>
      <c r="OPT34" s="74"/>
      <c r="OPU34" s="74"/>
      <c r="OPV34" s="74"/>
      <c r="OPW34" s="74"/>
      <c r="OPX34" s="74"/>
      <c r="OPY34" s="74"/>
      <c r="OPZ34" s="74"/>
      <c r="OQA34" s="74"/>
      <c r="OQB34" s="74"/>
      <c r="OQC34" s="74"/>
      <c r="OQD34" s="74"/>
      <c r="OQE34" s="74"/>
      <c r="OQF34" s="74"/>
      <c r="OQG34" s="74"/>
      <c r="OQH34" s="74"/>
      <c r="OQI34" s="74"/>
      <c r="OQJ34" s="74"/>
      <c r="OQK34" s="74"/>
      <c r="OQL34" s="74"/>
      <c r="OQM34" s="74"/>
      <c r="OQN34" s="74"/>
      <c r="OQO34" s="74"/>
      <c r="OQP34" s="74"/>
      <c r="OQQ34" s="74"/>
      <c r="OQR34" s="74"/>
      <c r="OQS34" s="74"/>
      <c r="OQT34" s="74"/>
      <c r="OQU34" s="74"/>
      <c r="OQV34" s="74"/>
      <c r="OQW34" s="74"/>
      <c r="OQX34" s="74"/>
      <c r="OQY34" s="74"/>
      <c r="OQZ34" s="74"/>
      <c r="ORA34" s="74"/>
      <c r="ORB34" s="74"/>
      <c r="ORC34" s="74"/>
      <c r="ORD34" s="74"/>
      <c r="ORE34" s="74"/>
      <c r="ORF34" s="74"/>
      <c r="ORG34" s="74"/>
      <c r="ORH34" s="74"/>
      <c r="ORI34" s="74"/>
      <c r="ORJ34" s="74"/>
      <c r="ORK34" s="74"/>
      <c r="ORL34" s="74"/>
      <c r="ORM34" s="74"/>
      <c r="ORN34" s="74"/>
      <c r="ORO34" s="74"/>
      <c r="ORP34" s="74"/>
      <c r="ORQ34" s="74"/>
      <c r="ORR34" s="74"/>
      <c r="ORS34" s="74"/>
      <c r="ORT34" s="74"/>
      <c r="ORU34" s="74"/>
      <c r="ORV34" s="74"/>
      <c r="ORW34" s="74"/>
      <c r="ORX34" s="74"/>
      <c r="ORY34" s="74"/>
      <c r="ORZ34" s="74"/>
      <c r="OSA34" s="74"/>
      <c r="OSB34" s="74"/>
      <c r="OSC34" s="74"/>
      <c r="OSD34" s="74"/>
      <c r="OSE34" s="74"/>
      <c r="OSF34" s="74"/>
      <c r="OSG34" s="74"/>
      <c r="OSH34" s="74"/>
      <c r="OSI34" s="74"/>
      <c r="OSJ34" s="74"/>
      <c r="OSK34" s="74"/>
      <c r="OSL34" s="74"/>
      <c r="OSM34" s="74"/>
      <c r="OSN34" s="74"/>
      <c r="OSO34" s="74"/>
      <c r="OSP34" s="74"/>
      <c r="OSQ34" s="74"/>
      <c r="OSR34" s="74"/>
      <c r="OSS34" s="74"/>
      <c r="OST34" s="74"/>
      <c r="OSU34" s="74"/>
      <c r="OSV34" s="74"/>
      <c r="OSW34" s="74"/>
      <c r="OSX34" s="74"/>
      <c r="OSY34" s="74"/>
      <c r="OSZ34" s="74"/>
      <c r="OTA34" s="74"/>
      <c r="OTB34" s="74"/>
      <c r="OTC34" s="74"/>
      <c r="OTD34" s="74"/>
      <c r="OTE34" s="74"/>
      <c r="OTF34" s="74"/>
      <c r="OTG34" s="74"/>
      <c r="OTH34" s="74"/>
      <c r="OTI34" s="74"/>
      <c r="OTJ34" s="74"/>
      <c r="OTK34" s="74"/>
      <c r="OTL34" s="74"/>
      <c r="OTM34" s="74"/>
      <c r="OTN34" s="74"/>
      <c r="OTO34" s="74"/>
      <c r="OTP34" s="74"/>
      <c r="OTQ34" s="74"/>
      <c r="OTR34" s="74"/>
      <c r="OTS34" s="74"/>
      <c r="OTT34" s="74"/>
      <c r="OTU34" s="74"/>
      <c r="OTV34" s="74"/>
      <c r="OTW34" s="74"/>
      <c r="OTX34" s="74"/>
      <c r="OTY34" s="74"/>
      <c r="OTZ34" s="74"/>
      <c r="OUA34" s="74"/>
      <c r="OUB34" s="74"/>
      <c r="OUC34" s="74"/>
      <c r="OUD34" s="74"/>
      <c r="OUE34" s="74"/>
      <c r="OUF34" s="74"/>
      <c r="OUG34" s="74"/>
      <c r="OUH34" s="74"/>
      <c r="OUI34" s="74"/>
      <c r="OUJ34" s="74"/>
      <c r="OUK34" s="74"/>
      <c r="OUL34" s="74"/>
      <c r="OUM34" s="74"/>
      <c r="OUN34" s="74"/>
      <c r="OUO34" s="74"/>
      <c r="OUP34" s="74"/>
      <c r="OUQ34" s="74"/>
      <c r="OUR34" s="74"/>
      <c r="OUS34" s="74"/>
      <c r="OUT34" s="74"/>
      <c r="OUU34" s="74"/>
      <c r="OUV34" s="74"/>
      <c r="OUW34" s="74"/>
      <c r="OUX34" s="74"/>
      <c r="OUY34" s="74"/>
      <c r="OUZ34" s="74"/>
      <c r="OVA34" s="74"/>
      <c r="OVB34" s="74"/>
      <c r="OVC34" s="74"/>
      <c r="OVD34" s="74"/>
      <c r="OVE34" s="74"/>
      <c r="OVF34" s="74"/>
      <c r="OVG34" s="74"/>
      <c r="OVH34" s="74"/>
      <c r="OVI34" s="74"/>
      <c r="OVJ34" s="74"/>
      <c r="OVK34" s="74"/>
      <c r="OVL34" s="74"/>
      <c r="OVM34" s="74"/>
      <c r="OVN34" s="74"/>
      <c r="OVO34" s="74"/>
      <c r="OVP34" s="74"/>
      <c r="OVQ34" s="74"/>
      <c r="OVR34" s="74"/>
      <c r="OVS34" s="74"/>
      <c r="OVT34" s="74"/>
      <c r="OVU34" s="74"/>
      <c r="OVV34" s="74"/>
      <c r="OVW34" s="74"/>
      <c r="OVX34" s="74"/>
      <c r="OVY34" s="74"/>
      <c r="OVZ34" s="74"/>
      <c r="OWA34" s="74"/>
      <c r="OWB34" s="74"/>
      <c r="OWC34" s="74"/>
      <c r="OWD34" s="74"/>
      <c r="OWE34" s="74"/>
      <c r="OWF34" s="74"/>
      <c r="OWG34" s="74"/>
      <c r="OWH34" s="74"/>
      <c r="OWI34" s="74"/>
      <c r="OWJ34" s="74"/>
      <c r="OWK34" s="74"/>
      <c r="OWL34" s="74"/>
      <c r="OWM34" s="74"/>
      <c r="OWN34" s="74"/>
      <c r="OWO34" s="74"/>
      <c r="OWP34" s="74"/>
      <c r="OWQ34" s="74"/>
      <c r="OWR34" s="74"/>
      <c r="OWS34" s="74"/>
      <c r="OWT34" s="74"/>
      <c r="OWU34" s="74"/>
      <c r="OWV34" s="74"/>
      <c r="OWW34" s="74"/>
      <c r="OWX34" s="74"/>
      <c r="OWY34" s="74"/>
      <c r="OWZ34" s="74"/>
      <c r="OXA34" s="74"/>
      <c r="OXB34" s="74"/>
      <c r="OXC34" s="74"/>
      <c r="OXD34" s="74"/>
      <c r="OXE34" s="74"/>
      <c r="OXF34" s="74"/>
      <c r="OXG34" s="74"/>
      <c r="OXH34" s="74"/>
      <c r="OXI34" s="74"/>
      <c r="OXJ34" s="74"/>
      <c r="OXK34" s="74"/>
      <c r="OXL34" s="74"/>
      <c r="OXM34" s="74"/>
      <c r="OXN34" s="74"/>
      <c r="OXO34" s="74"/>
      <c r="OXP34" s="74"/>
      <c r="OXQ34" s="74"/>
      <c r="OXR34" s="74"/>
      <c r="OXS34" s="74"/>
      <c r="OXT34" s="74"/>
      <c r="OXU34" s="74"/>
      <c r="OXV34" s="74"/>
      <c r="OXW34" s="74"/>
      <c r="OXX34" s="74"/>
      <c r="OXY34" s="74"/>
      <c r="OXZ34" s="74"/>
      <c r="OYA34" s="74"/>
      <c r="OYB34" s="74"/>
      <c r="OYC34" s="74"/>
      <c r="OYD34" s="74"/>
      <c r="OYE34" s="74"/>
      <c r="OYF34" s="74"/>
      <c r="OYG34" s="74"/>
      <c r="OYH34" s="74"/>
      <c r="OYI34" s="74"/>
      <c r="OYJ34" s="74"/>
      <c r="OYK34" s="74"/>
      <c r="OYL34" s="74"/>
      <c r="OYM34" s="74"/>
      <c r="OYN34" s="74"/>
      <c r="OYO34" s="74"/>
      <c r="OYP34" s="74"/>
      <c r="OYQ34" s="74"/>
      <c r="OYR34" s="74"/>
      <c r="OYS34" s="74"/>
      <c r="OYT34" s="74"/>
      <c r="OYU34" s="74"/>
      <c r="OYV34" s="74"/>
      <c r="OYW34" s="74"/>
      <c r="OYX34" s="74"/>
      <c r="OYY34" s="74"/>
      <c r="OYZ34" s="74"/>
      <c r="OZA34" s="74"/>
      <c r="OZB34" s="74"/>
      <c r="OZC34" s="74"/>
      <c r="OZD34" s="74"/>
      <c r="OZE34" s="74"/>
      <c r="OZF34" s="74"/>
      <c r="OZG34" s="74"/>
      <c r="OZH34" s="74"/>
      <c r="OZI34" s="74"/>
      <c r="OZJ34" s="74"/>
      <c r="OZK34" s="74"/>
      <c r="OZL34" s="74"/>
      <c r="OZM34" s="74"/>
      <c r="OZN34" s="74"/>
      <c r="OZO34" s="74"/>
      <c r="OZP34" s="74"/>
      <c r="OZQ34" s="74"/>
      <c r="OZR34" s="74"/>
      <c r="OZS34" s="74"/>
      <c r="OZT34" s="74"/>
      <c r="OZU34" s="74"/>
      <c r="OZV34" s="74"/>
      <c r="OZW34" s="74"/>
      <c r="OZX34" s="74"/>
      <c r="OZY34" s="74"/>
      <c r="OZZ34" s="74"/>
      <c r="PAA34" s="74"/>
      <c r="PAB34" s="74"/>
      <c r="PAC34" s="74"/>
      <c r="PAD34" s="74"/>
      <c r="PAE34" s="74"/>
      <c r="PAF34" s="74"/>
      <c r="PAG34" s="74"/>
      <c r="PAH34" s="74"/>
      <c r="PAI34" s="74"/>
      <c r="PAJ34" s="74"/>
      <c r="PAK34" s="74"/>
      <c r="PAL34" s="74"/>
      <c r="PAM34" s="74"/>
      <c r="PAN34" s="74"/>
      <c r="PAO34" s="74"/>
      <c r="PAP34" s="74"/>
      <c r="PAQ34" s="74"/>
      <c r="PAR34" s="74"/>
      <c r="PAS34" s="74"/>
      <c r="PAT34" s="74"/>
      <c r="PAU34" s="74"/>
      <c r="PAV34" s="74"/>
      <c r="PAW34" s="74"/>
      <c r="PAX34" s="74"/>
      <c r="PAY34" s="74"/>
      <c r="PAZ34" s="74"/>
      <c r="PBA34" s="74"/>
      <c r="PBB34" s="74"/>
      <c r="PBC34" s="74"/>
      <c r="PBD34" s="74"/>
      <c r="PBE34" s="74"/>
      <c r="PBF34" s="74"/>
      <c r="PBG34" s="74"/>
      <c r="PBH34" s="74"/>
      <c r="PBI34" s="74"/>
      <c r="PBJ34" s="74"/>
      <c r="PBK34" s="74"/>
      <c r="PBL34" s="74"/>
      <c r="PBM34" s="74"/>
      <c r="PBN34" s="74"/>
      <c r="PBO34" s="74"/>
      <c r="PBP34" s="74"/>
      <c r="PBQ34" s="74"/>
      <c r="PBR34" s="74"/>
      <c r="PBS34" s="74"/>
      <c r="PBT34" s="74"/>
      <c r="PBU34" s="74"/>
      <c r="PBV34" s="74"/>
      <c r="PBW34" s="74"/>
      <c r="PBX34" s="74"/>
      <c r="PBY34" s="74"/>
      <c r="PBZ34" s="74"/>
      <c r="PCA34" s="74"/>
      <c r="PCB34" s="74"/>
      <c r="PCC34" s="74"/>
      <c r="PCD34" s="74"/>
      <c r="PCE34" s="74"/>
      <c r="PCF34" s="74"/>
      <c r="PCG34" s="74"/>
      <c r="PCH34" s="74"/>
      <c r="PCI34" s="74"/>
      <c r="PCJ34" s="74"/>
      <c r="PCK34" s="74"/>
      <c r="PCL34" s="74"/>
      <c r="PCM34" s="74"/>
      <c r="PCN34" s="74"/>
      <c r="PCO34" s="74"/>
      <c r="PCP34" s="74"/>
      <c r="PCQ34" s="74"/>
      <c r="PCR34" s="74"/>
      <c r="PCS34" s="74"/>
      <c r="PCT34" s="74"/>
      <c r="PCU34" s="74"/>
      <c r="PCV34" s="74"/>
      <c r="PCW34" s="74"/>
      <c r="PCX34" s="74"/>
      <c r="PCY34" s="74"/>
      <c r="PCZ34" s="74"/>
      <c r="PDA34" s="74"/>
      <c r="PDB34" s="74"/>
      <c r="PDC34" s="74"/>
      <c r="PDD34" s="74"/>
      <c r="PDE34" s="74"/>
      <c r="PDF34" s="74"/>
      <c r="PDG34" s="74"/>
      <c r="PDH34" s="74"/>
      <c r="PDI34" s="74"/>
      <c r="PDJ34" s="74"/>
      <c r="PDK34" s="74"/>
      <c r="PDL34" s="74"/>
      <c r="PDM34" s="74"/>
      <c r="PDN34" s="74"/>
      <c r="PDO34" s="74"/>
      <c r="PDP34" s="74"/>
      <c r="PDQ34" s="74"/>
      <c r="PDR34" s="74"/>
      <c r="PDS34" s="74"/>
      <c r="PDT34" s="74"/>
      <c r="PDU34" s="74"/>
      <c r="PDV34" s="74"/>
      <c r="PDW34" s="74"/>
      <c r="PDX34" s="74"/>
      <c r="PDY34" s="74"/>
      <c r="PDZ34" s="74"/>
      <c r="PEA34" s="74"/>
      <c r="PEB34" s="74"/>
      <c r="PEC34" s="74"/>
      <c r="PED34" s="74"/>
      <c r="PEE34" s="74"/>
      <c r="PEF34" s="74"/>
      <c r="PEG34" s="74"/>
      <c r="PEH34" s="74"/>
      <c r="PEI34" s="74"/>
      <c r="PEJ34" s="74"/>
      <c r="PEK34" s="74"/>
      <c r="PEL34" s="74"/>
      <c r="PEM34" s="74"/>
      <c r="PEN34" s="74"/>
      <c r="PEO34" s="74"/>
      <c r="PEP34" s="74"/>
      <c r="PEQ34" s="74"/>
      <c r="PER34" s="74"/>
      <c r="PES34" s="74"/>
      <c r="PET34" s="74"/>
      <c r="PEU34" s="74"/>
      <c r="PEV34" s="74"/>
      <c r="PEW34" s="74"/>
      <c r="PEX34" s="74"/>
      <c r="PEY34" s="74"/>
      <c r="PEZ34" s="74"/>
      <c r="PFA34" s="74"/>
      <c r="PFB34" s="74"/>
      <c r="PFC34" s="74"/>
      <c r="PFD34" s="74"/>
      <c r="PFE34" s="74"/>
      <c r="PFF34" s="74"/>
      <c r="PFG34" s="74"/>
      <c r="PFH34" s="74"/>
      <c r="PFI34" s="74"/>
      <c r="PFJ34" s="74"/>
      <c r="PFK34" s="74"/>
      <c r="PFL34" s="74"/>
      <c r="PFM34" s="74"/>
      <c r="PFN34" s="74"/>
      <c r="PFO34" s="74"/>
      <c r="PFP34" s="74"/>
      <c r="PFQ34" s="74"/>
      <c r="PFR34" s="74"/>
      <c r="PFS34" s="74"/>
      <c r="PFT34" s="74"/>
      <c r="PFU34" s="74"/>
      <c r="PFV34" s="74"/>
      <c r="PFW34" s="74"/>
      <c r="PFX34" s="74"/>
      <c r="PFY34" s="74"/>
      <c r="PFZ34" s="74"/>
      <c r="PGA34" s="74"/>
      <c r="PGB34" s="74"/>
      <c r="PGC34" s="74"/>
      <c r="PGD34" s="74"/>
      <c r="PGE34" s="74"/>
      <c r="PGF34" s="74"/>
      <c r="PGG34" s="74"/>
      <c r="PGH34" s="74"/>
      <c r="PGI34" s="74"/>
      <c r="PGJ34" s="74"/>
      <c r="PGK34" s="74"/>
      <c r="PGL34" s="74"/>
      <c r="PGM34" s="74"/>
      <c r="PGN34" s="74"/>
      <c r="PGO34" s="74"/>
      <c r="PGP34" s="74"/>
      <c r="PGQ34" s="74"/>
      <c r="PGR34" s="74"/>
      <c r="PGS34" s="74"/>
      <c r="PGT34" s="74"/>
      <c r="PGU34" s="74"/>
      <c r="PGV34" s="74"/>
      <c r="PGW34" s="74"/>
      <c r="PGX34" s="74"/>
      <c r="PGY34" s="74"/>
      <c r="PGZ34" s="74"/>
      <c r="PHA34" s="74"/>
      <c r="PHB34" s="74"/>
      <c r="PHC34" s="74"/>
      <c r="PHD34" s="74"/>
      <c r="PHE34" s="74"/>
      <c r="PHF34" s="74"/>
      <c r="PHG34" s="74"/>
      <c r="PHH34" s="74"/>
      <c r="PHI34" s="74"/>
      <c r="PHJ34" s="74"/>
      <c r="PHK34" s="74"/>
      <c r="PHL34" s="74"/>
      <c r="PHM34" s="74"/>
      <c r="PHN34" s="74"/>
      <c r="PHO34" s="74"/>
      <c r="PHP34" s="74"/>
      <c r="PHQ34" s="74"/>
      <c r="PHR34" s="74"/>
      <c r="PHS34" s="74"/>
      <c r="PHT34" s="74"/>
      <c r="PHU34" s="74"/>
      <c r="PHV34" s="74"/>
      <c r="PHW34" s="74"/>
      <c r="PHX34" s="74"/>
      <c r="PHY34" s="74"/>
      <c r="PHZ34" s="74"/>
      <c r="PIA34" s="74"/>
      <c r="PIB34" s="74"/>
      <c r="PIC34" s="74"/>
      <c r="PID34" s="74"/>
      <c r="PIE34" s="74"/>
      <c r="PIF34" s="74"/>
      <c r="PIG34" s="74"/>
      <c r="PIH34" s="74"/>
      <c r="PII34" s="74"/>
      <c r="PIJ34" s="74"/>
      <c r="PIK34" s="74"/>
      <c r="PIL34" s="74"/>
      <c r="PIM34" s="74"/>
      <c r="PIN34" s="74"/>
      <c r="PIO34" s="74"/>
      <c r="PIP34" s="74"/>
      <c r="PIQ34" s="74"/>
      <c r="PIR34" s="74"/>
      <c r="PIS34" s="74"/>
      <c r="PIT34" s="74"/>
      <c r="PIU34" s="74"/>
      <c r="PIV34" s="74"/>
      <c r="PIW34" s="74"/>
      <c r="PIX34" s="74"/>
      <c r="PIY34" s="74"/>
      <c r="PIZ34" s="74"/>
      <c r="PJA34" s="74"/>
      <c r="PJB34" s="74"/>
      <c r="PJC34" s="74"/>
      <c r="PJD34" s="74"/>
      <c r="PJE34" s="74"/>
      <c r="PJF34" s="74"/>
      <c r="PJG34" s="74"/>
      <c r="PJH34" s="74"/>
      <c r="PJI34" s="74"/>
      <c r="PJJ34" s="74"/>
      <c r="PJK34" s="74"/>
      <c r="PJL34" s="74"/>
      <c r="PJM34" s="74"/>
      <c r="PJN34" s="74"/>
      <c r="PJO34" s="74"/>
      <c r="PJP34" s="74"/>
      <c r="PJQ34" s="74"/>
      <c r="PJR34" s="74"/>
      <c r="PJS34" s="74"/>
      <c r="PJT34" s="74"/>
      <c r="PJU34" s="74"/>
      <c r="PJV34" s="74"/>
      <c r="PJW34" s="74"/>
      <c r="PJX34" s="74"/>
      <c r="PJY34" s="74"/>
      <c r="PJZ34" s="74"/>
      <c r="PKA34" s="74"/>
      <c r="PKB34" s="74"/>
      <c r="PKC34" s="74"/>
      <c r="PKD34" s="74"/>
      <c r="PKE34" s="74"/>
      <c r="PKF34" s="74"/>
      <c r="PKG34" s="74"/>
      <c r="PKH34" s="74"/>
      <c r="PKI34" s="74"/>
      <c r="PKJ34" s="74"/>
      <c r="PKK34" s="74"/>
      <c r="PKL34" s="74"/>
      <c r="PKM34" s="74"/>
      <c r="PKN34" s="74"/>
      <c r="PKO34" s="74"/>
      <c r="PKP34" s="74"/>
      <c r="PKQ34" s="74"/>
      <c r="PKR34" s="74"/>
      <c r="PKS34" s="74"/>
      <c r="PKT34" s="74"/>
      <c r="PKU34" s="74"/>
      <c r="PKV34" s="74"/>
      <c r="PKW34" s="74"/>
      <c r="PKX34" s="74"/>
      <c r="PKY34" s="74"/>
      <c r="PKZ34" s="74"/>
      <c r="PLA34" s="74"/>
      <c r="PLB34" s="74"/>
      <c r="PLC34" s="74"/>
      <c r="PLD34" s="74"/>
      <c r="PLE34" s="74"/>
      <c r="PLF34" s="74"/>
      <c r="PLG34" s="74"/>
      <c r="PLH34" s="74"/>
      <c r="PLI34" s="74"/>
      <c r="PLJ34" s="74"/>
      <c r="PLK34" s="74"/>
      <c r="PLL34" s="74"/>
      <c r="PLM34" s="74"/>
      <c r="PLN34" s="74"/>
      <c r="PLO34" s="74"/>
      <c r="PLP34" s="74"/>
      <c r="PLQ34" s="74"/>
      <c r="PLR34" s="74"/>
      <c r="PLS34" s="74"/>
      <c r="PLT34" s="74"/>
      <c r="PLU34" s="74"/>
      <c r="PLV34" s="74"/>
      <c r="PLW34" s="74"/>
      <c r="PLX34" s="74"/>
      <c r="PLY34" s="74"/>
      <c r="PLZ34" s="74"/>
      <c r="PMA34" s="74"/>
      <c r="PMB34" s="74"/>
      <c r="PMC34" s="74"/>
      <c r="PMD34" s="74"/>
      <c r="PME34" s="74"/>
      <c r="PMF34" s="74"/>
      <c r="PMG34" s="74"/>
      <c r="PMH34" s="74"/>
      <c r="PMI34" s="74"/>
      <c r="PMJ34" s="74"/>
      <c r="PMK34" s="74"/>
      <c r="PML34" s="74"/>
      <c r="PMM34" s="74"/>
      <c r="PMN34" s="74"/>
      <c r="PMO34" s="74"/>
      <c r="PMP34" s="74"/>
      <c r="PMQ34" s="74"/>
      <c r="PMR34" s="74"/>
      <c r="PMS34" s="74"/>
      <c r="PMT34" s="74"/>
      <c r="PMU34" s="74"/>
      <c r="PMV34" s="74"/>
      <c r="PMW34" s="74"/>
      <c r="PMX34" s="74"/>
      <c r="PMY34" s="74"/>
      <c r="PMZ34" s="74"/>
      <c r="PNA34" s="74"/>
      <c r="PNB34" s="74"/>
      <c r="PNC34" s="74"/>
      <c r="PND34" s="74"/>
      <c r="PNE34" s="74"/>
      <c r="PNF34" s="74"/>
      <c r="PNG34" s="74"/>
      <c r="PNH34" s="74"/>
      <c r="PNI34" s="74"/>
      <c r="PNJ34" s="74"/>
      <c r="PNK34" s="74"/>
      <c r="PNL34" s="74"/>
      <c r="PNM34" s="74"/>
      <c r="PNN34" s="74"/>
      <c r="PNO34" s="74"/>
      <c r="PNP34" s="74"/>
      <c r="PNQ34" s="74"/>
      <c r="PNR34" s="74"/>
      <c r="PNS34" s="74"/>
      <c r="PNT34" s="74"/>
      <c r="PNU34" s="74"/>
      <c r="PNV34" s="74"/>
      <c r="PNW34" s="74"/>
      <c r="PNX34" s="74"/>
      <c r="PNY34" s="74"/>
      <c r="PNZ34" s="74"/>
      <c r="POA34" s="74"/>
      <c r="POB34" s="74"/>
      <c r="POC34" s="74"/>
      <c r="POD34" s="74"/>
      <c r="POE34" s="74"/>
      <c r="POF34" s="74"/>
      <c r="POG34" s="74"/>
      <c r="POH34" s="74"/>
      <c r="POI34" s="74"/>
      <c r="POJ34" s="74"/>
      <c r="POK34" s="74"/>
      <c r="POL34" s="74"/>
      <c r="POM34" s="74"/>
      <c r="PON34" s="74"/>
      <c r="POO34" s="74"/>
      <c r="POP34" s="74"/>
      <c r="POQ34" s="74"/>
      <c r="POR34" s="74"/>
      <c r="POS34" s="74"/>
      <c r="POT34" s="74"/>
      <c r="POU34" s="74"/>
      <c r="POV34" s="74"/>
      <c r="POW34" s="74"/>
      <c r="POX34" s="74"/>
      <c r="POY34" s="74"/>
      <c r="POZ34" s="74"/>
      <c r="PPA34" s="74"/>
      <c r="PPB34" s="74"/>
      <c r="PPC34" s="74"/>
      <c r="PPD34" s="74"/>
      <c r="PPE34" s="74"/>
      <c r="PPF34" s="74"/>
      <c r="PPG34" s="74"/>
      <c r="PPH34" s="74"/>
      <c r="PPI34" s="74"/>
      <c r="PPJ34" s="74"/>
      <c r="PPK34" s="74"/>
      <c r="PPL34" s="74"/>
      <c r="PPM34" s="74"/>
      <c r="PPN34" s="74"/>
      <c r="PPO34" s="74"/>
      <c r="PPP34" s="74"/>
      <c r="PPQ34" s="74"/>
      <c r="PPR34" s="74"/>
      <c r="PPS34" s="74"/>
      <c r="PPT34" s="74"/>
      <c r="PPU34" s="74"/>
      <c r="PPV34" s="74"/>
      <c r="PPW34" s="74"/>
      <c r="PPX34" s="74"/>
      <c r="PPY34" s="74"/>
      <c r="PPZ34" s="74"/>
      <c r="PQA34" s="74"/>
      <c r="PQB34" s="74"/>
      <c r="PQC34" s="74"/>
      <c r="PQD34" s="74"/>
      <c r="PQE34" s="74"/>
      <c r="PQF34" s="74"/>
      <c r="PQG34" s="74"/>
      <c r="PQH34" s="74"/>
      <c r="PQI34" s="74"/>
      <c r="PQJ34" s="74"/>
      <c r="PQK34" s="74"/>
      <c r="PQL34" s="74"/>
      <c r="PQM34" s="74"/>
      <c r="PQN34" s="74"/>
      <c r="PQO34" s="74"/>
      <c r="PQP34" s="74"/>
      <c r="PQQ34" s="74"/>
      <c r="PQR34" s="74"/>
      <c r="PQS34" s="74"/>
      <c r="PQT34" s="74"/>
      <c r="PQU34" s="74"/>
      <c r="PQV34" s="74"/>
      <c r="PQW34" s="74"/>
      <c r="PQX34" s="74"/>
      <c r="PQY34" s="74"/>
      <c r="PQZ34" s="74"/>
      <c r="PRA34" s="74"/>
      <c r="PRB34" s="74"/>
      <c r="PRC34" s="74"/>
      <c r="PRD34" s="74"/>
      <c r="PRE34" s="74"/>
      <c r="PRF34" s="74"/>
      <c r="PRG34" s="74"/>
      <c r="PRH34" s="74"/>
      <c r="PRI34" s="74"/>
      <c r="PRJ34" s="74"/>
      <c r="PRK34" s="74"/>
      <c r="PRL34" s="74"/>
      <c r="PRM34" s="74"/>
      <c r="PRN34" s="74"/>
      <c r="PRO34" s="74"/>
      <c r="PRP34" s="74"/>
      <c r="PRQ34" s="74"/>
      <c r="PRR34" s="74"/>
      <c r="PRS34" s="74"/>
      <c r="PRT34" s="74"/>
      <c r="PRU34" s="74"/>
      <c r="PRV34" s="74"/>
      <c r="PRW34" s="74"/>
      <c r="PRX34" s="74"/>
      <c r="PRY34" s="74"/>
      <c r="PRZ34" s="74"/>
      <c r="PSA34" s="74"/>
      <c r="PSB34" s="74"/>
      <c r="PSC34" s="74"/>
      <c r="PSD34" s="74"/>
      <c r="PSE34" s="74"/>
      <c r="PSF34" s="74"/>
      <c r="PSG34" s="74"/>
      <c r="PSH34" s="74"/>
      <c r="PSI34" s="74"/>
      <c r="PSJ34" s="74"/>
      <c r="PSK34" s="74"/>
      <c r="PSL34" s="74"/>
      <c r="PSM34" s="74"/>
      <c r="PSN34" s="74"/>
      <c r="PSO34" s="74"/>
      <c r="PSP34" s="74"/>
      <c r="PSQ34" s="74"/>
      <c r="PSR34" s="74"/>
      <c r="PSS34" s="74"/>
      <c r="PST34" s="74"/>
      <c r="PSU34" s="74"/>
      <c r="PSV34" s="74"/>
      <c r="PSW34" s="74"/>
      <c r="PSX34" s="74"/>
      <c r="PSY34" s="74"/>
      <c r="PSZ34" s="74"/>
      <c r="PTA34" s="74"/>
      <c r="PTB34" s="74"/>
      <c r="PTC34" s="74"/>
      <c r="PTD34" s="74"/>
      <c r="PTE34" s="74"/>
      <c r="PTF34" s="74"/>
      <c r="PTG34" s="74"/>
      <c r="PTH34" s="74"/>
      <c r="PTI34" s="74"/>
      <c r="PTJ34" s="74"/>
      <c r="PTK34" s="74"/>
      <c r="PTL34" s="74"/>
      <c r="PTM34" s="74"/>
      <c r="PTN34" s="74"/>
      <c r="PTO34" s="74"/>
      <c r="PTP34" s="74"/>
      <c r="PTQ34" s="74"/>
      <c r="PTR34" s="74"/>
      <c r="PTS34" s="74"/>
      <c r="PTT34" s="74"/>
      <c r="PTU34" s="74"/>
      <c r="PTV34" s="74"/>
      <c r="PTW34" s="74"/>
      <c r="PTX34" s="74"/>
      <c r="PTY34" s="74"/>
      <c r="PTZ34" s="74"/>
      <c r="PUA34" s="74"/>
      <c r="PUB34" s="74"/>
      <c r="PUC34" s="74"/>
      <c r="PUD34" s="74"/>
      <c r="PUE34" s="74"/>
      <c r="PUF34" s="74"/>
      <c r="PUG34" s="74"/>
      <c r="PUH34" s="74"/>
      <c r="PUI34" s="74"/>
      <c r="PUJ34" s="74"/>
      <c r="PUK34" s="74"/>
      <c r="PUL34" s="74"/>
      <c r="PUM34" s="74"/>
      <c r="PUN34" s="74"/>
      <c r="PUO34" s="74"/>
      <c r="PUP34" s="74"/>
      <c r="PUQ34" s="74"/>
      <c r="PUR34" s="74"/>
      <c r="PUS34" s="74"/>
      <c r="PUT34" s="74"/>
      <c r="PUU34" s="74"/>
      <c r="PUV34" s="74"/>
      <c r="PUW34" s="74"/>
      <c r="PUX34" s="74"/>
      <c r="PUY34" s="74"/>
      <c r="PUZ34" s="74"/>
      <c r="PVA34" s="74"/>
      <c r="PVB34" s="74"/>
      <c r="PVC34" s="74"/>
      <c r="PVD34" s="74"/>
      <c r="PVE34" s="74"/>
      <c r="PVF34" s="74"/>
      <c r="PVG34" s="74"/>
      <c r="PVH34" s="74"/>
      <c r="PVI34" s="74"/>
      <c r="PVJ34" s="74"/>
      <c r="PVK34" s="74"/>
      <c r="PVL34" s="74"/>
      <c r="PVM34" s="74"/>
      <c r="PVN34" s="74"/>
      <c r="PVO34" s="74"/>
      <c r="PVP34" s="74"/>
      <c r="PVQ34" s="74"/>
      <c r="PVR34" s="74"/>
      <c r="PVS34" s="74"/>
      <c r="PVT34" s="74"/>
      <c r="PVU34" s="74"/>
      <c r="PVV34" s="74"/>
      <c r="PVW34" s="74"/>
      <c r="PVX34" s="74"/>
      <c r="PVY34" s="74"/>
      <c r="PVZ34" s="74"/>
      <c r="PWA34" s="74"/>
      <c r="PWB34" s="74"/>
      <c r="PWC34" s="74"/>
      <c r="PWD34" s="74"/>
      <c r="PWE34" s="74"/>
      <c r="PWF34" s="74"/>
      <c r="PWG34" s="74"/>
      <c r="PWH34" s="74"/>
      <c r="PWI34" s="74"/>
      <c r="PWJ34" s="74"/>
      <c r="PWK34" s="74"/>
      <c r="PWL34" s="74"/>
      <c r="PWM34" s="74"/>
      <c r="PWN34" s="74"/>
      <c r="PWO34" s="74"/>
      <c r="PWP34" s="74"/>
      <c r="PWQ34" s="74"/>
      <c r="PWR34" s="74"/>
      <c r="PWS34" s="74"/>
      <c r="PWT34" s="74"/>
      <c r="PWU34" s="74"/>
      <c r="PWV34" s="74"/>
      <c r="PWW34" s="74"/>
      <c r="PWX34" s="74"/>
      <c r="PWY34" s="74"/>
      <c r="PWZ34" s="74"/>
      <c r="PXA34" s="74"/>
      <c r="PXB34" s="74"/>
      <c r="PXC34" s="74"/>
      <c r="PXD34" s="74"/>
      <c r="PXE34" s="74"/>
      <c r="PXF34" s="74"/>
      <c r="PXG34" s="74"/>
      <c r="PXH34" s="74"/>
      <c r="PXI34" s="74"/>
      <c r="PXJ34" s="74"/>
      <c r="PXK34" s="74"/>
      <c r="PXL34" s="74"/>
      <c r="PXM34" s="74"/>
      <c r="PXN34" s="74"/>
      <c r="PXO34" s="74"/>
      <c r="PXP34" s="74"/>
      <c r="PXQ34" s="74"/>
      <c r="PXR34" s="74"/>
      <c r="PXS34" s="74"/>
      <c r="PXT34" s="74"/>
      <c r="PXU34" s="74"/>
      <c r="PXV34" s="74"/>
      <c r="PXW34" s="74"/>
      <c r="PXX34" s="74"/>
      <c r="PXY34" s="74"/>
      <c r="PXZ34" s="74"/>
      <c r="PYA34" s="74"/>
      <c r="PYB34" s="74"/>
      <c r="PYC34" s="74"/>
      <c r="PYD34" s="74"/>
      <c r="PYE34" s="74"/>
      <c r="PYF34" s="74"/>
      <c r="PYG34" s="74"/>
      <c r="PYH34" s="74"/>
      <c r="PYI34" s="74"/>
      <c r="PYJ34" s="74"/>
      <c r="PYK34" s="74"/>
      <c r="PYL34" s="74"/>
      <c r="PYM34" s="74"/>
      <c r="PYN34" s="74"/>
      <c r="PYO34" s="74"/>
      <c r="PYP34" s="74"/>
      <c r="PYQ34" s="74"/>
      <c r="PYR34" s="74"/>
      <c r="PYS34" s="74"/>
      <c r="PYT34" s="74"/>
      <c r="PYU34" s="74"/>
      <c r="PYV34" s="74"/>
      <c r="PYW34" s="74"/>
      <c r="PYX34" s="74"/>
      <c r="PYY34" s="74"/>
      <c r="PYZ34" s="74"/>
      <c r="PZA34" s="74"/>
      <c r="PZB34" s="74"/>
      <c r="PZC34" s="74"/>
      <c r="PZD34" s="74"/>
      <c r="PZE34" s="74"/>
      <c r="PZF34" s="74"/>
      <c r="PZG34" s="74"/>
      <c r="PZH34" s="74"/>
      <c r="PZI34" s="74"/>
      <c r="PZJ34" s="74"/>
      <c r="PZK34" s="74"/>
      <c r="PZL34" s="74"/>
      <c r="PZM34" s="74"/>
      <c r="PZN34" s="74"/>
      <c r="PZO34" s="74"/>
      <c r="PZP34" s="74"/>
      <c r="PZQ34" s="74"/>
      <c r="PZR34" s="74"/>
      <c r="PZS34" s="74"/>
      <c r="PZT34" s="74"/>
      <c r="PZU34" s="74"/>
      <c r="PZV34" s="74"/>
      <c r="PZW34" s="74"/>
      <c r="PZX34" s="74"/>
      <c r="PZY34" s="74"/>
      <c r="PZZ34" s="74"/>
      <c r="QAA34" s="74"/>
      <c r="QAB34" s="74"/>
      <c r="QAC34" s="74"/>
      <c r="QAD34" s="74"/>
      <c r="QAE34" s="74"/>
      <c r="QAF34" s="74"/>
      <c r="QAG34" s="74"/>
      <c r="QAH34" s="74"/>
      <c r="QAI34" s="74"/>
      <c r="QAJ34" s="74"/>
      <c r="QAK34" s="74"/>
      <c r="QAL34" s="74"/>
      <c r="QAM34" s="74"/>
      <c r="QAN34" s="74"/>
      <c r="QAO34" s="74"/>
      <c r="QAP34" s="74"/>
      <c r="QAQ34" s="74"/>
      <c r="QAR34" s="74"/>
      <c r="QAS34" s="74"/>
      <c r="QAT34" s="74"/>
      <c r="QAU34" s="74"/>
      <c r="QAV34" s="74"/>
      <c r="QAW34" s="74"/>
      <c r="QAX34" s="74"/>
      <c r="QAY34" s="74"/>
      <c r="QAZ34" s="74"/>
      <c r="QBA34" s="74"/>
      <c r="QBB34" s="74"/>
      <c r="QBC34" s="74"/>
      <c r="QBD34" s="74"/>
      <c r="QBE34" s="74"/>
      <c r="QBF34" s="74"/>
      <c r="QBG34" s="74"/>
      <c r="QBH34" s="74"/>
      <c r="QBI34" s="74"/>
      <c r="QBJ34" s="74"/>
      <c r="QBK34" s="74"/>
      <c r="QBL34" s="74"/>
      <c r="QBM34" s="74"/>
      <c r="QBN34" s="74"/>
      <c r="QBO34" s="74"/>
      <c r="QBP34" s="74"/>
      <c r="QBQ34" s="74"/>
      <c r="QBR34" s="74"/>
      <c r="QBS34" s="74"/>
      <c r="QBT34" s="74"/>
      <c r="QBU34" s="74"/>
      <c r="QBV34" s="74"/>
      <c r="QBW34" s="74"/>
      <c r="QBX34" s="74"/>
      <c r="QBY34" s="74"/>
      <c r="QBZ34" s="74"/>
      <c r="QCA34" s="74"/>
      <c r="QCB34" s="74"/>
      <c r="QCC34" s="74"/>
      <c r="QCD34" s="74"/>
      <c r="QCE34" s="74"/>
      <c r="QCF34" s="74"/>
      <c r="QCG34" s="74"/>
      <c r="QCH34" s="74"/>
      <c r="QCI34" s="74"/>
      <c r="QCJ34" s="74"/>
      <c r="QCK34" s="74"/>
      <c r="QCL34" s="74"/>
      <c r="QCM34" s="74"/>
      <c r="QCN34" s="74"/>
      <c r="QCO34" s="74"/>
      <c r="QCP34" s="74"/>
      <c r="QCQ34" s="74"/>
      <c r="QCR34" s="74"/>
      <c r="QCS34" s="74"/>
      <c r="QCT34" s="74"/>
      <c r="QCU34" s="74"/>
      <c r="QCV34" s="74"/>
      <c r="QCW34" s="74"/>
      <c r="QCX34" s="74"/>
      <c r="QCY34" s="74"/>
      <c r="QCZ34" s="74"/>
      <c r="QDA34" s="74"/>
      <c r="QDB34" s="74"/>
      <c r="QDC34" s="74"/>
      <c r="QDD34" s="74"/>
      <c r="QDE34" s="74"/>
      <c r="QDF34" s="74"/>
      <c r="QDG34" s="74"/>
      <c r="QDH34" s="74"/>
      <c r="QDI34" s="74"/>
      <c r="QDJ34" s="74"/>
      <c r="QDK34" s="74"/>
      <c r="QDL34" s="74"/>
      <c r="QDM34" s="74"/>
      <c r="QDN34" s="74"/>
      <c r="QDO34" s="74"/>
      <c r="QDP34" s="74"/>
      <c r="QDQ34" s="74"/>
      <c r="QDR34" s="74"/>
      <c r="QDS34" s="74"/>
      <c r="QDT34" s="74"/>
      <c r="QDU34" s="74"/>
      <c r="QDV34" s="74"/>
      <c r="QDW34" s="74"/>
      <c r="QDX34" s="74"/>
      <c r="QDY34" s="74"/>
      <c r="QDZ34" s="74"/>
      <c r="QEA34" s="74"/>
      <c r="QEB34" s="74"/>
      <c r="QEC34" s="74"/>
      <c r="QED34" s="74"/>
      <c r="QEE34" s="74"/>
      <c r="QEF34" s="74"/>
      <c r="QEG34" s="74"/>
      <c r="QEH34" s="74"/>
      <c r="QEI34" s="74"/>
      <c r="QEJ34" s="74"/>
      <c r="QEK34" s="74"/>
      <c r="QEL34" s="74"/>
      <c r="QEM34" s="74"/>
      <c r="QEN34" s="74"/>
      <c r="QEO34" s="74"/>
      <c r="QEP34" s="74"/>
      <c r="QEQ34" s="74"/>
      <c r="QER34" s="74"/>
      <c r="QES34" s="74"/>
      <c r="QET34" s="74"/>
      <c r="QEU34" s="74"/>
      <c r="QEV34" s="74"/>
      <c r="QEW34" s="74"/>
      <c r="QEX34" s="74"/>
      <c r="QEY34" s="74"/>
      <c r="QEZ34" s="74"/>
      <c r="QFA34" s="74"/>
      <c r="QFB34" s="74"/>
      <c r="QFC34" s="74"/>
      <c r="QFD34" s="74"/>
      <c r="QFE34" s="74"/>
      <c r="QFF34" s="74"/>
      <c r="QFG34" s="74"/>
      <c r="QFH34" s="74"/>
      <c r="QFI34" s="74"/>
      <c r="QFJ34" s="74"/>
      <c r="QFK34" s="74"/>
      <c r="QFL34" s="74"/>
      <c r="QFM34" s="74"/>
      <c r="QFN34" s="74"/>
      <c r="QFO34" s="74"/>
      <c r="QFP34" s="74"/>
      <c r="QFQ34" s="74"/>
      <c r="QFR34" s="74"/>
      <c r="QFS34" s="74"/>
      <c r="QFT34" s="74"/>
      <c r="QFU34" s="74"/>
      <c r="QFV34" s="74"/>
      <c r="QFW34" s="74"/>
      <c r="QFX34" s="74"/>
      <c r="QFY34" s="74"/>
      <c r="QFZ34" s="74"/>
      <c r="QGA34" s="74"/>
      <c r="QGB34" s="74"/>
      <c r="QGC34" s="74"/>
      <c r="QGD34" s="74"/>
      <c r="QGE34" s="74"/>
      <c r="QGF34" s="74"/>
      <c r="QGG34" s="74"/>
      <c r="QGH34" s="74"/>
      <c r="QGI34" s="74"/>
      <c r="QGJ34" s="74"/>
      <c r="QGK34" s="74"/>
      <c r="QGL34" s="74"/>
      <c r="QGM34" s="74"/>
      <c r="QGN34" s="74"/>
      <c r="QGO34" s="74"/>
      <c r="QGP34" s="74"/>
      <c r="QGQ34" s="74"/>
      <c r="QGR34" s="74"/>
      <c r="QGS34" s="74"/>
      <c r="QGT34" s="74"/>
      <c r="QGU34" s="74"/>
      <c r="QGV34" s="74"/>
      <c r="QGW34" s="74"/>
      <c r="QGX34" s="74"/>
      <c r="QGY34" s="74"/>
      <c r="QGZ34" s="74"/>
      <c r="QHA34" s="74"/>
      <c r="QHB34" s="74"/>
      <c r="QHC34" s="74"/>
      <c r="QHD34" s="74"/>
      <c r="QHE34" s="74"/>
      <c r="QHF34" s="74"/>
      <c r="QHG34" s="74"/>
      <c r="QHH34" s="74"/>
      <c r="QHI34" s="74"/>
      <c r="QHJ34" s="74"/>
      <c r="QHK34" s="74"/>
      <c r="QHL34" s="74"/>
      <c r="QHM34" s="74"/>
      <c r="QHN34" s="74"/>
      <c r="QHO34" s="74"/>
      <c r="QHP34" s="74"/>
      <c r="QHQ34" s="74"/>
      <c r="QHR34" s="74"/>
      <c r="QHS34" s="74"/>
      <c r="QHT34" s="74"/>
      <c r="QHU34" s="74"/>
      <c r="QHV34" s="74"/>
      <c r="QHW34" s="74"/>
      <c r="QHX34" s="74"/>
      <c r="QHY34" s="74"/>
      <c r="QHZ34" s="74"/>
      <c r="QIA34" s="74"/>
      <c r="QIB34" s="74"/>
      <c r="QIC34" s="74"/>
      <c r="QID34" s="74"/>
      <c r="QIE34" s="74"/>
      <c r="QIF34" s="74"/>
      <c r="QIG34" s="74"/>
      <c r="QIH34" s="74"/>
      <c r="QII34" s="74"/>
      <c r="QIJ34" s="74"/>
      <c r="QIK34" s="74"/>
      <c r="QIL34" s="74"/>
      <c r="QIM34" s="74"/>
      <c r="QIN34" s="74"/>
      <c r="QIO34" s="74"/>
      <c r="QIP34" s="74"/>
      <c r="QIQ34" s="74"/>
      <c r="QIR34" s="74"/>
      <c r="QIS34" s="74"/>
      <c r="QIT34" s="74"/>
      <c r="QIU34" s="74"/>
      <c r="QIV34" s="74"/>
      <c r="QIW34" s="74"/>
      <c r="QIX34" s="74"/>
      <c r="QIY34" s="74"/>
      <c r="QIZ34" s="74"/>
      <c r="QJA34" s="74"/>
      <c r="QJB34" s="74"/>
      <c r="QJC34" s="74"/>
      <c r="QJD34" s="74"/>
      <c r="QJE34" s="74"/>
      <c r="QJF34" s="74"/>
      <c r="QJG34" s="74"/>
      <c r="QJH34" s="74"/>
      <c r="QJI34" s="74"/>
      <c r="QJJ34" s="74"/>
      <c r="QJK34" s="74"/>
      <c r="QJL34" s="74"/>
      <c r="QJM34" s="74"/>
      <c r="QJN34" s="74"/>
      <c r="QJO34" s="74"/>
      <c r="QJP34" s="74"/>
      <c r="QJQ34" s="74"/>
      <c r="QJR34" s="74"/>
      <c r="QJS34" s="74"/>
      <c r="QJT34" s="74"/>
      <c r="QJU34" s="74"/>
      <c r="QJV34" s="74"/>
      <c r="QJW34" s="74"/>
      <c r="QJX34" s="74"/>
      <c r="QJY34" s="74"/>
      <c r="QJZ34" s="74"/>
      <c r="QKA34" s="74"/>
      <c r="QKB34" s="74"/>
      <c r="QKC34" s="74"/>
      <c r="QKD34" s="74"/>
      <c r="QKE34" s="74"/>
      <c r="QKF34" s="74"/>
      <c r="QKG34" s="74"/>
      <c r="QKH34" s="74"/>
      <c r="QKI34" s="74"/>
      <c r="QKJ34" s="74"/>
      <c r="QKK34" s="74"/>
      <c r="QKL34" s="74"/>
      <c r="QKM34" s="74"/>
      <c r="QKN34" s="74"/>
      <c r="QKO34" s="74"/>
      <c r="QKP34" s="74"/>
      <c r="QKQ34" s="74"/>
      <c r="QKR34" s="74"/>
      <c r="QKS34" s="74"/>
      <c r="QKT34" s="74"/>
      <c r="QKU34" s="74"/>
      <c r="QKV34" s="74"/>
      <c r="QKW34" s="74"/>
      <c r="QKX34" s="74"/>
      <c r="QKY34" s="74"/>
      <c r="QKZ34" s="74"/>
      <c r="QLA34" s="74"/>
      <c r="QLB34" s="74"/>
      <c r="QLC34" s="74"/>
      <c r="QLD34" s="74"/>
      <c r="QLE34" s="74"/>
      <c r="QLF34" s="74"/>
      <c r="QLG34" s="74"/>
      <c r="QLH34" s="74"/>
      <c r="QLI34" s="74"/>
      <c r="QLJ34" s="74"/>
      <c r="QLK34" s="74"/>
      <c r="QLL34" s="74"/>
      <c r="QLM34" s="74"/>
      <c r="QLN34" s="74"/>
      <c r="QLO34" s="74"/>
      <c r="QLP34" s="74"/>
      <c r="QLQ34" s="74"/>
      <c r="QLR34" s="74"/>
      <c r="QLS34" s="74"/>
      <c r="QLT34" s="74"/>
      <c r="QLU34" s="74"/>
      <c r="QLV34" s="74"/>
      <c r="QLW34" s="74"/>
      <c r="QLX34" s="74"/>
      <c r="QLY34" s="74"/>
      <c r="QLZ34" s="74"/>
      <c r="QMA34" s="74"/>
      <c r="QMB34" s="74"/>
      <c r="QMC34" s="74"/>
      <c r="QMD34" s="74"/>
      <c r="QME34" s="74"/>
      <c r="QMF34" s="74"/>
      <c r="QMG34" s="74"/>
      <c r="QMH34" s="74"/>
      <c r="QMI34" s="74"/>
      <c r="QMJ34" s="74"/>
      <c r="QMK34" s="74"/>
      <c r="QML34" s="74"/>
      <c r="QMM34" s="74"/>
      <c r="QMN34" s="74"/>
      <c r="QMO34" s="74"/>
      <c r="QMP34" s="74"/>
      <c r="QMQ34" s="74"/>
      <c r="QMR34" s="74"/>
      <c r="QMS34" s="74"/>
      <c r="QMT34" s="74"/>
      <c r="QMU34" s="74"/>
      <c r="QMV34" s="74"/>
      <c r="QMW34" s="74"/>
      <c r="QMX34" s="74"/>
      <c r="QMY34" s="74"/>
      <c r="QMZ34" s="74"/>
      <c r="QNA34" s="74"/>
      <c r="QNB34" s="74"/>
      <c r="QNC34" s="74"/>
      <c r="QND34" s="74"/>
      <c r="QNE34" s="74"/>
      <c r="QNF34" s="74"/>
      <c r="QNG34" s="74"/>
      <c r="QNH34" s="74"/>
      <c r="QNI34" s="74"/>
      <c r="QNJ34" s="74"/>
      <c r="QNK34" s="74"/>
      <c r="QNL34" s="74"/>
      <c r="QNM34" s="74"/>
      <c r="QNN34" s="74"/>
      <c r="QNO34" s="74"/>
      <c r="QNP34" s="74"/>
      <c r="QNQ34" s="74"/>
      <c r="QNR34" s="74"/>
      <c r="QNS34" s="74"/>
      <c r="QNT34" s="74"/>
      <c r="QNU34" s="74"/>
      <c r="QNV34" s="74"/>
      <c r="QNW34" s="74"/>
      <c r="QNX34" s="74"/>
      <c r="QNY34" s="74"/>
      <c r="QNZ34" s="74"/>
      <c r="QOA34" s="74"/>
      <c r="QOB34" s="74"/>
      <c r="QOC34" s="74"/>
      <c r="QOD34" s="74"/>
      <c r="QOE34" s="74"/>
      <c r="QOF34" s="74"/>
      <c r="QOG34" s="74"/>
      <c r="QOH34" s="74"/>
      <c r="QOI34" s="74"/>
      <c r="QOJ34" s="74"/>
      <c r="QOK34" s="74"/>
      <c r="QOL34" s="74"/>
      <c r="QOM34" s="74"/>
      <c r="QON34" s="74"/>
      <c r="QOO34" s="74"/>
      <c r="QOP34" s="74"/>
      <c r="QOQ34" s="74"/>
      <c r="QOR34" s="74"/>
      <c r="QOS34" s="74"/>
      <c r="QOT34" s="74"/>
      <c r="QOU34" s="74"/>
      <c r="QOV34" s="74"/>
      <c r="QOW34" s="74"/>
      <c r="QOX34" s="74"/>
      <c r="QOY34" s="74"/>
      <c r="QOZ34" s="74"/>
      <c r="QPA34" s="74"/>
      <c r="QPB34" s="74"/>
      <c r="QPC34" s="74"/>
      <c r="QPD34" s="74"/>
      <c r="QPE34" s="74"/>
      <c r="QPF34" s="74"/>
      <c r="QPG34" s="74"/>
      <c r="QPH34" s="74"/>
      <c r="QPI34" s="74"/>
      <c r="QPJ34" s="74"/>
      <c r="QPK34" s="74"/>
      <c r="QPL34" s="74"/>
      <c r="QPM34" s="74"/>
      <c r="QPN34" s="74"/>
      <c r="QPO34" s="74"/>
      <c r="QPP34" s="74"/>
      <c r="QPQ34" s="74"/>
      <c r="QPR34" s="74"/>
      <c r="QPS34" s="74"/>
      <c r="QPT34" s="74"/>
      <c r="QPU34" s="74"/>
      <c r="QPV34" s="74"/>
      <c r="QPW34" s="74"/>
      <c r="QPX34" s="74"/>
      <c r="QPY34" s="74"/>
      <c r="QPZ34" s="74"/>
      <c r="QQA34" s="74"/>
      <c r="QQB34" s="74"/>
      <c r="QQC34" s="74"/>
      <c r="QQD34" s="74"/>
      <c r="QQE34" s="74"/>
      <c r="QQF34" s="74"/>
      <c r="QQG34" s="74"/>
      <c r="QQH34" s="74"/>
      <c r="QQI34" s="74"/>
      <c r="QQJ34" s="74"/>
      <c r="QQK34" s="74"/>
      <c r="QQL34" s="74"/>
      <c r="QQM34" s="74"/>
      <c r="QQN34" s="74"/>
      <c r="QQO34" s="74"/>
      <c r="QQP34" s="74"/>
      <c r="QQQ34" s="74"/>
      <c r="QQR34" s="74"/>
      <c r="QQS34" s="74"/>
      <c r="QQT34" s="74"/>
      <c r="QQU34" s="74"/>
      <c r="QQV34" s="74"/>
      <c r="QQW34" s="74"/>
      <c r="QQX34" s="74"/>
      <c r="QQY34" s="74"/>
      <c r="QQZ34" s="74"/>
      <c r="QRA34" s="74"/>
      <c r="QRB34" s="74"/>
      <c r="QRC34" s="74"/>
      <c r="QRD34" s="74"/>
      <c r="QRE34" s="74"/>
      <c r="QRF34" s="74"/>
      <c r="QRG34" s="74"/>
      <c r="QRH34" s="74"/>
      <c r="QRI34" s="74"/>
      <c r="QRJ34" s="74"/>
      <c r="QRK34" s="74"/>
      <c r="QRL34" s="74"/>
      <c r="QRM34" s="74"/>
      <c r="QRN34" s="74"/>
      <c r="QRO34" s="74"/>
      <c r="QRP34" s="74"/>
      <c r="QRQ34" s="74"/>
      <c r="QRR34" s="74"/>
      <c r="QRS34" s="74"/>
      <c r="QRT34" s="74"/>
      <c r="QRU34" s="74"/>
      <c r="QRV34" s="74"/>
      <c r="QRW34" s="74"/>
      <c r="QRX34" s="74"/>
      <c r="QRY34" s="74"/>
      <c r="QRZ34" s="74"/>
      <c r="QSA34" s="74"/>
      <c r="QSB34" s="74"/>
      <c r="QSC34" s="74"/>
      <c r="QSD34" s="74"/>
      <c r="QSE34" s="74"/>
      <c r="QSF34" s="74"/>
      <c r="QSG34" s="74"/>
      <c r="QSH34" s="74"/>
      <c r="QSI34" s="74"/>
      <c r="QSJ34" s="74"/>
      <c r="QSK34" s="74"/>
      <c r="QSL34" s="74"/>
      <c r="QSM34" s="74"/>
      <c r="QSN34" s="74"/>
      <c r="QSO34" s="74"/>
      <c r="QSP34" s="74"/>
      <c r="QSQ34" s="74"/>
      <c r="QSR34" s="74"/>
      <c r="QSS34" s="74"/>
      <c r="QST34" s="74"/>
      <c r="QSU34" s="74"/>
      <c r="QSV34" s="74"/>
      <c r="QSW34" s="74"/>
      <c r="QSX34" s="74"/>
      <c r="QSY34" s="74"/>
      <c r="QSZ34" s="74"/>
      <c r="QTA34" s="74"/>
      <c r="QTB34" s="74"/>
      <c r="QTC34" s="74"/>
      <c r="QTD34" s="74"/>
      <c r="QTE34" s="74"/>
      <c r="QTF34" s="74"/>
      <c r="QTG34" s="74"/>
      <c r="QTH34" s="74"/>
      <c r="QTI34" s="74"/>
      <c r="QTJ34" s="74"/>
      <c r="QTK34" s="74"/>
      <c r="QTL34" s="74"/>
      <c r="QTM34" s="74"/>
      <c r="QTN34" s="74"/>
      <c r="QTO34" s="74"/>
      <c r="QTP34" s="74"/>
      <c r="QTQ34" s="74"/>
      <c r="QTR34" s="74"/>
      <c r="QTS34" s="74"/>
      <c r="QTT34" s="74"/>
      <c r="QTU34" s="74"/>
      <c r="QTV34" s="74"/>
      <c r="QTW34" s="74"/>
      <c r="QTX34" s="74"/>
      <c r="QTY34" s="74"/>
      <c r="QTZ34" s="74"/>
      <c r="QUA34" s="74"/>
      <c r="QUB34" s="74"/>
      <c r="QUC34" s="74"/>
      <c r="QUD34" s="74"/>
      <c r="QUE34" s="74"/>
      <c r="QUF34" s="74"/>
      <c r="QUG34" s="74"/>
      <c r="QUH34" s="74"/>
      <c r="QUI34" s="74"/>
      <c r="QUJ34" s="74"/>
      <c r="QUK34" s="74"/>
      <c r="QUL34" s="74"/>
      <c r="QUM34" s="74"/>
      <c r="QUN34" s="74"/>
      <c r="QUO34" s="74"/>
      <c r="QUP34" s="74"/>
      <c r="QUQ34" s="74"/>
      <c r="QUR34" s="74"/>
      <c r="QUS34" s="74"/>
      <c r="QUT34" s="74"/>
      <c r="QUU34" s="74"/>
      <c r="QUV34" s="74"/>
      <c r="QUW34" s="74"/>
      <c r="QUX34" s="74"/>
      <c r="QUY34" s="74"/>
      <c r="QUZ34" s="74"/>
      <c r="QVA34" s="74"/>
      <c r="QVB34" s="74"/>
      <c r="QVC34" s="74"/>
      <c r="QVD34" s="74"/>
      <c r="QVE34" s="74"/>
      <c r="QVF34" s="74"/>
      <c r="QVG34" s="74"/>
      <c r="QVH34" s="74"/>
      <c r="QVI34" s="74"/>
      <c r="QVJ34" s="74"/>
      <c r="QVK34" s="74"/>
      <c r="QVL34" s="74"/>
      <c r="QVM34" s="74"/>
      <c r="QVN34" s="74"/>
      <c r="QVO34" s="74"/>
      <c r="QVP34" s="74"/>
      <c r="QVQ34" s="74"/>
      <c r="QVR34" s="74"/>
      <c r="QVS34" s="74"/>
      <c r="QVT34" s="74"/>
      <c r="QVU34" s="74"/>
      <c r="QVV34" s="74"/>
      <c r="QVW34" s="74"/>
      <c r="QVX34" s="74"/>
      <c r="QVY34" s="74"/>
      <c r="QVZ34" s="74"/>
      <c r="QWA34" s="74"/>
      <c r="QWB34" s="74"/>
      <c r="QWC34" s="74"/>
      <c r="QWD34" s="74"/>
      <c r="QWE34" s="74"/>
      <c r="QWF34" s="74"/>
      <c r="QWG34" s="74"/>
      <c r="QWH34" s="74"/>
      <c r="QWI34" s="74"/>
      <c r="QWJ34" s="74"/>
      <c r="QWK34" s="74"/>
      <c r="QWL34" s="74"/>
      <c r="QWM34" s="74"/>
      <c r="QWN34" s="74"/>
      <c r="QWO34" s="74"/>
      <c r="QWP34" s="74"/>
      <c r="QWQ34" s="74"/>
      <c r="QWR34" s="74"/>
      <c r="QWS34" s="74"/>
      <c r="QWT34" s="74"/>
      <c r="QWU34" s="74"/>
      <c r="QWV34" s="74"/>
      <c r="QWW34" s="74"/>
      <c r="QWX34" s="74"/>
      <c r="QWY34" s="74"/>
      <c r="QWZ34" s="74"/>
      <c r="QXA34" s="74"/>
      <c r="QXB34" s="74"/>
      <c r="QXC34" s="74"/>
      <c r="QXD34" s="74"/>
      <c r="QXE34" s="74"/>
      <c r="QXF34" s="74"/>
      <c r="QXG34" s="74"/>
      <c r="QXH34" s="74"/>
      <c r="QXI34" s="74"/>
      <c r="QXJ34" s="74"/>
      <c r="QXK34" s="74"/>
      <c r="QXL34" s="74"/>
      <c r="QXM34" s="74"/>
      <c r="QXN34" s="74"/>
      <c r="QXO34" s="74"/>
      <c r="QXP34" s="74"/>
      <c r="QXQ34" s="74"/>
      <c r="QXR34" s="74"/>
      <c r="QXS34" s="74"/>
      <c r="QXT34" s="74"/>
      <c r="QXU34" s="74"/>
      <c r="QXV34" s="74"/>
      <c r="QXW34" s="74"/>
      <c r="QXX34" s="74"/>
      <c r="QXY34" s="74"/>
      <c r="QXZ34" s="74"/>
      <c r="QYA34" s="74"/>
      <c r="QYB34" s="74"/>
      <c r="QYC34" s="74"/>
      <c r="QYD34" s="74"/>
      <c r="QYE34" s="74"/>
      <c r="QYF34" s="74"/>
      <c r="QYG34" s="74"/>
      <c r="QYH34" s="74"/>
      <c r="QYI34" s="74"/>
      <c r="QYJ34" s="74"/>
      <c r="QYK34" s="74"/>
      <c r="QYL34" s="74"/>
      <c r="QYM34" s="74"/>
      <c r="QYN34" s="74"/>
      <c r="QYO34" s="74"/>
      <c r="QYP34" s="74"/>
      <c r="QYQ34" s="74"/>
      <c r="QYR34" s="74"/>
      <c r="QYS34" s="74"/>
      <c r="QYT34" s="74"/>
      <c r="QYU34" s="74"/>
      <c r="QYV34" s="74"/>
      <c r="QYW34" s="74"/>
      <c r="QYX34" s="74"/>
      <c r="QYY34" s="74"/>
      <c r="QYZ34" s="74"/>
      <c r="QZA34" s="74"/>
      <c r="QZB34" s="74"/>
      <c r="QZC34" s="74"/>
      <c r="QZD34" s="74"/>
      <c r="QZE34" s="74"/>
      <c r="QZF34" s="74"/>
      <c r="QZG34" s="74"/>
      <c r="QZH34" s="74"/>
      <c r="QZI34" s="74"/>
      <c r="QZJ34" s="74"/>
      <c r="QZK34" s="74"/>
      <c r="QZL34" s="74"/>
      <c r="QZM34" s="74"/>
      <c r="QZN34" s="74"/>
      <c r="QZO34" s="74"/>
      <c r="QZP34" s="74"/>
      <c r="QZQ34" s="74"/>
      <c r="QZR34" s="74"/>
      <c r="QZS34" s="74"/>
      <c r="QZT34" s="74"/>
      <c r="QZU34" s="74"/>
      <c r="QZV34" s="74"/>
      <c r="QZW34" s="74"/>
      <c r="QZX34" s="74"/>
      <c r="QZY34" s="74"/>
      <c r="QZZ34" s="74"/>
      <c r="RAA34" s="74"/>
      <c r="RAB34" s="74"/>
      <c r="RAC34" s="74"/>
      <c r="RAD34" s="74"/>
      <c r="RAE34" s="74"/>
      <c r="RAF34" s="74"/>
      <c r="RAG34" s="74"/>
      <c r="RAH34" s="74"/>
      <c r="RAI34" s="74"/>
      <c r="RAJ34" s="74"/>
      <c r="RAK34" s="74"/>
      <c r="RAL34" s="74"/>
      <c r="RAM34" s="74"/>
      <c r="RAN34" s="74"/>
      <c r="RAO34" s="74"/>
      <c r="RAP34" s="74"/>
      <c r="RAQ34" s="74"/>
      <c r="RAR34" s="74"/>
      <c r="RAS34" s="74"/>
      <c r="RAT34" s="74"/>
      <c r="RAU34" s="74"/>
      <c r="RAV34" s="74"/>
      <c r="RAW34" s="74"/>
      <c r="RAX34" s="74"/>
      <c r="RAY34" s="74"/>
      <c r="RAZ34" s="74"/>
      <c r="RBA34" s="74"/>
      <c r="RBB34" s="74"/>
      <c r="RBC34" s="74"/>
      <c r="RBD34" s="74"/>
      <c r="RBE34" s="74"/>
      <c r="RBF34" s="74"/>
      <c r="RBG34" s="74"/>
      <c r="RBH34" s="74"/>
      <c r="RBI34" s="74"/>
      <c r="RBJ34" s="74"/>
      <c r="RBK34" s="74"/>
      <c r="RBL34" s="74"/>
      <c r="RBM34" s="74"/>
      <c r="RBN34" s="74"/>
      <c r="RBO34" s="74"/>
      <c r="RBP34" s="74"/>
      <c r="RBQ34" s="74"/>
      <c r="RBR34" s="74"/>
      <c r="RBS34" s="74"/>
      <c r="RBT34" s="74"/>
      <c r="RBU34" s="74"/>
      <c r="RBV34" s="74"/>
      <c r="RBW34" s="74"/>
      <c r="RBX34" s="74"/>
      <c r="RBY34" s="74"/>
      <c r="RBZ34" s="74"/>
      <c r="RCA34" s="74"/>
      <c r="RCB34" s="74"/>
      <c r="RCC34" s="74"/>
      <c r="RCD34" s="74"/>
      <c r="RCE34" s="74"/>
      <c r="RCF34" s="74"/>
      <c r="RCG34" s="74"/>
      <c r="RCH34" s="74"/>
      <c r="RCI34" s="74"/>
      <c r="RCJ34" s="74"/>
      <c r="RCK34" s="74"/>
      <c r="RCL34" s="74"/>
      <c r="RCM34" s="74"/>
      <c r="RCN34" s="74"/>
      <c r="RCO34" s="74"/>
      <c r="RCP34" s="74"/>
      <c r="RCQ34" s="74"/>
      <c r="RCR34" s="74"/>
      <c r="RCS34" s="74"/>
      <c r="RCT34" s="74"/>
      <c r="RCU34" s="74"/>
      <c r="RCV34" s="74"/>
      <c r="RCW34" s="74"/>
      <c r="RCX34" s="74"/>
      <c r="RCY34" s="74"/>
      <c r="RCZ34" s="74"/>
      <c r="RDA34" s="74"/>
      <c r="RDB34" s="74"/>
      <c r="RDC34" s="74"/>
      <c r="RDD34" s="74"/>
      <c r="RDE34" s="74"/>
      <c r="RDF34" s="74"/>
      <c r="RDG34" s="74"/>
      <c r="RDH34" s="74"/>
      <c r="RDI34" s="74"/>
      <c r="RDJ34" s="74"/>
      <c r="RDK34" s="74"/>
      <c r="RDL34" s="74"/>
      <c r="RDM34" s="74"/>
      <c r="RDN34" s="74"/>
      <c r="RDO34" s="74"/>
      <c r="RDP34" s="74"/>
      <c r="RDQ34" s="74"/>
      <c r="RDR34" s="74"/>
      <c r="RDS34" s="74"/>
      <c r="RDT34" s="74"/>
      <c r="RDU34" s="74"/>
      <c r="RDV34" s="74"/>
      <c r="RDW34" s="74"/>
      <c r="RDX34" s="74"/>
      <c r="RDY34" s="74"/>
      <c r="RDZ34" s="74"/>
      <c r="REA34" s="74"/>
      <c r="REB34" s="74"/>
      <c r="REC34" s="74"/>
      <c r="RED34" s="74"/>
      <c r="REE34" s="74"/>
      <c r="REF34" s="74"/>
      <c r="REG34" s="74"/>
      <c r="REH34" s="74"/>
      <c r="REI34" s="74"/>
      <c r="REJ34" s="74"/>
      <c r="REK34" s="74"/>
      <c r="REL34" s="74"/>
      <c r="REM34" s="74"/>
      <c r="REN34" s="74"/>
      <c r="REO34" s="74"/>
      <c r="REP34" s="74"/>
      <c r="REQ34" s="74"/>
      <c r="RER34" s="74"/>
      <c r="RES34" s="74"/>
      <c r="RET34" s="74"/>
      <c r="REU34" s="74"/>
      <c r="REV34" s="74"/>
      <c r="REW34" s="74"/>
      <c r="REX34" s="74"/>
      <c r="REY34" s="74"/>
      <c r="REZ34" s="74"/>
      <c r="RFA34" s="74"/>
      <c r="RFB34" s="74"/>
      <c r="RFC34" s="74"/>
      <c r="RFD34" s="74"/>
      <c r="RFE34" s="74"/>
      <c r="RFF34" s="74"/>
      <c r="RFG34" s="74"/>
      <c r="RFH34" s="74"/>
      <c r="RFI34" s="74"/>
      <c r="RFJ34" s="74"/>
      <c r="RFK34" s="74"/>
      <c r="RFL34" s="74"/>
      <c r="RFM34" s="74"/>
      <c r="RFN34" s="74"/>
      <c r="RFO34" s="74"/>
      <c r="RFP34" s="74"/>
      <c r="RFQ34" s="74"/>
      <c r="RFR34" s="74"/>
      <c r="RFS34" s="74"/>
      <c r="RFT34" s="74"/>
      <c r="RFU34" s="74"/>
      <c r="RFV34" s="74"/>
      <c r="RFW34" s="74"/>
      <c r="RFX34" s="74"/>
      <c r="RFY34" s="74"/>
      <c r="RFZ34" s="74"/>
      <c r="RGA34" s="74"/>
      <c r="RGB34" s="74"/>
      <c r="RGC34" s="74"/>
      <c r="RGD34" s="74"/>
      <c r="RGE34" s="74"/>
      <c r="RGF34" s="74"/>
      <c r="RGG34" s="74"/>
      <c r="RGH34" s="74"/>
      <c r="RGI34" s="74"/>
      <c r="RGJ34" s="74"/>
      <c r="RGK34" s="74"/>
      <c r="RGL34" s="74"/>
      <c r="RGM34" s="74"/>
      <c r="RGN34" s="74"/>
      <c r="RGO34" s="74"/>
      <c r="RGP34" s="74"/>
      <c r="RGQ34" s="74"/>
      <c r="RGR34" s="74"/>
      <c r="RGS34" s="74"/>
      <c r="RGT34" s="74"/>
      <c r="RGU34" s="74"/>
      <c r="RGV34" s="74"/>
      <c r="RGW34" s="74"/>
      <c r="RGX34" s="74"/>
      <c r="RGY34" s="74"/>
      <c r="RGZ34" s="74"/>
      <c r="RHA34" s="74"/>
      <c r="RHB34" s="74"/>
      <c r="RHC34" s="74"/>
      <c r="RHD34" s="74"/>
      <c r="RHE34" s="74"/>
      <c r="RHF34" s="74"/>
      <c r="RHG34" s="74"/>
      <c r="RHH34" s="74"/>
      <c r="RHI34" s="74"/>
      <c r="RHJ34" s="74"/>
      <c r="RHK34" s="74"/>
      <c r="RHL34" s="74"/>
      <c r="RHM34" s="74"/>
      <c r="RHN34" s="74"/>
      <c r="RHO34" s="74"/>
      <c r="RHP34" s="74"/>
      <c r="RHQ34" s="74"/>
      <c r="RHR34" s="74"/>
      <c r="RHS34" s="74"/>
      <c r="RHT34" s="74"/>
      <c r="RHU34" s="74"/>
      <c r="RHV34" s="74"/>
      <c r="RHW34" s="74"/>
      <c r="RHX34" s="74"/>
      <c r="RHY34" s="74"/>
      <c r="RHZ34" s="74"/>
      <c r="RIA34" s="74"/>
      <c r="RIB34" s="74"/>
      <c r="RIC34" s="74"/>
      <c r="RID34" s="74"/>
      <c r="RIE34" s="74"/>
      <c r="RIF34" s="74"/>
      <c r="RIG34" s="74"/>
      <c r="RIH34" s="74"/>
      <c r="RII34" s="74"/>
      <c r="RIJ34" s="74"/>
      <c r="RIK34" s="74"/>
      <c r="RIL34" s="74"/>
      <c r="RIM34" s="74"/>
      <c r="RIN34" s="74"/>
      <c r="RIO34" s="74"/>
      <c r="RIP34" s="74"/>
      <c r="RIQ34" s="74"/>
      <c r="RIR34" s="74"/>
      <c r="RIS34" s="74"/>
      <c r="RIT34" s="74"/>
      <c r="RIU34" s="74"/>
      <c r="RIV34" s="74"/>
      <c r="RIW34" s="74"/>
      <c r="RIX34" s="74"/>
      <c r="RIY34" s="74"/>
      <c r="RIZ34" s="74"/>
      <c r="RJA34" s="74"/>
      <c r="RJB34" s="74"/>
      <c r="RJC34" s="74"/>
      <c r="RJD34" s="74"/>
      <c r="RJE34" s="74"/>
      <c r="RJF34" s="74"/>
      <c r="RJG34" s="74"/>
      <c r="RJH34" s="74"/>
      <c r="RJI34" s="74"/>
      <c r="RJJ34" s="74"/>
      <c r="RJK34" s="74"/>
      <c r="RJL34" s="74"/>
      <c r="RJM34" s="74"/>
      <c r="RJN34" s="74"/>
      <c r="RJO34" s="74"/>
      <c r="RJP34" s="74"/>
      <c r="RJQ34" s="74"/>
      <c r="RJR34" s="74"/>
      <c r="RJS34" s="74"/>
      <c r="RJT34" s="74"/>
      <c r="RJU34" s="74"/>
      <c r="RJV34" s="74"/>
      <c r="RJW34" s="74"/>
      <c r="RJX34" s="74"/>
      <c r="RJY34" s="74"/>
      <c r="RJZ34" s="74"/>
      <c r="RKA34" s="74"/>
      <c r="RKB34" s="74"/>
      <c r="RKC34" s="74"/>
      <c r="RKD34" s="74"/>
      <c r="RKE34" s="74"/>
      <c r="RKF34" s="74"/>
      <c r="RKG34" s="74"/>
      <c r="RKH34" s="74"/>
      <c r="RKI34" s="74"/>
      <c r="RKJ34" s="74"/>
      <c r="RKK34" s="74"/>
      <c r="RKL34" s="74"/>
      <c r="RKM34" s="74"/>
      <c r="RKN34" s="74"/>
      <c r="RKO34" s="74"/>
      <c r="RKP34" s="74"/>
      <c r="RKQ34" s="74"/>
      <c r="RKR34" s="74"/>
      <c r="RKS34" s="74"/>
      <c r="RKT34" s="74"/>
      <c r="RKU34" s="74"/>
      <c r="RKV34" s="74"/>
      <c r="RKW34" s="74"/>
      <c r="RKX34" s="74"/>
      <c r="RKY34" s="74"/>
      <c r="RKZ34" s="74"/>
      <c r="RLA34" s="74"/>
      <c r="RLB34" s="74"/>
      <c r="RLC34" s="74"/>
      <c r="RLD34" s="74"/>
      <c r="RLE34" s="74"/>
      <c r="RLF34" s="74"/>
      <c r="RLG34" s="74"/>
      <c r="RLH34" s="74"/>
      <c r="RLI34" s="74"/>
      <c r="RLJ34" s="74"/>
      <c r="RLK34" s="74"/>
      <c r="RLL34" s="74"/>
      <c r="RLM34" s="74"/>
      <c r="RLN34" s="74"/>
      <c r="RLO34" s="74"/>
      <c r="RLP34" s="74"/>
      <c r="RLQ34" s="74"/>
      <c r="RLR34" s="74"/>
      <c r="RLS34" s="74"/>
      <c r="RLT34" s="74"/>
      <c r="RLU34" s="74"/>
      <c r="RLV34" s="74"/>
      <c r="RLW34" s="74"/>
      <c r="RLX34" s="74"/>
      <c r="RLY34" s="74"/>
      <c r="RLZ34" s="74"/>
      <c r="RMA34" s="74"/>
      <c r="RMB34" s="74"/>
      <c r="RMC34" s="74"/>
      <c r="RMD34" s="74"/>
      <c r="RME34" s="74"/>
      <c r="RMF34" s="74"/>
      <c r="RMG34" s="74"/>
      <c r="RMH34" s="74"/>
      <c r="RMI34" s="74"/>
      <c r="RMJ34" s="74"/>
      <c r="RMK34" s="74"/>
      <c r="RML34" s="74"/>
      <c r="RMM34" s="74"/>
      <c r="RMN34" s="74"/>
      <c r="RMO34" s="74"/>
      <c r="RMP34" s="74"/>
      <c r="RMQ34" s="74"/>
      <c r="RMR34" s="74"/>
      <c r="RMS34" s="74"/>
      <c r="RMT34" s="74"/>
      <c r="RMU34" s="74"/>
      <c r="RMV34" s="74"/>
      <c r="RMW34" s="74"/>
      <c r="RMX34" s="74"/>
      <c r="RMY34" s="74"/>
      <c r="RMZ34" s="74"/>
      <c r="RNA34" s="74"/>
      <c r="RNB34" s="74"/>
      <c r="RNC34" s="74"/>
      <c r="RND34" s="74"/>
      <c r="RNE34" s="74"/>
      <c r="RNF34" s="74"/>
      <c r="RNG34" s="74"/>
      <c r="RNH34" s="74"/>
      <c r="RNI34" s="74"/>
      <c r="RNJ34" s="74"/>
      <c r="RNK34" s="74"/>
      <c r="RNL34" s="74"/>
      <c r="RNM34" s="74"/>
      <c r="RNN34" s="74"/>
      <c r="RNO34" s="74"/>
      <c r="RNP34" s="74"/>
      <c r="RNQ34" s="74"/>
      <c r="RNR34" s="74"/>
      <c r="RNS34" s="74"/>
      <c r="RNT34" s="74"/>
      <c r="RNU34" s="74"/>
      <c r="RNV34" s="74"/>
      <c r="RNW34" s="74"/>
      <c r="RNX34" s="74"/>
      <c r="RNY34" s="74"/>
      <c r="RNZ34" s="74"/>
      <c r="ROA34" s="74"/>
      <c r="ROB34" s="74"/>
      <c r="ROC34" s="74"/>
      <c r="ROD34" s="74"/>
      <c r="ROE34" s="74"/>
      <c r="ROF34" s="74"/>
      <c r="ROG34" s="74"/>
      <c r="ROH34" s="74"/>
      <c r="ROI34" s="74"/>
      <c r="ROJ34" s="74"/>
      <c r="ROK34" s="74"/>
      <c r="ROL34" s="74"/>
      <c r="ROM34" s="74"/>
      <c r="RON34" s="74"/>
      <c r="ROO34" s="74"/>
      <c r="ROP34" s="74"/>
      <c r="ROQ34" s="74"/>
      <c r="ROR34" s="74"/>
      <c r="ROS34" s="74"/>
      <c r="ROT34" s="74"/>
      <c r="ROU34" s="74"/>
      <c r="ROV34" s="74"/>
      <c r="ROW34" s="74"/>
      <c r="ROX34" s="74"/>
      <c r="ROY34" s="74"/>
      <c r="ROZ34" s="74"/>
      <c r="RPA34" s="74"/>
      <c r="RPB34" s="74"/>
      <c r="RPC34" s="74"/>
      <c r="RPD34" s="74"/>
      <c r="RPE34" s="74"/>
      <c r="RPF34" s="74"/>
      <c r="RPG34" s="74"/>
      <c r="RPH34" s="74"/>
      <c r="RPI34" s="74"/>
      <c r="RPJ34" s="74"/>
      <c r="RPK34" s="74"/>
      <c r="RPL34" s="74"/>
      <c r="RPM34" s="74"/>
      <c r="RPN34" s="74"/>
      <c r="RPO34" s="74"/>
      <c r="RPP34" s="74"/>
      <c r="RPQ34" s="74"/>
      <c r="RPR34" s="74"/>
      <c r="RPS34" s="74"/>
      <c r="RPT34" s="74"/>
      <c r="RPU34" s="74"/>
      <c r="RPV34" s="74"/>
      <c r="RPW34" s="74"/>
      <c r="RPX34" s="74"/>
      <c r="RPY34" s="74"/>
      <c r="RPZ34" s="74"/>
      <c r="RQA34" s="74"/>
      <c r="RQB34" s="74"/>
      <c r="RQC34" s="74"/>
      <c r="RQD34" s="74"/>
      <c r="RQE34" s="74"/>
      <c r="RQF34" s="74"/>
      <c r="RQG34" s="74"/>
      <c r="RQH34" s="74"/>
      <c r="RQI34" s="74"/>
      <c r="RQJ34" s="74"/>
      <c r="RQK34" s="74"/>
      <c r="RQL34" s="74"/>
      <c r="RQM34" s="74"/>
      <c r="RQN34" s="74"/>
      <c r="RQO34" s="74"/>
      <c r="RQP34" s="74"/>
      <c r="RQQ34" s="74"/>
      <c r="RQR34" s="74"/>
      <c r="RQS34" s="74"/>
      <c r="RQT34" s="74"/>
      <c r="RQU34" s="74"/>
      <c r="RQV34" s="74"/>
      <c r="RQW34" s="74"/>
      <c r="RQX34" s="74"/>
      <c r="RQY34" s="74"/>
      <c r="RQZ34" s="74"/>
      <c r="RRA34" s="74"/>
      <c r="RRB34" s="74"/>
      <c r="RRC34" s="74"/>
      <c r="RRD34" s="74"/>
      <c r="RRE34" s="74"/>
      <c r="RRF34" s="74"/>
      <c r="RRG34" s="74"/>
      <c r="RRH34" s="74"/>
      <c r="RRI34" s="74"/>
      <c r="RRJ34" s="74"/>
      <c r="RRK34" s="74"/>
      <c r="RRL34" s="74"/>
      <c r="RRM34" s="74"/>
      <c r="RRN34" s="74"/>
      <c r="RRO34" s="74"/>
      <c r="RRP34" s="74"/>
      <c r="RRQ34" s="74"/>
      <c r="RRR34" s="74"/>
      <c r="RRS34" s="74"/>
      <c r="RRT34" s="74"/>
      <c r="RRU34" s="74"/>
      <c r="RRV34" s="74"/>
      <c r="RRW34" s="74"/>
      <c r="RRX34" s="74"/>
      <c r="RRY34" s="74"/>
      <c r="RRZ34" s="74"/>
      <c r="RSA34" s="74"/>
      <c r="RSB34" s="74"/>
      <c r="RSC34" s="74"/>
      <c r="RSD34" s="74"/>
      <c r="RSE34" s="74"/>
      <c r="RSF34" s="74"/>
      <c r="RSG34" s="74"/>
      <c r="RSH34" s="74"/>
      <c r="RSI34" s="74"/>
      <c r="RSJ34" s="74"/>
      <c r="RSK34" s="74"/>
      <c r="RSL34" s="74"/>
      <c r="RSM34" s="74"/>
      <c r="RSN34" s="74"/>
      <c r="RSO34" s="74"/>
      <c r="RSP34" s="74"/>
      <c r="RSQ34" s="74"/>
      <c r="RSR34" s="74"/>
      <c r="RSS34" s="74"/>
      <c r="RST34" s="74"/>
      <c r="RSU34" s="74"/>
      <c r="RSV34" s="74"/>
      <c r="RSW34" s="74"/>
      <c r="RSX34" s="74"/>
      <c r="RSY34" s="74"/>
      <c r="RSZ34" s="74"/>
      <c r="RTA34" s="74"/>
      <c r="RTB34" s="74"/>
      <c r="RTC34" s="74"/>
      <c r="RTD34" s="74"/>
      <c r="RTE34" s="74"/>
      <c r="RTF34" s="74"/>
      <c r="RTG34" s="74"/>
      <c r="RTH34" s="74"/>
      <c r="RTI34" s="74"/>
      <c r="RTJ34" s="74"/>
      <c r="RTK34" s="74"/>
      <c r="RTL34" s="74"/>
      <c r="RTM34" s="74"/>
      <c r="RTN34" s="74"/>
      <c r="RTO34" s="74"/>
      <c r="RTP34" s="74"/>
      <c r="RTQ34" s="74"/>
      <c r="RTR34" s="74"/>
      <c r="RTS34" s="74"/>
      <c r="RTT34" s="74"/>
      <c r="RTU34" s="74"/>
      <c r="RTV34" s="74"/>
      <c r="RTW34" s="74"/>
      <c r="RTX34" s="74"/>
      <c r="RTY34" s="74"/>
      <c r="RTZ34" s="74"/>
      <c r="RUA34" s="74"/>
      <c r="RUB34" s="74"/>
      <c r="RUC34" s="74"/>
      <c r="RUD34" s="74"/>
      <c r="RUE34" s="74"/>
      <c r="RUF34" s="74"/>
      <c r="RUG34" s="74"/>
      <c r="RUH34" s="74"/>
      <c r="RUI34" s="74"/>
      <c r="RUJ34" s="74"/>
      <c r="RUK34" s="74"/>
      <c r="RUL34" s="74"/>
      <c r="RUM34" s="74"/>
      <c r="RUN34" s="74"/>
      <c r="RUO34" s="74"/>
      <c r="RUP34" s="74"/>
      <c r="RUQ34" s="74"/>
      <c r="RUR34" s="74"/>
      <c r="RUS34" s="74"/>
      <c r="RUT34" s="74"/>
      <c r="RUU34" s="74"/>
      <c r="RUV34" s="74"/>
      <c r="RUW34" s="74"/>
      <c r="RUX34" s="74"/>
      <c r="RUY34" s="74"/>
      <c r="RUZ34" s="74"/>
      <c r="RVA34" s="74"/>
      <c r="RVB34" s="74"/>
      <c r="RVC34" s="74"/>
      <c r="RVD34" s="74"/>
      <c r="RVE34" s="74"/>
      <c r="RVF34" s="74"/>
      <c r="RVG34" s="74"/>
      <c r="RVH34" s="74"/>
      <c r="RVI34" s="74"/>
      <c r="RVJ34" s="74"/>
      <c r="RVK34" s="74"/>
      <c r="RVL34" s="74"/>
      <c r="RVM34" s="74"/>
      <c r="RVN34" s="74"/>
      <c r="RVO34" s="74"/>
      <c r="RVP34" s="74"/>
      <c r="RVQ34" s="74"/>
      <c r="RVR34" s="74"/>
      <c r="RVS34" s="74"/>
      <c r="RVT34" s="74"/>
      <c r="RVU34" s="74"/>
      <c r="RVV34" s="74"/>
      <c r="RVW34" s="74"/>
      <c r="RVX34" s="74"/>
      <c r="RVY34" s="74"/>
      <c r="RVZ34" s="74"/>
      <c r="RWA34" s="74"/>
      <c r="RWB34" s="74"/>
      <c r="RWC34" s="74"/>
      <c r="RWD34" s="74"/>
      <c r="RWE34" s="74"/>
      <c r="RWF34" s="74"/>
      <c r="RWG34" s="74"/>
      <c r="RWH34" s="74"/>
      <c r="RWI34" s="74"/>
      <c r="RWJ34" s="74"/>
      <c r="RWK34" s="74"/>
      <c r="RWL34" s="74"/>
      <c r="RWM34" s="74"/>
      <c r="RWN34" s="74"/>
      <c r="RWO34" s="74"/>
      <c r="RWP34" s="74"/>
      <c r="RWQ34" s="74"/>
      <c r="RWR34" s="74"/>
      <c r="RWS34" s="74"/>
      <c r="RWT34" s="74"/>
      <c r="RWU34" s="74"/>
      <c r="RWV34" s="74"/>
      <c r="RWW34" s="74"/>
      <c r="RWX34" s="74"/>
      <c r="RWY34" s="74"/>
      <c r="RWZ34" s="74"/>
      <c r="RXA34" s="74"/>
      <c r="RXB34" s="74"/>
      <c r="RXC34" s="74"/>
      <c r="RXD34" s="74"/>
      <c r="RXE34" s="74"/>
      <c r="RXF34" s="74"/>
      <c r="RXG34" s="74"/>
      <c r="RXH34" s="74"/>
      <c r="RXI34" s="74"/>
      <c r="RXJ34" s="74"/>
      <c r="RXK34" s="74"/>
      <c r="RXL34" s="74"/>
      <c r="RXM34" s="74"/>
      <c r="RXN34" s="74"/>
      <c r="RXO34" s="74"/>
      <c r="RXP34" s="74"/>
      <c r="RXQ34" s="74"/>
      <c r="RXR34" s="74"/>
      <c r="RXS34" s="74"/>
      <c r="RXT34" s="74"/>
      <c r="RXU34" s="74"/>
      <c r="RXV34" s="74"/>
      <c r="RXW34" s="74"/>
      <c r="RXX34" s="74"/>
      <c r="RXY34" s="74"/>
      <c r="RXZ34" s="74"/>
      <c r="RYA34" s="74"/>
      <c r="RYB34" s="74"/>
      <c r="RYC34" s="74"/>
      <c r="RYD34" s="74"/>
      <c r="RYE34" s="74"/>
      <c r="RYF34" s="74"/>
      <c r="RYG34" s="74"/>
      <c r="RYH34" s="74"/>
      <c r="RYI34" s="74"/>
      <c r="RYJ34" s="74"/>
      <c r="RYK34" s="74"/>
      <c r="RYL34" s="74"/>
      <c r="RYM34" s="74"/>
      <c r="RYN34" s="74"/>
      <c r="RYO34" s="74"/>
      <c r="RYP34" s="74"/>
      <c r="RYQ34" s="74"/>
      <c r="RYR34" s="74"/>
      <c r="RYS34" s="74"/>
      <c r="RYT34" s="74"/>
      <c r="RYU34" s="74"/>
      <c r="RYV34" s="74"/>
      <c r="RYW34" s="74"/>
      <c r="RYX34" s="74"/>
      <c r="RYY34" s="74"/>
      <c r="RYZ34" s="74"/>
      <c r="RZA34" s="74"/>
      <c r="RZB34" s="74"/>
      <c r="RZC34" s="74"/>
      <c r="RZD34" s="74"/>
      <c r="RZE34" s="74"/>
      <c r="RZF34" s="74"/>
      <c r="RZG34" s="74"/>
      <c r="RZH34" s="74"/>
      <c r="RZI34" s="74"/>
      <c r="RZJ34" s="74"/>
      <c r="RZK34" s="74"/>
      <c r="RZL34" s="74"/>
      <c r="RZM34" s="74"/>
      <c r="RZN34" s="74"/>
      <c r="RZO34" s="74"/>
      <c r="RZP34" s="74"/>
      <c r="RZQ34" s="74"/>
      <c r="RZR34" s="74"/>
      <c r="RZS34" s="74"/>
      <c r="RZT34" s="74"/>
      <c r="RZU34" s="74"/>
      <c r="RZV34" s="74"/>
      <c r="RZW34" s="74"/>
      <c r="RZX34" s="74"/>
      <c r="RZY34" s="74"/>
      <c r="RZZ34" s="74"/>
      <c r="SAA34" s="74"/>
      <c r="SAB34" s="74"/>
      <c r="SAC34" s="74"/>
      <c r="SAD34" s="74"/>
      <c r="SAE34" s="74"/>
      <c r="SAF34" s="74"/>
      <c r="SAG34" s="74"/>
      <c r="SAH34" s="74"/>
      <c r="SAI34" s="74"/>
      <c r="SAJ34" s="74"/>
      <c r="SAK34" s="74"/>
      <c r="SAL34" s="74"/>
      <c r="SAM34" s="74"/>
      <c r="SAN34" s="74"/>
      <c r="SAO34" s="74"/>
      <c r="SAP34" s="74"/>
      <c r="SAQ34" s="74"/>
      <c r="SAR34" s="74"/>
      <c r="SAS34" s="74"/>
      <c r="SAT34" s="74"/>
      <c r="SAU34" s="74"/>
      <c r="SAV34" s="74"/>
      <c r="SAW34" s="74"/>
      <c r="SAX34" s="74"/>
      <c r="SAY34" s="74"/>
      <c r="SAZ34" s="74"/>
      <c r="SBA34" s="74"/>
      <c r="SBB34" s="74"/>
      <c r="SBC34" s="74"/>
      <c r="SBD34" s="74"/>
      <c r="SBE34" s="74"/>
      <c r="SBF34" s="74"/>
      <c r="SBG34" s="74"/>
      <c r="SBH34" s="74"/>
      <c r="SBI34" s="74"/>
      <c r="SBJ34" s="74"/>
      <c r="SBK34" s="74"/>
      <c r="SBL34" s="74"/>
      <c r="SBM34" s="74"/>
      <c r="SBN34" s="74"/>
      <c r="SBO34" s="74"/>
      <c r="SBP34" s="74"/>
      <c r="SBQ34" s="74"/>
      <c r="SBR34" s="74"/>
      <c r="SBS34" s="74"/>
      <c r="SBT34" s="74"/>
      <c r="SBU34" s="74"/>
      <c r="SBV34" s="74"/>
      <c r="SBW34" s="74"/>
      <c r="SBX34" s="74"/>
      <c r="SBY34" s="74"/>
      <c r="SBZ34" s="74"/>
      <c r="SCA34" s="74"/>
      <c r="SCB34" s="74"/>
      <c r="SCC34" s="74"/>
      <c r="SCD34" s="74"/>
      <c r="SCE34" s="74"/>
      <c r="SCF34" s="74"/>
      <c r="SCG34" s="74"/>
      <c r="SCH34" s="74"/>
      <c r="SCI34" s="74"/>
      <c r="SCJ34" s="74"/>
      <c r="SCK34" s="74"/>
      <c r="SCL34" s="74"/>
      <c r="SCM34" s="74"/>
      <c r="SCN34" s="74"/>
      <c r="SCO34" s="74"/>
      <c r="SCP34" s="74"/>
      <c r="SCQ34" s="74"/>
      <c r="SCR34" s="74"/>
      <c r="SCS34" s="74"/>
      <c r="SCT34" s="74"/>
      <c r="SCU34" s="74"/>
      <c r="SCV34" s="74"/>
      <c r="SCW34" s="74"/>
      <c r="SCX34" s="74"/>
      <c r="SCY34" s="74"/>
      <c r="SCZ34" s="74"/>
      <c r="SDA34" s="74"/>
      <c r="SDB34" s="74"/>
      <c r="SDC34" s="74"/>
      <c r="SDD34" s="74"/>
      <c r="SDE34" s="74"/>
      <c r="SDF34" s="74"/>
      <c r="SDG34" s="74"/>
      <c r="SDH34" s="74"/>
      <c r="SDI34" s="74"/>
      <c r="SDJ34" s="74"/>
      <c r="SDK34" s="74"/>
      <c r="SDL34" s="74"/>
      <c r="SDM34" s="74"/>
      <c r="SDN34" s="74"/>
      <c r="SDO34" s="74"/>
      <c r="SDP34" s="74"/>
      <c r="SDQ34" s="74"/>
      <c r="SDR34" s="74"/>
      <c r="SDS34" s="74"/>
      <c r="SDT34" s="74"/>
      <c r="SDU34" s="74"/>
      <c r="SDV34" s="74"/>
      <c r="SDW34" s="74"/>
      <c r="SDX34" s="74"/>
      <c r="SDY34" s="74"/>
      <c r="SDZ34" s="74"/>
      <c r="SEA34" s="74"/>
      <c r="SEB34" s="74"/>
      <c r="SEC34" s="74"/>
      <c r="SED34" s="74"/>
      <c r="SEE34" s="74"/>
      <c r="SEF34" s="74"/>
      <c r="SEG34" s="74"/>
      <c r="SEH34" s="74"/>
      <c r="SEI34" s="74"/>
      <c r="SEJ34" s="74"/>
      <c r="SEK34" s="74"/>
      <c r="SEL34" s="74"/>
      <c r="SEM34" s="74"/>
      <c r="SEN34" s="74"/>
      <c r="SEO34" s="74"/>
      <c r="SEP34" s="74"/>
      <c r="SEQ34" s="74"/>
      <c r="SER34" s="74"/>
      <c r="SES34" s="74"/>
      <c r="SET34" s="74"/>
      <c r="SEU34" s="74"/>
      <c r="SEV34" s="74"/>
      <c r="SEW34" s="74"/>
      <c r="SEX34" s="74"/>
      <c r="SEY34" s="74"/>
      <c r="SEZ34" s="74"/>
      <c r="SFA34" s="74"/>
      <c r="SFB34" s="74"/>
      <c r="SFC34" s="74"/>
      <c r="SFD34" s="74"/>
      <c r="SFE34" s="74"/>
      <c r="SFF34" s="74"/>
      <c r="SFG34" s="74"/>
      <c r="SFH34" s="74"/>
      <c r="SFI34" s="74"/>
      <c r="SFJ34" s="74"/>
      <c r="SFK34" s="74"/>
      <c r="SFL34" s="74"/>
      <c r="SFM34" s="74"/>
      <c r="SFN34" s="74"/>
      <c r="SFO34" s="74"/>
      <c r="SFP34" s="74"/>
      <c r="SFQ34" s="74"/>
      <c r="SFR34" s="74"/>
      <c r="SFS34" s="74"/>
      <c r="SFT34" s="74"/>
      <c r="SFU34" s="74"/>
      <c r="SFV34" s="74"/>
      <c r="SFW34" s="74"/>
      <c r="SFX34" s="74"/>
      <c r="SFY34" s="74"/>
      <c r="SFZ34" s="74"/>
      <c r="SGA34" s="74"/>
      <c r="SGB34" s="74"/>
      <c r="SGC34" s="74"/>
      <c r="SGD34" s="74"/>
      <c r="SGE34" s="74"/>
      <c r="SGF34" s="74"/>
      <c r="SGG34" s="74"/>
      <c r="SGH34" s="74"/>
      <c r="SGI34" s="74"/>
      <c r="SGJ34" s="74"/>
      <c r="SGK34" s="74"/>
      <c r="SGL34" s="74"/>
      <c r="SGM34" s="74"/>
      <c r="SGN34" s="74"/>
      <c r="SGO34" s="74"/>
      <c r="SGP34" s="74"/>
      <c r="SGQ34" s="74"/>
      <c r="SGR34" s="74"/>
      <c r="SGS34" s="74"/>
      <c r="SGT34" s="74"/>
      <c r="SGU34" s="74"/>
      <c r="SGV34" s="74"/>
      <c r="SGW34" s="74"/>
      <c r="SGX34" s="74"/>
      <c r="SGY34" s="74"/>
      <c r="SGZ34" s="74"/>
      <c r="SHA34" s="74"/>
      <c r="SHB34" s="74"/>
      <c r="SHC34" s="74"/>
      <c r="SHD34" s="74"/>
      <c r="SHE34" s="74"/>
      <c r="SHF34" s="74"/>
      <c r="SHG34" s="74"/>
      <c r="SHH34" s="74"/>
      <c r="SHI34" s="74"/>
      <c r="SHJ34" s="74"/>
      <c r="SHK34" s="74"/>
      <c r="SHL34" s="74"/>
      <c r="SHM34" s="74"/>
      <c r="SHN34" s="74"/>
      <c r="SHO34" s="74"/>
      <c r="SHP34" s="74"/>
      <c r="SHQ34" s="74"/>
      <c r="SHR34" s="74"/>
      <c r="SHS34" s="74"/>
      <c r="SHT34" s="74"/>
      <c r="SHU34" s="74"/>
      <c r="SHV34" s="74"/>
      <c r="SHW34" s="74"/>
      <c r="SHX34" s="74"/>
      <c r="SHY34" s="74"/>
      <c r="SHZ34" s="74"/>
      <c r="SIA34" s="74"/>
      <c r="SIB34" s="74"/>
      <c r="SIC34" s="74"/>
      <c r="SID34" s="74"/>
      <c r="SIE34" s="74"/>
      <c r="SIF34" s="74"/>
      <c r="SIG34" s="74"/>
      <c r="SIH34" s="74"/>
      <c r="SII34" s="74"/>
      <c r="SIJ34" s="74"/>
      <c r="SIK34" s="74"/>
      <c r="SIL34" s="74"/>
      <c r="SIM34" s="74"/>
      <c r="SIN34" s="74"/>
      <c r="SIO34" s="74"/>
      <c r="SIP34" s="74"/>
      <c r="SIQ34" s="74"/>
      <c r="SIR34" s="74"/>
      <c r="SIS34" s="74"/>
      <c r="SIT34" s="74"/>
      <c r="SIU34" s="74"/>
      <c r="SIV34" s="74"/>
      <c r="SIW34" s="74"/>
      <c r="SIX34" s="74"/>
      <c r="SIY34" s="74"/>
      <c r="SIZ34" s="74"/>
      <c r="SJA34" s="74"/>
      <c r="SJB34" s="74"/>
      <c r="SJC34" s="74"/>
      <c r="SJD34" s="74"/>
      <c r="SJE34" s="74"/>
      <c r="SJF34" s="74"/>
      <c r="SJG34" s="74"/>
      <c r="SJH34" s="74"/>
      <c r="SJI34" s="74"/>
      <c r="SJJ34" s="74"/>
      <c r="SJK34" s="74"/>
      <c r="SJL34" s="74"/>
      <c r="SJM34" s="74"/>
      <c r="SJN34" s="74"/>
      <c r="SJO34" s="74"/>
      <c r="SJP34" s="74"/>
      <c r="SJQ34" s="74"/>
      <c r="SJR34" s="74"/>
      <c r="SJS34" s="74"/>
      <c r="SJT34" s="74"/>
      <c r="SJU34" s="74"/>
      <c r="SJV34" s="74"/>
      <c r="SJW34" s="74"/>
      <c r="SJX34" s="74"/>
      <c r="SJY34" s="74"/>
      <c r="SJZ34" s="74"/>
      <c r="SKA34" s="74"/>
      <c r="SKB34" s="74"/>
      <c r="SKC34" s="74"/>
      <c r="SKD34" s="74"/>
      <c r="SKE34" s="74"/>
      <c r="SKF34" s="74"/>
      <c r="SKG34" s="74"/>
      <c r="SKH34" s="74"/>
      <c r="SKI34" s="74"/>
      <c r="SKJ34" s="74"/>
      <c r="SKK34" s="74"/>
      <c r="SKL34" s="74"/>
      <c r="SKM34" s="74"/>
      <c r="SKN34" s="74"/>
      <c r="SKO34" s="74"/>
      <c r="SKP34" s="74"/>
      <c r="SKQ34" s="74"/>
      <c r="SKR34" s="74"/>
      <c r="SKS34" s="74"/>
      <c r="SKT34" s="74"/>
      <c r="SKU34" s="74"/>
      <c r="SKV34" s="74"/>
      <c r="SKW34" s="74"/>
      <c r="SKX34" s="74"/>
      <c r="SKY34" s="74"/>
      <c r="SKZ34" s="74"/>
      <c r="SLA34" s="74"/>
      <c r="SLB34" s="74"/>
      <c r="SLC34" s="74"/>
      <c r="SLD34" s="74"/>
      <c r="SLE34" s="74"/>
      <c r="SLF34" s="74"/>
      <c r="SLG34" s="74"/>
      <c r="SLH34" s="74"/>
      <c r="SLI34" s="74"/>
      <c r="SLJ34" s="74"/>
      <c r="SLK34" s="74"/>
      <c r="SLL34" s="74"/>
      <c r="SLM34" s="74"/>
      <c r="SLN34" s="74"/>
      <c r="SLO34" s="74"/>
      <c r="SLP34" s="74"/>
      <c r="SLQ34" s="74"/>
      <c r="SLR34" s="74"/>
      <c r="SLS34" s="74"/>
      <c r="SLT34" s="74"/>
      <c r="SLU34" s="74"/>
      <c r="SLV34" s="74"/>
      <c r="SLW34" s="74"/>
      <c r="SLX34" s="74"/>
      <c r="SLY34" s="74"/>
      <c r="SLZ34" s="74"/>
      <c r="SMA34" s="74"/>
      <c r="SMB34" s="74"/>
      <c r="SMC34" s="74"/>
      <c r="SMD34" s="74"/>
      <c r="SME34" s="74"/>
      <c r="SMF34" s="74"/>
      <c r="SMG34" s="74"/>
      <c r="SMH34" s="74"/>
      <c r="SMI34" s="74"/>
      <c r="SMJ34" s="74"/>
      <c r="SMK34" s="74"/>
      <c r="SML34" s="74"/>
      <c r="SMM34" s="74"/>
      <c r="SMN34" s="74"/>
      <c r="SMO34" s="74"/>
      <c r="SMP34" s="74"/>
      <c r="SMQ34" s="74"/>
      <c r="SMR34" s="74"/>
      <c r="SMS34" s="74"/>
      <c r="SMT34" s="74"/>
      <c r="SMU34" s="74"/>
      <c r="SMV34" s="74"/>
      <c r="SMW34" s="74"/>
      <c r="SMX34" s="74"/>
      <c r="SMY34" s="74"/>
      <c r="SMZ34" s="74"/>
      <c r="SNA34" s="74"/>
      <c r="SNB34" s="74"/>
      <c r="SNC34" s="74"/>
      <c r="SND34" s="74"/>
      <c r="SNE34" s="74"/>
      <c r="SNF34" s="74"/>
      <c r="SNG34" s="74"/>
      <c r="SNH34" s="74"/>
      <c r="SNI34" s="74"/>
      <c r="SNJ34" s="74"/>
      <c r="SNK34" s="74"/>
      <c r="SNL34" s="74"/>
      <c r="SNM34" s="74"/>
      <c r="SNN34" s="74"/>
      <c r="SNO34" s="74"/>
      <c r="SNP34" s="74"/>
      <c r="SNQ34" s="74"/>
      <c r="SNR34" s="74"/>
      <c r="SNS34" s="74"/>
      <c r="SNT34" s="74"/>
      <c r="SNU34" s="74"/>
      <c r="SNV34" s="74"/>
      <c r="SNW34" s="74"/>
      <c r="SNX34" s="74"/>
      <c r="SNY34" s="74"/>
      <c r="SNZ34" s="74"/>
      <c r="SOA34" s="74"/>
      <c r="SOB34" s="74"/>
      <c r="SOC34" s="74"/>
      <c r="SOD34" s="74"/>
      <c r="SOE34" s="74"/>
      <c r="SOF34" s="74"/>
      <c r="SOG34" s="74"/>
      <c r="SOH34" s="74"/>
      <c r="SOI34" s="74"/>
      <c r="SOJ34" s="74"/>
      <c r="SOK34" s="74"/>
      <c r="SOL34" s="74"/>
      <c r="SOM34" s="74"/>
      <c r="SON34" s="74"/>
      <c r="SOO34" s="74"/>
      <c r="SOP34" s="74"/>
      <c r="SOQ34" s="74"/>
      <c r="SOR34" s="74"/>
      <c r="SOS34" s="74"/>
      <c r="SOT34" s="74"/>
      <c r="SOU34" s="74"/>
      <c r="SOV34" s="74"/>
      <c r="SOW34" s="74"/>
      <c r="SOX34" s="74"/>
      <c r="SOY34" s="74"/>
      <c r="SOZ34" s="74"/>
      <c r="SPA34" s="74"/>
      <c r="SPB34" s="74"/>
      <c r="SPC34" s="74"/>
      <c r="SPD34" s="74"/>
      <c r="SPE34" s="74"/>
      <c r="SPF34" s="74"/>
      <c r="SPG34" s="74"/>
      <c r="SPH34" s="74"/>
      <c r="SPI34" s="74"/>
      <c r="SPJ34" s="74"/>
      <c r="SPK34" s="74"/>
      <c r="SPL34" s="74"/>
      <c r="SPM34" s="74"/>
      <c r="SPN34" s="74"/>
      <c r="SPO34" s="74"/>
      <c r="SPP34" s="74"/>
      <c r="SPQ34" s="74"/>
      <c r="SPR34" s="74"/>
      <c r="SPS34" s="74"/>
      <c r="SPT34" s="74"/>
      <c r="SPU34" s="74"/>
      <c r="SPV34" s="74"/>
      <c r="SPW34" s="74"/>
      <c r="SPX34" s="74"/>
      <c r="SPY34" s="74"/>
      <c r="SPZ34" s="74"/>
      <c r="SQA34" s="74"/>
      <c r="SQB34" s="74"/>
      <c r="SQC34" s="74"/>
      <c r="SQD34" s="74"/>
      <c r="SQE34" s="74"/>
      <c r="SQF34" s="74"/>
      <c r="SQG34" s="74"/>
      <c r="SQH34" s="74"/>
      <c r="SQI34" s="74"/>
      <c r="SQJ34" s="74"/>
      <c r="SQK34" s="74"/>
      <c r="SQL34" s="74"/>
      <c r="SQM34" s="74"/>
      <c r="SQN34" s="74"/>
      <c r="SQO34" s="74"/>
      <c r="SQP34" s="74"/>
      <c r="SQQ34" s="74"/>
      <c r="SQR34" s="74"/>
      <c r="SQS34" s="74"/>
      <c r="SQT34" s="74"/>
      <c r="SQU34" s="74"/>
      <c r="SQV34" s="74"/>
      <c r="SQW34" s="74"/>
      <c r="SQX34" s="74"/>
      <c r="SQY34" s="74"/>
      <c r="SQZ34" s="74"/>
      <c r="SRA34" s="74"/>
      <c r="SRB34" s="74"/>
      <c r="SRC34" s="74"/>
      <c r="SRD34" s="74"/>
      <c r="SRE34" s="74"/>
      <c r="SRF34" s="74"/>
      <c r="SRG34" s="74"/>
      <c r="SRH34" s="74"/>
      <c r="SRI34" s="74"/>
      <c r="SRJ34" s="74"/>
      <c r="SRK34" s="74"/>
      <c r="SRL34" s="74"/>
      <c r="SRM34" s="74"/>
      <c r="SRN34" s="74"/>
      <c r="SRO34" s="74"/>
      <c r="SRP34" s="74"/>
      <c r="SRQ34" s="74"/>
      <c r="SRR34" s="74"/>
      <c r="SRS34" s="74"/>
      <c r="SRT34" s="74"/>
      <c r="SRU34" s="74"/>
      <c r="SRV34" s="74"/>
      <c r="SRW34" s="74"/>
      <c r="SRX34" s="74"/>
      <c r="SRY34" s="74"/>
      <c r="SRZ34" s="74"/>
      <c r="SSA34" s="74"/>
      <c r="SSB34" s="74"/>
      <c r="SSC34" s="74"/>
      <c r="SSD34" s="74"/>
      <c r="SSE34" s="74"/>
      <c r="SSF34" s="74"/>
      <c r="SSG34" s="74"/>
      <c r="SSH34" s="74"/>
      <c r="SSI34" s="74"/>
      <c r="SSJ34" s="74"/>
      <c r="SSK34" s="74"/>
      <c r="SSL34" s="74"/>
      <c r="SSM34" s="74"/>
      <c r="SSN34" s="74"/>
      <c r="SSO34" s="74"/>
      <c r="SSP34" s="74"/>
      <c r="SSQ34" s="74"/>
      <c r="SSR34" s="74"/>
      <c r="SSS34" s="74"/>
      <c r="SST34" s="74"/>
      <c r="SSU34" s="74"/>
      <c r="SSV34" s="74"/>
      <c r="SSW34" s="74"/>
      <c r="SSX34" s="74"/>
      <c r="SSY34" s="74"/>
      <c r="SSZ34" s="74"/>
      <c r="STA34" s="74"/>
      <c r="STB34" s="74"/>
      <c r="STC34" s="74"/>
      <c r="STD34" s="74"/>
      <c r="STE34" s="74"/>
      <c r="STF34" s="74"/>
      <c r="STG34" s="74"/>
      <c r="STH34" s="74"/>
      <c r="STI34" s="74"/>
      <c r="STJ34" s="74"/>
      <c r="STK34" s="74"/>
      <c r="STL34" s="74"/>
      <c r="STM34" s="74"/>
      <c r="STN34" s="74"/>
      <c r="STO34" s="74"/>
      <c r="STP34" s="74"/>
      <c r="STQ34" s="74"/>
      <c r="STR34" s="74"/>
      <c r="STS34" s="74"/>
      <c r="STT34" s="74"/>
      <c r="STU34" s="74"/>
      <c r="STV34" s="74"/>
      <c r="STW34" s="74"/>
      <c r="STX34" s="74"/>
      <c r="STY34" s="74"/>
      <c r="STZ34" s="74"/>
      <c r="SUA34" s="74"/>
      <c r="SUB34" s="74"/>
      <c r="SUC34" s="74"/>
      <c r="SUD34" s="74"/>
      <c r="SUE34" s="74"/>
      <c r="SUF34" s="74"/>
      <c r="SUG34" s="74"/>
      <c r="SUH34" s="74"/>
      <c r="SUI34" s="74"/>
      <c r="SUJ34" s="74"/>
      <c r="SUK34" s="74"/>
      <c r="SUL34" s="74"/>
      <c r="SUM34" s="74"/>
      <c r="SUN34" s="74"/>
      <c r="SUO34" s="74"/>
      <c r="SUP34" s="74"/>
      <c r="SUQ34" s="74"/>
      <c r="SUR34" s="74"/>
      <c r="SUS34" s="74"/>
      <c r="SUT34" s="74"/>
      <c r="SUU34" s="74"/>
      <c r="SUV34" s="74"/>
      <c r="SUW34" s="74"/>
      <c r="SUX34" s="74"/>
      <c r="SUY34" s="74"/>
      <c r="SUZ34" s="74"/>
      <c r="SVA34" s="74"/>
      <c r="SVB34" s="74"/>
      <c r="SVC34" s="74"/>
      <c r="SVD34" s="74"/>
      <c r="SVE34" s="74"/>
      <c r="SVF34" s="74"/>
      <c r="SVG34" s="74"/>
      <c r="SVH34" s="74"/>
      <c r="SVI34" s="74"/>
      <c r="SVJ34" s="74"/>
      <c r="SVK34" s="74"/>
      <c r="SVL34" s="74"/>
      <c r="SVM34" s="74"/>
      <c r="SVN34" s="74"/>
      <c r="SVO34" s="74"/>
      <c r="SVP34" s="74"/>
      <c r="SVQ34" s="74"/>
      <c r="SVR34" s="74"/>
      <c r="SVS34" s="74"/>
      <c r="SVT34" s="74"/>
      <c r="SVU34" s="74"/>
      <c r="SVV34" s="74"/>
      <c r="SVW34" s="74"/>
      <c r="SVX34" s="74"/>
      <c r="SVY34" s="74"/>
      <c r="SVZ34" s="74"/>
      <c r="SWA34" s="74"/>
      <c r="SWB34" s="74"/>
      <c r="SWC34" s="74"/>
      <c r="SWD34" s="74"/>
      <c r="SWE34" s="74"/>
      <c r="SWF34" s="74"/>
      <c r="SWG34" s="74"/>
      <c r="SWH34" s="74"/>
      <c r="SWI34" s="74"/>
      <c r="SWJ34" s="74"/>
      <c r="SWK34" s="74"/>
      <c r="SWL34" s="74"/>
      <c r="SWM34" s="74"/>
      <c r="SWN34" s="74"/>
      <c r="SWO34" s="74"/>
      <c r="SWP34" s="74"/>
      <c r="SWQ34" s="74"/>
      <c r="SWR34" s="74"/>
      <c r="SWS34" s="74"/>
      <c r="SWT34" s="74"/>
      <c r="SWU34" s="74"/>
      <c r="SWV34" s="74"/>
      <c r="SWW34" s="74"/>
      <c r="SWX34" s="74"/>
      <c r="SWY34" s="74"/>
      <c r="SWZ34" s="74"/>
      <c r="SXA34" s="74"/>
      <c r="SXB34" s="74"/>
      <c r="SXC34" s="74"/>
      <c r="SXD34" s="74"/>
      <c r="SXE34" s="74"/>
      <c r="SXF34" s="74"/>
      <c r="SXG34" s="74"/>
      <c r="SXH34" s="74"/>
      <c r="SXI34" s="74"/>
      <c r="SXJ34" s="74"/>
      <c r="SXK34" s="74"/>
      <c r="SXL34" s="74"/>
      <c r="SXM34" s="74"/>
      <c r="SXN34" s="74"/>
      <c r="SXO34" s="74"/>
      <c r="SXP34" s="74"/>
      <c r="SXQ34" s="74"/>
      <c r="SXR34" s="74"/>
      <c r="SXS34" s="74"/>
      <c r="SXT34" s="74"/>
      <c r="SXU34" s="74"/>
      <c r="SXV34" s="74"/>
      <c r="SXW34" s="74"/>
      <c r="SXX34" s="74"/>
      <c r="SXY34" s="74"/>
      <c r="SXZ34" s="74"/>
      <c r="SYA34" s="74"/>
      <c r="SYB34" s="74"/>
      <c r="SYC34" s="74"/>
      <c r="SYD34" s="74"/>
      <c r="SYE34" s="74"/>
      <c r="SYF34" s="74"/>
      <c r="SYG34" s="74"/>
      <c r="SYH34" s="74"/>
      <c r="SYI34" s="74"/>
      <c r="SYJ34" s="74"/>
      <c r="SYK34" s="74"/>
      <c r="SYL34" s="74"/>
      <c r="SYM34" s="74"/>
      <c r="SYN34" s="74"/>
      <c r="SYO34" s="74"/>
      <c r="SYP34" s="74"/>
      <c r="SYQ34" s="74"/>
      <c r="SYR34" s="74"/>
      <c r="SYS34" s="74"/>
      <c r="SYT34" s="74"/>
      <c r="SYU34" s="74"/>
      <c r="SYV34" s="74"/>
      <c r="SYW34" s="74"/>
      <c r="SYX34" s="74"/>
      <c r="SYY34" s="74"/>
      <c r="SYZ34" s="74"/>
      <c r="SZA34" s="74"/>
      <c r="SZB34" s="74"/>
      <c r="SZC34" s="74"/>
      <c r="SZD34" s="74"/>
      <c r="SZE34" s="74"/>
      <c r="SZF34" s="74"/>
      <c r="SZG34" s="74"/>
      <c r="SZH34" s="74"/>
      <c r="SZI34" s="74"/>
      <c r="SZJ34" s="74"/>
      <c r="SZK34" s="74"/>
      <c r="SZL34" s="74"/>
      <c r="SZM34" s="74"/>
      <c r="SZN34" s="74"/>
      <c r="SZO34" s="74"/>
      <c r="SZP34" s="74"/>
      <c r="SZQ34" s="74"/>
      <c r="SZR34" s="74"/>
      <c r="SZS34" s="74"/>
      <c r="SZT34" s="74"/>
      <c r="SZU34" s="74"/>
      <c r="SZV34" s="74"/>
      <c r="SZW34" s="74"/>
      <c r="SZX34" s="74"/>
      <c r="SZY34" s="74"/>
      <c r="SZZ34" s="74"/>
      <c r="TAA34" s="74"/>
      <c r="TAB34" s="74"/>
      <c r="TAC34" s="74"/>
      <c r="TAD34" s="74"/>
      <c r="TAE34" s="74"/>
      <c r="TAF34" s="74"/>
      <c r="TAG34" s="74"/>
      <c r="TAH34" s="74"/>
      <c r="TAI34" s="74"/>
      <c r="TAJ34" s="74"/>
      <c r="TAK34" s="74"/>
      <c r="TAL34" s="74"/>
      <c r="TAM34" s="74"/>
      <c r="TAN34" s="74"/>
      <c r="TAO34" s="74"/>
      <c r="TAP34" s="74"/>
      <c r="TAQ34" s="74"/>
      <c r="TAR34" s="74"/>
      <c r="TAS34" s="74"/>
      <c r="TAT34" s="74"/>
      <c r="TAU34" s="74"/>
      <c r="TAV34" s="74"/>
      <c r="TAW34" s="74"/>
      <c r="TAX34" s="74"/>
      <c r="TAY34" s="74"/>
      <c r="TAZ34" s="74"/>
      <c r="TBA34" s="74"/>
      <c r="TBB34" s="74"/>
      <c r="TBC34" s="74"/>
      <c r="TBD34" s="74"/>
      <c r="TBE34" s="74"/>
      <c r="TBF34" s="74"/>
      <c r="TBG34" s="74"/>
      <c r="TBH34" s="74"/>
      <c r="TBI34" s="74"/>
      <c r="TBJ34" s="74"/>
      <c r="TBK34" s="74"/>
      <c r="TBL34" s="74"/>
      <c r="TBM34" s="74"/>
      <c r="TBN34" s="74"/>
      <c r="TBO34" s="74"/>
      <c r="TBP34" s="74"/>
      <c r="TBQ34" s="74"/>
      <c r="TBR34" s="74"/>
      <c r="TBS34" s="74"/>
      <c r="TBT34" s="74"/>
      <c r="TBU34" s="74"/>
      <c r="TBV34" s="74"/>
      <c r="TBW34" s="74"/>
      <c r="TBX34" s="74"/>
      <c r="TBY34" s="74"/>
      <c r="TBZ34" s="74"/>
      <c r="TCA34" s="74"/>
      <c r="TCB34" s="74"/>
      <c r="TCC34" s="74"/>
      <c r="TCD34" s="74"/>
      <c r="TCE34" s="74"/>
      <c r="TCF34" s="74"/>
      <c r="TCG34" s="74"/>
      <c r="TCH34" s="74"/>
      <c r="TCI34" s="74"/>
      <c r="TCJ34" s="74"/>
      <c r="TCK34" s="74"/>
      <c r="TCL34" s="74"/>
      <c r="TCM34" s="74"/>
      <c r="TCN34" s="74"/>
      <c r="TCO34" s="74"/>
      <c r="TCP34" s="74"/>
      <c r="TCQ34" s="74"/>
      <c r="TCR34" s="74"/>
      <c r="TCS34" s="74"/>
      <c r="TCT34" s="74"/>
      <c r="TCU34" s="74"/>
      <c r="TCV34" s="74"/>
      <c r="TCW34" s="74"/>
      <c r="TCX34" s="74"/>
      <c r="TCY34" s="74"/>
      <c r="TCZ34" s="74"/>
      <c r="TDA34" s="74"/>
      <c r="TDB34" s="74"/>
      <c r="TDC34" s="74"/>
      <c r="TDD34" s="74"/>
      <c r="TDE34" s="74"/>
      <c r="TDF34" s="74"/>
      <c r="TDG34" s="74"/>
      <c r="TDH34" s="74"/>
      <c r="TDI34" s="74"/>
      <c r="TDJ34" s="74"/>
      <c r="TDK34" s="74"/>
      <c r="TDL34" s="74"/>
      <c r="TDM34" s="74"/>
      <c r="TDN34" s="74"/>
      <c r="TDO34" s="74"/>
      <c r="TDP34" s="74"/>
      <c r="TDQ34" s="74"/>
      <c r="TDR34" s="74"/>
      <c r="TDS34" s="74"/>
      <c r="TDT34" s="74"/>
      <c r="TDU34" s="74"/>
      <c r="TDV34" s="74"/>
      <c r="TDW34" s="74"/>
      <c r="TDX34" s="74"/>
      <c r="TDY34" s="74"/>
      <c r="TDZ34" s="74"/>
      <c r="TEA34" s="74"/>
      <c r="TEB34" s="74"/>
      <c r="TEC34" s="74"/>
      <c r="TED34" s="74"/>
      <c r="TEE34" s="74"/>
      <c r="TEF34" s="74"/>
      <c r="TEG34" s="74"/>
      <c r="TEH34" s="74"/>
      <c r="TEI34" s="74"/>
      <c r="TEJ34" s="74"/>
      <c r="TEK34" s="74"/>
      <c r="TEL34" s="74"/>
      <c r="TEM34" s="74"/>
      <c r="TEN34" s="74"/>
      <c r="TEO34" s="74"/>
      <c r="TEP34" s="74"/>
      <c r="TEQ34" s="74"/>
      <c r="TER34" s="74"/>
      <c r="TES34" s="74"/>
      <c r="TET34" s="74"/>
      <c r="TEU34" s="74"/>
      <c r="TEV34" s="74"/>
      <c r="TEW34" s="74"/>
      <c r="TEX34" s="74"/>
      <c r="TEY34" s="74"/>
      <c r="TEZ34" s="74"/>
      <c r="TFA34" s="74"/>
      <c r="TFB34" s="74"/>
      <c r="TFC34" s="74"/>
      <c r="TFD34" s="74"/>
      <c r="TFE34" s="74"/>
      <c r="TFF34" s="74"/>
      <c r="TFG34" s="74"/>
      <c r="TFH34" s="74"/>
      <c r="TFI34" s="74"/>
      <c r="TFJ34" s="74"/>
      <c r="TFK34" s="74"/>
      <c r="TFL34" s="74"/>
      <c r="TFM34" s="74"/>
      <c r="TFN34" s="74"/>
      <c r="TFO34" s="74"/>
      <c r="TFP34" s="74"/>
      <c r="TFQ34" s="74"/>
      <c r="TFR34" s="74"/>
      <c r="TFS34" s="74"/>
      <c r="TFT34" s="74"/>
      <c r="TFU34" s="74"/>
      <c r="TFV34" s="74"/>
      <c r="TFW34" s="74"/>
      <c r="TFX34" s="74"/>
      <c r="TFY34" s="74"/>
      <c r="TFZ34" s="74"/>
      <c r="TGA34" s="74"/>
      <c r="TGB34" s="74"/>
      <c r="TGC34" s="74"/>
      <c r="TGD34" s="74"/>
      <c r="TGE34" s="74"/>
      <c r="TGF34" s="74"/>
      <c r="TGG34" s="74"/>
      <c r="TGH34" s="74"/>
      <c r="TGI34" s="74"/>
      <c r="TGJ34" s="74"/>
      <c r="TGK34" s="74"/>
      <c r="TGL34" s="74"/>
      <c r="TGM34" s="74"/>
      <c r="TGN34" s="74"/>
      <c r="TGO34" s="74"/>
      <c r="TGP34" s="74"/>
      <c r="TGQ34" s="74"/>
      <c r="TGR34" s="74"/>
      <c r="TGS34" s="74"/>
      <c r="TGT34" s="74"/>
      <c r="TGU34" s="74"/>
      <c r="TGV34" s="74"/>
      <c r="TGW34" s="74"/>
      <c r="TGX34" s="74"/>
      <c r="TGY34" s="74"/>
      <c r="TGZ34" s="74"/>
      <c r="THA34" s="74"/>
      <c r="THB34" s="74"/>
      <c r="THC34" s="74"/>
      <c r="THD34" s="74"/>
      <c r="THE34" s="74"/>
      <c r="THF34" s="74"/>
      <c r="THG34" s="74"/>
      <c r="THH34" s="74"/>
      <c r="THI34" s="74"/>
      <c r="THJ34" s="74"/>
      <c r="THK34" s="74"/>
      <c r="THL34" s="74"/>
      <c r="THM34" s="74"/>
      <c r="THN34" s="74"/>
      <c r="THO34" s="74"/>
      <c r="THP34" s="74"/>
      <c r="THQ34" s="74"/>
      <c r="THR34" s="74"/>
      <c r="THS34" s="74"/>
      <c r="THT34" s="74"/>
      <c r="THU34" s="74"/>
      <c r="THV34" s="74"/>
      <c r="THW34" s="74"/>
      <c r="THX34" s="74"/>
      <c r="THY34" s="74"/>
      <c r="THZ34" s="74"/>
      <c r="TIA34" s="74"/>
      <c r="TIB34" s="74"/>
      <c r="TIC34" s="74"/>
      <c r="TID34" s="74"/>
      <c r="TIE34" s="74"/>
      <c r="TIF34" s="74"/>
      <c r="TIG34" s="74"/>
      <c r="TIH34" s="74"/>
      <c r="TII34" s="74"/>
      <c r="TIJ34" s="74"/>
      <c r="TIK34" s="74"/>
      <c r="TIL34" s="74"/>
      <c r="TIM34" s="74"/>
      <c r="TIN34" s="74"/>
      <c r="TIO34" s="74"/>
      <c r="TIP34" s="74"/>
      <c r="TIQ34" s="74"/>
      <c r="TIR34" s="74"/>
      <c r="TIS34" s="74"/>
      <c r="TIT34" s="74"/>
      <c r="TIU34" s="74"/>
      <c r="TIV34" s="74"/>
      <c r="TIW34" s="74"/>
      <c r="TIX34" s="74"/>
      <c r="TIY34" s="74"/>
      <c r="TIZ34" s="74"/>
      <c r="TJA34" s="74"/>
      <c r="TJB34" s="74"/>
      <c r="TJC34" s="74"/>
      <c r="TJD34" s="74"/>
      <c r="TJE34" s="74"/>
      <c r="TJF34" s="74"/>
      <c r="TJG34" s="74"/>
      <c r="TJH34" s="74"/>
      <c r="TJI34" s="74"/>
      <c r="TJJ34" s="74"/>
      <c r="TJK34" s="74"/>
      <c r="TJL34" s="74"/>
      <c r="TJM34" s="74"/>
      <c r="TJN34" s="74"/>
      <c r="TJO34" s="74"/>
      <c r="TJP34" s="74"/>
      <c r="TJQ34" s="74"/>
      <c r="TJR34" s="74"/>
      <c r="TJS34" s="74"/>
      <c r="TJT34" s="74"/>
      <c r="TJU34" s="74"/>
      <c r="TJV34" s="74"/>
      <c r="TJW34" s="74"/>
      <c r="TJX34" s="74"/>
      <c r="TJY34" s="74"/>
      <c r="TJZ34" s="74"/>
      <c r="TKA34" s="74"/>
      <c r="TKB34" s="74"/>
      <c r="TKC34" s="74"/>
      <c r="TKD34" s="74"/>
      <c r="TKE34" s="74"/>
      <c r="TKF34" s="74"/>
      <c r="TKG34" s="74"/>
      <c r="TKH34" s="74"/>
      <c r="TKI34" s="74"/>
      <c r="TKJ34" s="74"/>
      <c r="TKK34" s="74"/>
      <c r="TKL34" s="74"/>
      <c r="TKM34" s="74"/>
      <c r="TKN34" s="74"/>
      <c r="TKO34" s="74"/>
      <c r="TKP34" s="74"/>
      <c r="TKQ34" s="74"/>
      <c r="TKR34" s="74"/>
      <c r="TKS34" s="74"/>
      <c r="TKT34" s="74"/>
      <c r="TKU34" s="74"/>
      <c r="TKV34" s="74"/>
      <c r="TKW34" s="74"/>
      <c r="TKX34" s="74"/>
      <c r="TKY34" s="74"/>
      <c r="TKZ34" s="74"/>
      <c r="TLA34" s="74"/>
      <c r="TLB34" s="74"/>
      <c r="TLC34" s="74"/>
      <c r="TLD34" s="74"/>
      <c r="TLE34" s="74"/>
      <c r="TLF34" s="74"/>
      <c r="TLG34" s="74"/>
      <c r="TLH34" s="74"/>
      <c r="TLI34" s="74"/>
      <c r="TLJ34" s="74"/>
      <c r="TLK34" s="74"/>
      <c r="TLL34" s="74"/>
      <c r="TLM34" s="74"/>
      <c r="TLN34" s="74"/>
      <c r="TLO34" s="74"/>
      <c r="TLP34" s="74"/>
      <c r="TLQ34" s="74"/>
      <c r="TLR34" s="74"/>
      <c r="TLS34" s="74"/>
      <c r="TLT34" s="74"/>
      <c r="TLU34" s="74"/>
      <c r="TLV34" s="74"/>
      <c r="TLW34" s="74"/>
      <c r="TLX34" s="74"/>
      <c r="TLY34" s="74"/>
      <c r="TLZ34" s="74"/>
      <c r="TMA34" s="74"/>
      <c r="TMB34" s="74"/>
      <c r="TMC34" s="74"/>
      <c r="TMD34" s="74"/>
      <c r="TME34" s="74"/>
      <c r="TMF34" s="74"/>
      <c r="TMG34" s="74"/>
      <c r="TMH34" s="74"/>
      <c r="TMI34" s="74"/>
      <c r="TMJ34" s="74"/>
      <c r="TMK34" s="74"/>
      <c r="TML34" s="74"/>
      <c r="TMM34" s="74"/>
      <c r="TMN34" s="74"/>
      <c r="TMO34" s="74"/>
      <c r="TMP34" s="74"/>
      <c r="TMQ34" s="74"/>
      <c r="TMR34" s="74"/>
      <c r="TMS34" s="74"/>
      <c r="TMT34" s="74"/>
      <c r="TMU34" s="74"/>
      <c r="TMV34" s="74"/>
      <c r="TMW34" s="74"/>
      <c r="TMX34" s="74"/>
      <c r="TMY34" s="74"/>
      <c r="TMZ34" s="74"/>
      <c r="TNA34" s="74"/>
      <c r="TNB34" s="74"/>
      <c r="TNC34" s="74"/>
      <c r="TND34" s="74"/>
      <c r="TNE34" s="74"/>
      <c r="TNF34" s="74"/>
      <c r="TNG34" s="74"/>
      <c r="TNH34" s="74"/>
      <c r="TNI34" s="74"/>
      <c r="TNJ34" s="74"/>
      <c r="TNK34" s="74"/>
      <c r="TNL34" s="74"/>
      <c r="TNM34" s="74"/>
      <c r="TNN34" s="74"/>
      <c r="TNO34" s="74"/>
      <c r="TNP34" s="74"/>
      <c r="TNQ34" s="74"/>
      <c r="TNR34" s="74"/>
      <c r="TNS34" s="74"/>
      <c r="TNT34" s="74"/>
      <c r="TNU34" s="74"/>
      <c r="TNV34" s="74"/>
      <c r="TNW34" s="74"/>
      <c r="TNX34" s="74"/>
      <c r="TNY34" s="74"/>
      <c r="TNZ34" s="74"/>
      <c r="TOA34" s="74"/>
      <c r="TOB34" s="74"/>
      <c r="TOC34" s="74"/>
      <c r="TOD34" s="74"/>
      <c r="TOE34" s="74"/>
      <c r="TOF34" s="74"/>
      <c r="TOG34" s="74"/>
      <c r="TOH34" s="74"/>
      <c r="TOI34" s="74"/>
      <c r="TOJ34" s="74"/>
      <c r="TOK34" s="74"/>
      <c r="TOL34" s="74"/>
      <c r="TOM34" s="74"/>
      <c r="TON34" s="74"/>
      <c r="TOO34" s="74"/>
      <c r="TOP34" s="74"/>
      <c r="TOQ34" s="74"/>
      <c r="TOR34" s="74"/>
      <c r="TOS34" s="74"/>
      <c r="TOT34" s="74"/>
      <c r="TOU34" s="74"/>
      <c r="TOV34" s="74"/>
      <c r="TOW34" s="74"/>
      <c r="TOX34" s="74"/>
      <c r="TOY34" s="74"/>
      <c r="TOZ34" s="74"/>
      <c r="TPA34" s="74"/>
      <c r="TPB34" s="74"/>
      <c r="TPC34" s="74"/>
      <c r="TPD34" s="74"/>
      <c r="TPE34" s="74"/>
      <c r="TPF34" s="74"/>
      <c r="TPG34" s="74"/>
      <c r="TPH34" s="74"/>
      <c r="TPI34" s="74"/>
      <c r="TPJ34" s="74"/>
      <c r="TPK34" s="74"/>
      <c r="TPL34" s="74"/>
      <c r="TPM34" s="74"/>
      <c r="TPN34" s="74"/>
      <c r="TPO34" s="74"/>
      <c r="TPP34" s="74"/>
      <c r="TPQ34" s="74"/>
      <c r="TPR34" s="74"/>
      <c r="TPS34" s="74"/>
      <c r="TPT34" s="74"/>
      <c r="TPU34" s="74"/>
      <c r="TPV34" s="74"/>
      <c r="TPW34" s="74"/>
      <c r="TPX34" s="74"/>
      <c r="TPY34" s="74"/>
      <c r="TPZ34" s="74"/>
      <c r="TQA34" s="74"/>
      <c r="TQB34" s="74"/>
      <c r="TQC34" s="74"/>
      <c r="TQD34" s="74"/>
      <c r="TQE34" s="74"/>
      <c r="TQF34" s="74"/>
      <c r="TQG34" s="74"/>
      <c r="TQH34" s="74"/>
      <c r="TQI34" s="74"/>
      <c r="TQJ34" s="74"/>
      <c r="TQK34" s="74"/>
      <c r="TQL34" s="74"/>
      <c r="TQM34" s="74"/>
      <c r="TQN34" s="74"/>
      <c r="TQO34" s="74"/>
      <c r="TQP34" s="74"/>
      <c r="TQQ34" s="74"/>
      <c r="TQR34" s="74"/>
      <c r="TQS34" s="74"/>
      <c r="TQT34" s="74"/>
      <c r="TQU34" s="74"/>
      <c r="TQV34" s="74"/>
      <c r="TQW34" s="74"/>
      <c r="TQX34" s="74"/>
      <c r="TQY34" s="74"/>
      <c r="TQZ34" s="74"/>
      <c r="TRA34" s="74"/>
      <c r="TRB34" s="74"/>
      <c r="TRC34" s="74"/>
      <c r="TRD34" s="74"/>
      <c r="TRE34" s="74"/>
      <c r="TRF34" s="74"/>
      <c r="TRG34" s="74"/>
      <c r="TRH34" s="74"/>
      <c r="TRI34" s="74"/>
      <c r="TRJ34" s="74"/>
      <c r="TRK34" s="74"/>
      <c r="TRL34" s="74"/>
      <c r="TRM34" s="74"/>
      <c r="TRN34" s="74"/>
      <c r="TRO34" s="74"/>
      <c r="TRP34" s="74"/>
      <c r="TRQ34" s="74"/>
      <c r="TRR34" s="74"/>
      <c r="TRS34" s="74"/>
      <c r="TRT34" s="74"/>
      <c r="TRU34" s="74"/>
      <c r="TRV34" s="74"/>
      <c r="TRW34" s="74"/>
      <c r="TRX34" s="74"/>
      <c r="TRY34" s="74"/>
      <c r="TRZ34" s="74"/>
      <c r="TSA34" s="74"/>
      <c r="TSB34" s="74"/>
      <c r="TSC34" s="74"/>
      <c r="TSD34" s="74"/>
      <c r="TSE34" s="74"/>
      <c r="TSF34" s="74"/>
      <c r="TSG34" s="74"/>
      <c r="TSH34" s="74"/>
      <c r="TSI34" s="74"/>
      <c r="TSJ34" s="74"/>
      <c r="TSK34" s="74"/>
      <c r="TSL34" s="74"/>
      <c r="TSM34" s="74"/>
      <c r="TSN34" s="74"/>
      <c r="TSO34" s="74"/>
      <c r="TSP34" s="74"/>
      <c r="TSQ34" s="74"/>
      <c r="TSR34" s="74"/>
      <c r="TSS34" s="74"/>
      <c r="TST34" s="74"/>
      <c r="TSU34" s="74"/>
      <c r="TSV34" s="74"/>
      <c r="TSW34" s="74"/>
      <c r="TSX34" s="74"/>
      <c r="TSY34" s="74"/>
      <c r="TSZ34" s="74"/>
      <c r="TTA34" s="74"/>
      <c r="TTB34" s="74"/>
      <c r="TTC34" s="74"/>
      <c r="TTD34" s="74"/>
      <c r="TTE34" s="74"/>
      <c r="TTF34" s="74"/>
      <c r="TTG34" s="74"/>
      <c r="TTH34" s="74"/>
      <c r="TTI34" s="74"/>
      <c r="TTJ34" s="74"/>
      <c r="TTK34" s="74"/>
      <c r="TTL34" s="74"/>
      <c r="TTM34" s="74"/>
      <c r="TTN34" s="74"/>
      <c r="TTO34" s="74"/>
      <c r="TTP34" s="74"/>
      <c r="TTQ34" s="74"/>
      <c r="TTR34" s="74"/>
      <c r="TTS34" s="74"/>
      <c r="TTT34" s="74"/>
      <c r="TTU34" s="74"/>
      <c r="TTV34" s="74"/>
      <c r="TTW34" s="74"/>
      <c r="TTX34" s="74"/>
      <c r="TTY34" s="74"/>
      <c r="TTZ34" s="74"/>
      <c r="TUA34" s="74"/>
      <c r="TUB34" s="74"/>
      <c r="TUC34" s="74"/>
      <c r="TUD34" s="74"/>
      <c r="TUE34" s="74"/>
      <c r="TUF34" s="74"/>
      <c r="TUG34" s="74"/>
      <c r="TUH34" s="74"/>
      <c r="TUI34" s="74"/>
      <c r="TUJ34" s="74"/>
      <c r="TUK34" s="74"/>
      <c r="TUL34" s="74"/>
      <c r="TUM34" s="74"/>
      <c r="TUN34" s="74"/>
      <c r="TUO34" s="74"/>
      <c r="TUP34" s="74"/>
      <c r="TUQ34" s="74"/>
      <c r="TUR34" s="74"/>
      <c r="TUS34" s="74"/>
      <c r="TUT34" s="74"/>
      <c r="TUU34" s="74"/>
      <c r="TUV34" s="74"/>
      <c r="TUW34" s="74"/>
      <c r="TUX34" s="74"/>
      <c r="TUY34" s="74"/>
      <c r="TUZ34" s="74"/>
      <c r="TVA34" s="74"/>
      <c r="TVB34" s="74"/>
      <c r="TVC34" s="74"/>
      <c r="TVD34" s="74"/>
      <c r="TVE34" s="74"/>
      <c r="TVF34" s="74"/>
      <c r="TVG34" s="74"/>
      <c r="TVH34" s="74"/>
      <c r="TVI34" s="74"/>
      <c r="TVJ34" s="74"/>
      <c r="TVK34" s="74"/>
      <c r="TVL34" s="74"/>
      <c r="TVM34" s="74"/>
      <c r="TVN34" s="74"/>
      <c r="TVO34" s="74"/>
      <c r="TVP34" s="74"/>
      <c r="TVQ34" s="74"/>
      <c r="TVR34" s="74"/>
      <c r="TVS34" s="74"/>
      <c r="TVT34" s="74"/>
      <c r="TVU34" s="74"/>
      <c r="TVV34" s="74"/>
      <c r="TVW34" s="74"/>
      <c r="TVX34" s="74"/>
      <c r="TVY34" s="74"/>
      <c r="TVZ34" s="74"/>
      <c r="TWA34" s="74"/>
      <c r="TWB34" s="74"/>
      <c r="TWC34" s="74"/>
      <c r="TWD34" s="74"/>
      <c r="TWE34" s="74"/>
      <c r="TWF34" s="74"/>
      <c r="TWG34" s="74"/>
      <c r="TWH34" s="74"/>
      <c r="TWI34" s="74"/>
      <c r="TWJ34" s="74"/>
      <c r="TWK34" s="74"/>
      <c r="TWL34" s="74"/>
      <c r="TWM34" s="74"/>
      <c r="TWN34" s="74"/>
      <c r="TWO34" s="74"/>
      <c r="TWP34" s="74"/>
      <c r="TWQ34" s="74"/>
      <c r="TWR34" s="74"/>
      <c r="TWS34" s="74"/>
      <c r="TWT34" s="74"/>
      <c r="TWU34" s="74"/>
      <c r="TWV34" s="74"/>
      <c r="TWW34" s="74"/>
      <c r="TWX34" s="74"/>
      <c r="TWY34" s="74"/>
      <c r="TWZ34" s="74"/>
      <c r="TXA34" s="74"/>
      <c r="TXB34" s="74"/>
      <c r="TXC34" s="74"/>
      <c r="TXD34" s="74"/>
      <c r="TXE34" s="74"/>
      <c r="TXF34" s="74"/>
      <c r="TXG34" s="74"/>
      <c r="TXH34" s="74"/>
      <c r="TXI34" s="74"/>
      <c r="TXJ34" s="74"/>
      <c r="TXK34" s="74"/>
      <c r="TXL34" s="74"/>
      <c r="TXM34" s="74"/>
      <c r="TXN34" s="74"/>
      <c r="TXO34" s="74"/>
      <c r="TXP34" s="74"/>
      <c r="TXQ34" s="74"/>
      <c r="TXR34" s="74"/>
      <c r="TXS34" s="74"/>
      <c r="TXT34" s="74"/>
      <c r="TXU34" s="74"/>
      <c r="TXV34" s="74"/>
      <c r="TXW34" s="74"/>
      <c r="TXX34" s="74"/>
      <c r="TXY34" s="74"/>
      <c r="TXZ34" s="74"/>
      <c r="TYA34" s="74"/>
      <c r="TYB34" s="74"/>
      <c r="TYC34" s="74"/>
      <c r="TYD34" s="74"/>
      <c r="TYE34" s="74"/>
      <c r="TYF34" s="74"/>
      <c r="TYG34" s="74"/>
      <c r="TYH34" s="74"/>
      <c r="TYI34" s="74"/>
      <c r="TYJ34" s="74"/>
      <c r="TYK34" s="74"/>
      <c r="TYL34" s="74"/>
      <c r="TYM34" s="74"/>
      <c r="TYN34" s="74"/>
      <c r="TYO34" s="74"/>
      <c r="TYP34" s="74"/>
      <c r="TYQ34" s="74"/>
      <c r="TYR34" s="74"/>
      <c r="TYS34" s="74"/>
      <c r="TYT34" s="74"/>
      <c r="TYU34" s="74"/>
      <c r="TYV34" s="74"/>
      <c r="TYW34" s="74"/>
      <c r="TYX34" s="74"/>
      <c r="TYY34" s="74"/>
      <c r="TYZ34" s="74"/>
      <c r="TZA34" s="74"/>
      <c r="TZB34" s="74"/>
      <c r="TZC34" s="74"/>
      <c r="TZD34" s="74"/>
      <c r="TZE34" s="74"/>
      <c r="TZF34" s="74"/>
      <c r="TZG34" s="74"/>
      <c r="TZH34" s="74"/>
      <c r="TZI34" s="74"/>
      <c r="TZJ34" s="74"/>
      <c r="TZK34" s="74"/>
      <c r="TZL34" s="74"/>
      <c r="TZM34" s="74"/>
      <c r="TZN34" s="74"/>
      <c r="TZO34" s="74"/>
      <c r="TZP34" s="74"/>
      <c r="TZQ34" s="74"/>
      <c r="TZR34" s="74"/>
      <c r="TZS34" s="74"/>
      <c r="TZT34" s="74"/>
      <c r="TZU34" s="74"/>
      <c r="TZV34" s="74"/>
      <c r="TZW34" s="74"/>
      <c r="TZX34" s="74"/>
      <c r="TZY34" s="74"/>
      <c r="TZZ34" s="74"/>
      <c r="UAA34" s="74"/>
      <c r="UAB34" s="74"/>
      <c r="UAC34" s="74"/>
      <c r="UAD34" s="74"/>
      <c r="UAE34" s="74"/>
      <c r="UAF34" s="74"/>
      <c r="UAG34" s="74"/>
      <c r="UAH34" s="74"/>
      <c r="UAI34" s="74"/>
      <c r="UAJ34" s="74"/>
      <c r="UAK34" s="74"/>
      <c r="UAL34" s="74"/>
      <c r="UAM34" s="74"/>
      <c r="UAN34" s="74"/>
      <c r="UAO34" s="74"/>
      <c r="UAP34" s="74"/>
      <c r="UAQ34" s="74"/>
      <c r="UAR34" s="74"/>
      <c r="UAS34" s="74"/>
      <c r="UAT34" s="74"/>
      <c r="UAU34" s="74"/>
      <c r="UAV34" s="74"/>
      <c r="UAW34" s="74"/>
      <c r="UAX34" s="74"/>
      <c r="UAY34" s="74"/>
      <c r="UAZ34" s="74"/>
      <c r="UBA34" s="74"/>
      <c r="UBB34" s="74"/>
      <c r="UBC34" s="74"/>
      <c r="UBD34" s="74"/>
      <c r="UBE34" s="74"/>
      <c r="UBF34" s="74"/>
      <c r="UBG34" s="74"/>
      <c r="UBH34" s="74"/>
      <c r="UBI34" s="74"/>
      <c r="UBJ34" s="74"/>
      <c r="UBK34" s="74"/>
      <c r="UBL34" s="74"/>
      <c r="UBM34" s="74"/>
      <c r="UBN34" s="74"/>
      <c r="UBO34" s="74"/>
      <c r="UBP34" s="74"/>
      <c r="UBQ34" s="74"/>
      <c r="UBR34" s="74"/>
      <c r="UBS34" s="74"/>
      <c r="UBT34" s="74"/>
      <c r="UBU34" s="74"/>
      <c r="UBV34" s="74"/>
      <c r="UBW34" s="74"/>
      <c r="UBX34" s="74"/>
      <c r="UBY34" s="74"/>
      <c r="UBZ34" s="74"/>
      <c r="UCA34" s="74"/>
      <c r="UCB34" s="74"/>
      <c r="UCC34" s="74"/>
      <c r="UCD34" s="74"/>
      <c r="UCE34" s="74"/>
      <c r="UCF34" s="74"/>
      <c r="UCG34" s="74"/>
      <c r="UCH34" s="74"/>
      <c r="UCI34" s="74"/>
      <c r="UCJ34" s="74"/>
      <c r="UCK34" s="74"/>
      <c r="UCL34" s="74"/>
      <c r="UCM34" s="74"/>
      <c r="UCN34" s="74"/>
      <c r="UCO34" s="74"/>
      <c r="UCP34" s="74"/>
      <c r="UCQ34" s="74"/>
      <c r="UCR34" s="74"/>
      <c r="UCS34" s="74"/>
      <c r="UCT34" s="74"/>
      <c r="UCU34" s="74"/>
      <c r="UCV34" s="74"/>
      <c r="UCW34" s="74"/>
      <c r="UCX34" s="74"/>
      <c r="UCY34" s="74"/>
      <c r="UCZ34" s="74"/>
      <c r="UDA34" s="74"/>
      <c r="UDB34" s="74"/>
      <c r="UDC34" s="74"/>
      <c r="UDD34" s="74"/>
      <c r="UDE34" s="74"/>
      <c r="UDF34" s="74"/>
      <c r="UDG34" s="74"/>
      <c r="UDH34" s="74"/>
      <c r="UDI34" s="74"/>
      <c r="UDJ34" s="74"/>
      <c r="UDK34" s="74"/>
      <c r="UDL34" s="74"/>
      <c r="UDM34" s="74"/>
      <c r="UDN34" s="74"/>
      <c r="UDO34" s="74"/>
      <c r="UDP34" s="74"/>
      <c r="UDQ34" s="74"/>
      <c r="UDR34" s="74"/>
      <c r="UDS34" s="74"/>
      <c r="UDT34" s="74"/>
      <c r="UDU34" s="74"/>
      <c r="UDV34" s="74"/>
      <c r="UDW34" s="74"/>
      <c r="UDX34" s="74"/>
      <c r="UDY34" s="74"/>
      <c r="UDZ34" s="74"/>
      <c r="UEA34" s="74"/>
      <c r="UEB34" s="74"/>
      <c r="UEC34" s="74"/>
      <c r="UED34" s="74"/>
      <c r="UEE34" s="74"/>
      <c r="UEF34" s="74"/>
      <c r="UEG34" s="74"/>
      <c r="UEH34" s="74"/>
      <c r="UEI34" s="74"/>
      <c r="UEJ34" s="74"/>
      <c r="UEK34" s="74"/>
      <c r="UEL34" s="74"/>
      <c r="UEM34" s="74"/>
      <c r="UEN34" s="74"/>
      <c r="UEO34" s="74"/>
      <c r="UEP34" s="74"/>
      <c r="UEQ34" s="74"/>
      <c r="UER34" s="74"/>
      <c r="UES34" s="74"/>
      <c r="UET34" s="74"/>
      <c r="UEU34" s="74"/>
      <c r="UEV34" s="74"/>
      <c r="UEW34" s="74"/>
      <c r="UEX34" s="74"/>
      <c r="UEY34" s="74"/>
      <c r="UEZ34" s="74"/>
      <c r="UFA34" s="74"/>
      <c r="UFB34" s="74"/>
      <c r="UFC34" s="74"/>
      <c r="UFD34" s="74"/>
      <c r="UFE34" s="74"/>
      <c r="UFF34" s="74"/>
      <c r="UFG34" s="74"/>
      <c r="UFH34" s="74"/>
      <c r="UFI34" s="74"/>
      <c r="UFJ34" s="74"/>
      <c r="UFK34" s="74"/>
      <c r="UFL34" s="74"/>
      <c r="UFM34" s="74"/>
      <c r="UFN34" s="74"/>
      <c r="UFO34" s="74"/>
      <c r="UFP34" s="74"/>
      <c r="UFQ34" s="74"/>
      <c r="UFR34" s="74"/>
      <c r="UFS34" s="74"/>
      <c r="UFT34" s="74"/>
      <c r="UFU34" s="74"/>
      <c r="UFV34" s="74"/>
      <c r="UFW34" s="74"/>
      <c r="UFX34" s="74"/>
      <c r="UFY34" s="74"/>
      <c r="UFZ34" s="74"/>
      <c r="UGA34" s="74"/>
      <c r="UGB34" s="74"/>
      <c r="UGC34" s="74"/>
      <c r="UGD34" s="74"/>
      <c r="UGE34" s="74"/>
      <c r="UGF34" s="74"/>
      <c r="UGG34" s="74"/>
      <c r="UGH34" s="74"/>
      <c r="UGI34" s="74"/>
      <c r="UGJ34" s="74"/>
      <c r="UGK34" s="74"/>
      <c r="UGL34" s="74"/>
      <c r="UGM34" s="74"/>
      <c r="UGN34" s="74"/>
      <c r="UGO34" s="74"/>
      <c r="UGP34" s="74"/>
      <c r="UGQ34" s="74"/>
      <c r="UGR34" s="74"/>
      <c r="UGS34" s="74"/>
      <c r="UGT34" s="74"/>
      <c r="UGU34" s="74"/>
      <c r="UGV34" s="74"/>
      <c r="UGW34" s="74"/>
      <c r="UGX34" s="74"/>
      <c r="UGY34" s="74"/>
      <c r="UGZ34" s="74"/>
      <c r="UHA34" s="74"/>
      <c r="UHB34" s="74"/>
      <c r="UHC34" s="74"/>
      <c r="UHD34" s="74"/>
      <c r="UHE34" s="74"/>
      <c r="UHF34" s="74"/>
      <c r="UHG34" s="74"/>
      <c r="UHH34" s="74"/>
      <c r="UHI34" s="74"/>
      <c r="UHJ34" s="74"/>
      <c r="UHK34" s="74"/>
      <c r="UHL34" s="74"/>
      <c r="UHM34" s="74"/>
      <c r="UHN34" s="74"/>
      <c r="UHO34" s="74"/>
      <c r="UHP34" s="74"/>
      <c r="UHQ34" s="74"/>
      <c r="UHR34" s="74"/>
      <c r="UHS34" s="74"/>
      <c r="UHT34" s="74"/>
      <c r="UHU34" s="74"/>
      <c r="UHV34" s="74"/>
      <c r="UHW34" s="74"/>
      <c r="UHX34" s="74"/>
      <c r="UHY34" s="74"/>
      <c r="UHZ34" s="74"/>
      <c r="UIA34" s="74"/>
      <c r="UIB34" s="74"/>
      <c r="UIC34" s="74"/>
      <c r="UID34" s="74"/>
      <c r="UIE34" s="74"/>
      <c r="UIF34" s="74"/>
      <c r="UIG34" s="74"/>
      <c r="UIH34" s="74"/>
      <c r="UII34" s="74"/>
      <c r="UIJ34" s="74"/>
      <c r="UIK34" s="74"/>
      <c r="UIL34" s="74"/>
      <c r="UIM34" s="74"/>
      <c r="UIN34" s="74"/>
      <c r="UIO34" s="74"/>
      <c r="UIP34" s="74"/>
      <c r="UIQ34" s="74"/>
      <c r="UIR34" s="74"/>
      <c r="UIS34" s="74"/>
      <c r="UIT34" s="74"/>
      <c r="UIU34" s="74"/>
      <c r="UIV34" s="74"/>
      <c r="UIW34" s="74"/>
      <c r="UIX34" s="74"/>
      <c r="UIY34" s="74"/>
      <c r="UIZ34" s="74"/>
      <c r="UJA34" s="74"/>
      <c r="UJB34" s="74"/>
      <c r="UJC34" s="74"/>
      <c r="UJD34" s="74"/>
      <c r="UJE34" s="74"/>
      <c r="UJF34" s="74"/>
      <c r="UJG34" s="74"/>
      <c r="UJH34" s="74"/>
      <c r="UJI34" s="74"/>
      <c r="UJJ34" s="74"/>
      <c r="UJK34" s="74"/>
      <c r="UJL34" s="74"/>
      <c r="UJM34" s="74"/>
      <c r="UJN34" s="74"/>
      <c r="UJO34" s="74"/>
      <c r="UJP34" s="74"/>
      <c r="UJQ34" s="74"/>
      <c r="UJR34" s="74"/>
      <c r="UJS34" s="74"/>
      <c r="UJT34" s="74"/>
      <c r="UJU34" s="74"/>
      <c r="UJV34" s="74"/>
      <c r="UJW34" s="74"/>
      <c r="UJX34" s="74"/>
      <c r="UJY34" s="74"/>
      <c r="UJZ34" s="74"/>
      <c r="UKA34" s="74"/>
      <c r="UKB34" s="74"/>
      <c r="UKC34" s="74"/>
      <c r="UKD34" s="74"/>
      <c r="UKE34" s="74"/>
      <c r="UKF34" s="74"/>
      <c r="UKG34" s="74"/>
      <c r="UKH34" s="74"/>
      <c r="UKI34" s="74"/>
      <c r="UKJ34" s="74"/>
      <c r="UKK34" s="74"/>
      <c r="UKL34" s="74"/>
      <c r="UKM34" s="74"/>
      <c r="UKN34" s="74"/>
      <c r="UKO34" s="74"/>
      <c r="UKP34" s="74"/>
      <c r="UKQ34" s="74"/>
      <c r="UKR34" s="74"/>
      <c r="UKS34" s="74"/>
      <c r="UKT34" s="74"/>
      <c r="UKU34" s="74"/>
      <c r="UKV34" s="74"/>
      <c r="UKW34" s="74"/>
      <c r="UKX34" s="74"/>
      <c r="UKY34" s="74"/>
      <c r="UKZ34" s="74"/>
      <c r="ULA34" s="74"/>
      <c r="ULB34" s="74"/>
      <c r="ULC34" s="74"/>
      <c r="ULD34" s="74"/>
      <c r="ULE34" s="74"/>
      <c r="ULF34" s="74"/>
      <c r="ULG34" s="74"/>
      <c r="ULH34" s="74"/>
      <c r="ULI34" s="74"/>
      <c r="ULJ34" s="74"/>
      <c r="ULK34" s="74"/>
      <c r="ULL34" s="74"/>
      <c r="ULM34" s="74"/>
      <c r="ULN34" s="74"/>
      <c r="ULO34" s="74"/>
      <c r="ULP34" s="74"/>
      <c r="ULQ34" s="74"/>
      <c r="ULR34" s="74"/>
      <c r="ULS34" s="74"/>
      <c r="ULT34" s="74"/>
      <c r="ULU34" s="74"/>
      <c r="ULV34" s="74"/>
      <c r="ULW34" s="74"/>
      <c r="ULX34" s="74"/>
      <c r="ULY34" s="74"/>
      <c r="ULZ34" s="74"/>
      <c r="UMA34" s="74"/>
      <c r="UMB34" s="74"/>
      <c r="UMC34" s="74"/>
      <c r="UMD34" s="74"/>
      <c r="UME34" s="74"/>
      <c r="UMF34" s="74"/>
      <c r="UMG34" s="74"/>
      <c r="UMH34" s="74"/>
      <c r="UMI34" s="74"/>
      <c r="UMJ34" s="74"/>
      <c r="UMK34" s="74"/>
      <c r="UML34" s="74"/>
      <c r="UMM34" s="74"/>
      <c r="UMN34" s="74"/>
      <c r="UMO34" s="74"/>
      <c r="UMP34" s="74"/>
      <c r="UMQ34" s="74"/>
      <c r="UMR34" s="74"/>
      <c r="UMS34" s="74"/>
      <c r="UMT34" s="74"/>
      <c r="UMU34" s="74"/>
      <c r="UMV34" s="74"/>
      <c r="UMW34" s="74"/>
      <c r="UMX34" s="74"/>
      <c r="UMY34" s="74"/>
      <c r="UMZ34" s="74"/>
      <c r="UNA34" s="74"/>
      <c r="UNB34" s="74"/>
      <c r="UNC34" s="74"/>
      <c r="UND34" s="74"/>
      <c r="UNE34" s="74"/>
      <c r="UNF34" s="74"/>
      <c r="UNG34" s="74"/>
      <c r="UNH34" s="74"/>
      <c r="UNI34" s="74"/>
      <c r="UNJ34" s="74"/>
      <c r="UNK34" s="74"/>
      <c r="UNL34" s="74"/>
      <c r="UNM34" s="74"/>
      <c r="UNN34" s="74"/>
      <c r="UNO34" s="74"/>
      <c r="UNP34" s="74"/>
      <c r="UNQ34" s="74"/>
      <c r="UNR34" s="74"/>
      <c r="UNS34" s="74"/>
      <c r="UNT34" s="74"/>
      <c r="UNU34" s="74"/>
      <c r="UNV34" s="74"/>
      <c r="UNW34" s="74"/>
      <c r="UNX34" s="74"/>
      <c r="UNY34" s="74"/>
      <c r="UNZ34" s="74"/>
      <c r="UOA34" s="74"/>
      <c r="UOB34" s="74"/>
      <c r="UOC34" s="74"/>
      <c r="UOD34" s="74"/>
      <c r="UOE34" s="74"/>
      <c r="UOF34" s="74"/>
      <c r="UOG34" s="74"/>
      <c r="UOH34" s="74"/>
      <c r="UOI34" s="74"/>
      <c r="UOJ34" s="74"/>
      <c r="UOK34" s="74"/>
      <c r="UOL34" s="74"/>
      <c r="UOM34" s="74"/>
      <c r="UON34" s="74"/>
      <c r="UOO34" s="74"/>
      <c r="UOP34" s="74"/>
      <c r="UOQ34" s="74"/>
      <c r="UOR34" s="74"/>
      <c r="UOS34" s="74"/>
      <c r="UOT34" s="74"/>
      <c r="UOU34" s="74"/>
      <c r="UOV34" s="74"/>
      <c r="UOW34" s="74"/>
      <c r="UOX34" s="74"/>
      <c r="UOY34" s="74"/>
      <c r="UOZ34" s="74"/>
      <c r="UPA34" s="74"/>
      <c r="UPB34" s="74"/>
      <c r="UPC34" s="74"/>
      <c r="UPD34" s="74"/>
      <c r="UPE34" s="74"/>
      <c r="UPF34" s="74"/>
      <c r="UPG34" s="74"/>
      <c r="UPH34" s="74"/>
      <c r="UPI34" s="74"/>
      <c r="UPJ34" s="74"/>
      <c r="UPK34" s="74"/>
      <c r="UPL34" s="74"/>
      <c r="UPM34" s="74"/>
      <c r="UPN34" s="74"/>
      <c r="UPO34" s="74"/>
      <c r="UPP34" s="74"/>
      <c r="UPQ34" s="74"/>
      <c r="UPR34" s="74"/>
      <c r="UPS34" s="74"/>
      <c r="UPT34" s="74"/>
      <c r="UPU34" s="74"/>
      <c r="UPV34" s="74"/>
      <c r="UPW34" s="74"/>
      <c r="UPX34" s="74"/>
      <c r="UPY34" s="74"/>
      <c r="UPZ34" s="74"/>
      <c r="UQA34" s="74"/>
      <c r="UQB34" s="74"/>
      <c r="UQC34" s="74"/>
      <c r="UQD34" s="74"/>
      <c r="UQE34" s="74"/>
      <c r="UQF34" s="74"/>
      <c r="UQG34" s="74"/>
      <c r="UQH34" s="74"/>
      <c r="UQI34" s="74"/>
      <c r="UQJ34" s="74"/>
      <c r="UQK34" s="74"/>
      <c r="UQL34" s="74"/>
      <c r="UQM34" s="74"/>
      <c r="UQN34" s="74"/>
      <c r="UQO34" s="74"/>
      <c r="UQP34" s="74"/>
      <c r="UQQ34" s="74"/>
      <c r="UQR34" s="74"/>
      <c r="UQS34" s="74"/>
      <c r="UQT34" s="74"/>
      <c r="UQU34" s="74"/>
      <c r="UQV34" s="74"/>
      <c r="UQW34" s="74"/>
      <c r="UQX34" s="74"/>
      <c r="UQY34" s="74"/>
      <c r="UQZ34" s="74"/>
      <c r="URA34" s="74"/>
      <c r="URB34" s="74"/>
      <c r="URC34" s="74"/>
      <c r="URD34" s="74"/>
      <c r="URE34" s="74"/>
      <c r="URF34" s="74"/>
      <c r="URG34" s="74"/>
      <c r="URH34" s="74"/>
      <c r="URI34" s="74"/>
      <c r="URJ34" s="74"/>
      <c r="URK34" s="74"/>
      <c r="URL34" s="74"/>
      <c r="URM34" s="74"/>
      <c r="URN34" s="74"/>
      <c r="URO34" s="74"/>
      <c r="URP34" s="74"/>
      <c r="URQ34" s="74"/>
      <c r="URR34" s="74"/>
      <c r="URS34" s="74"/>
      <c r="URT34" s="74"/>
      <c r="URU34" s="74"/>
      <c r="URV34" s="74"/>
      <c r="URW34" s="74"/>
      <c r="URX34" s="74"/>
      <c r="URY34" s="74"/>
      <c r="URZ34" s="74"/>
      <c r="USA34" s="74"/>
      <c r="USB34" s="74"/>
      <c r="USC34" s="74"/>
      <c r="USD34" s="74"/>
      <c r="USE34" s="74"/>
      <c r="USF34" s="74"/>
      <c r="USG34" s="74"/>
      <c r="USH34" s="74"/>
      <c r="USI34" s="74"/>
      <c r="USJ34" s="74"/>
      <c r="USK34" s="74"/>
      <c r="USL34" s="74"/>
      <c r="USM34" s="74"/>
      <c r="USN34" s="74"/>
      <c r="USO34" s="74"/>
      <c r="USP34" s="74"/>
      <c r="USQ34" s="74"/>
      <c r="USR34" s="74"/>
      <c r="USS34" s="74"/>
      <c r="UST34" s="74"/>
      <c r="USU34" s="74"/>
      <c r="USV34" s="74"/>
      <c r="USW34" s="74"/>
      <c r="USX34" s="74"/>
      <c r="USY34" s="74"/>
      <c r="USZ34" s="74"/>
      <c r="UTA34" s="74"/>
      <c r="UTB34" s="74"/>
      <c r="UTC34" s="74"/>
      <c r="UTD34" s="74"/>
      <c r="UTE34" s="74"/>
      <c r="UTF34" s="74"/>
      <c r="UTG34" s="74"/>
      <c r="UTH34" s="74"/>
      <c r="UTI34" s="74"/>
      <c r="UTJ34" s="74"/>
      <c r="UTK34" s="74"/>
      <c r="UTL34" s="74"/>
      <c r="UTM34" s="74"/>
      <c r="UTN34" s="74"/>
      <c r="UTO34" s="74"/>
      <c r="UTP34" s="74"/>
      <c r="UTQ34" s="74"/>
      <c r="UTR34" s="74"/>
      <c r="UTS34" s="74"/>
      <c r="UTT34" s="74"/>
      <c r="UTU34" s="74"/>
      <c r="UTV34" s="74"/>
      <c r="UTW34" s="74"/>
      <c r="UTX34" s="74"/>
      <c r="UTY34" s="74"/>
      <c r="UTZ34" s="74"/>
      <c r="UUA34" s="74"/>
      <c r="UUB34" s="74"/>
      <c r="UUC34" s="74"/>
      <c r="UUD34" s="74"/>
      <c r="UUE34" s="74"/>
      <c r="UUF34" s="74"/>
      <c r="UUG34" s="74"/>
      <c r="UUH34" s="74"/>
      <c r="UUI34" s="74"/>
      <c r="UUJ34" s="74"/>
      <c r="UUK34" s="74"/>
      <c r="UUL34" s="74"/>
      <c r="UUM34" s="74"/>
      <c r="UUN34" s="74"/>
      <c r="UUO34" s="74"/>
      <c r="UUP34" s="74"/>
      <c r="UUQ34" s="74"/>
      <c r="UUR34" s="74"/>
      <c r="UUS34" s="74"/>
      <c r="UUT34" s="74"/>
      <c r="UUU34" s="74"/>
      <c r="UUV34" s="74"/>
      <c r="UUW34" s="74"/>
      <c r="UUX34" s="74"/>
      <c r="UUY34" s="74"/>
      <c r="UUZ34" s="74"/>
      <c r="UVA34" s="74"/>
      <c r="UVB34" s="74"/>
      <c r="UVC34" s="74"/>
      <c r="UVD34" s="74"/>
      <c r="UVE34" s="74"/>
      <c r="UVF34" s="74"/>
      <c r="UVG34" s="74"/>
      <c r="UVH34" s="74"/>
      <c r="UVI34" s="74"/>
      <c r="UVJ34" s="74"/>
      <c r="UVK34" s="74"/>
      <c r="UVL34" s="74"/>
      <c r="UVM34" s="74"/>
      <c r="UVN34" s="74"/>
      <c r="UVO34" s="74"/>
      <c r="UVP34" s="74"/>
      <c r="UVQ34" s="74"/>
      <c r="UVR34" s="74"/>
      <c r="UVS34" s="74"/>
      <c r="UVT34" s="74"/>
      <c r="UVU34" s="74"/>
      <c r="UVV34" s="74"/>
      <c r="UVW34" s="74"/>
      <c r="UVX34" s="74"/>
      <c r="UVY34" s="74"/>
      <c r="UVZ34" s="74"/>
      <c r="UWA34" s="74"/>
      <c r="UWB34" s="74"/>
      <c r="UWC34" s="74"/>
      <c r="UWD34" s="74"/>
      <c r="UWE34" s="74"/>
      <c r="UWF34" s="74"/>
      <c r="UWG34" s="74"/>
      <c r="UWH34" s="74"/>
      <c r="UWI34" s="74"/>
      <c r="UWJ34" s="74"/>
      <c r="UWK34" s="74"/>
      <c r="UWL34" s="74"/>
      <c r="UWM34" s="74"/>
      <c r="UWN34" s="74"/>
      <c r="UWO34" s="74"/>
      <c r="UWP34" s="74"/>
      <c r="UWQ34" s="74"/>
      <c r="UWR34" s="74"/>
      <c r="UWS34" s="74"/>
      <c r="UWT34" s="74"/>
      <c r="UWU34" s="74"/>
      <c r="UWV34" s="74"/>
      <c r="UWW34" s="74"/>
      <c r="UWX34" s="74"/>
      <c r="UWY34" s="74"/>
      <c r="UWZ34" s="74"/>
      <c r="UXA34" s="74"/>
      <c r="UXB34" s="74"/>
      <c r="UXC34" s="74"/>
      <c r="UXD34" s="74"/>
      <c r="UXE34" s="74"/>
      <c r="UXF34" s="74"/>
      <c r="UXG34" s="74"/>
      <c r="UXH34" s="74"/>
      <c r="UXI34" s="74"/>
      <c r="UXJ34" s="74"/>
      <c r="UXK34" s="74"/>
      <c r="UXL34" s="74"/>
      <c r="UXM34" s="74"/>
      <c r="UXN34" s="74"/>
      <c r="UXO34" s="74"/>
      <c r="UXP34" s="74"/>
      <c r="UXQ34" s="74"/>
      <c r="UXR34" s="74"/>
      <c r="UXS34" s="74"/>
      <c r="UXT34" s="74"/>
      <c r="UXU34" s="74"/>
      <c r="UXV34" s="74"/>
      <c r="UXW34" s="74"/>
      <c r="UXX34" s="74"/>
      <c r="UXY34" s="74"/>
      <c r="UXZ34" s="74"/>
      <c r="UYA34" s="74"/>
      <c r="UYB34" s="74"/>
      <c r="UYC34" s="74"/>
      <c r="UYD34" s="74"/>
      <c r="UYE34" s="74"/>
      <c r="UYF34" s="74"/>
      <c r="UYG34" s="74"/>
      <c r="UYH34" s="74"/>
      <c r="UYI34" s="74"/>
      <c r="UYJ34" s="74"/>
      <c r="UYK34" s="74"/>
      <c r="UYL34" s="74"/>
      <c r="UYM34" s="74"/>
      <c r="UYN34" s="74"/>
      <c r="UYO34" s="74"/>
      <c r="UYP34" s="74"/>
      <c r="UYQ34" s="74"/>
      <c r="UYR34" s="74"/>
      <c r="UYS34" s="74"/>
      <c r="UYT34" s="74"/>
      <c r="UYU34" s="74"/>
      <c r="UYV34" s="74"/>
      <c r="UYW34" s="74"/>
      <c r="UYX34" s="74"/>
      <c r="UYY34" s="74"/>
      <c r="UYZ34" s="74"/>
      <c r="UZA34" s="74"/>
      <c r="UZB34" s="74"/>
      <c r="UZC34" s="74"/>
      <c r="UZD34" s="74"/>
      <c r="UZE34" s="74"/>
      <c r="UZF34" s="74"/>
      <c r="UZG34" s="74"/>
      <c r="UZH34" s="74"/>
      <c r="UZI34" s="74"/>
      <c r="UZJ34" s="74"/>
      <c r="UZK34" s="74"/>
      <c r="UZL34" s="74"/>
      <c r="UZM34" s="74"/>
      <c r="UZN34" s="74"/>
      <c r="UZO34" s="74"/>
      <c r="UZP34" s="74"/>
      <c r="UZQ34" s="74"/>
      <c r="UZR34" s="74"/>
      <c r="UZS34" s="74"/>
      <c r="UZT34" s="74"/>
      <c r="UZU34" s="74"/>
      <c r="UZV34" s="74"/>
      <c r="UZW34" s="74"/>
      <c r="UZX34" s="74"/>
      <c r="UZY34" s="74"/>
      <c r="UZZ34" s="74"/>
      <c r="VAA34" s="74"/>
      <c r="VAB34" s="74"/>
      <c r="VAC34" s="74"/>
      <c r="VAD34" s="74"/>
      <c r="VAE34" s="74"/>
      <c r="VAF34" s="74"/>
      <c r="VAG34" s="74"/>
      <c r="VAH34" s="74"/>
      <c r="VAI34" s="74"/>
      <c r="VAJ34" s="74"/>
      <c r="VAK34" s="74"/>
      <c r="VAL34" s="74"/>
      <c r="VAM34" s="74"/>
      <c r="VAN34" s="74"/>
      <c r="VAO34" s="74"/>
      <c r="VAP34" s="74"/>
      <c r="VAQ34" s="74"/>
      <c r="VAR34" s="74"/>
      <c r="VAS34" s="74"/>
      <c r="VAT34" s="74"/>
      <c r="VAU34" s="74"/>
      <c r="VAV34" s="74"/>
      <c r="VAW34" s="74"/>
      <c r="VAX34" s="74"/>
      <c r="VAY34" s="74"/>
      <c r="VAZ34" s="74"/>
      <c r="VBA34" s="74"/>
      <c r="VBB34" s="74"/>
      <c r="VBC34" s="74"/>
      <c r="VBD34" s="74"/>
      <c r="VBE34" s="74"/>
      <c r="VBF34" s="74"/>
      <c r="VBG34" s="74"/>
      <c r="VBH34" s="74"/>
      <c r="VBI34" s="74"/>
      <c r="VBJ34" s="74"/>
      <c r="VBK34" s="74"/>
      <c r="VBL34" s="74"/>
      <c r="VBM34" s="74"/>
      <c r="VBN34" s="74"/>
      <c r="VBO34" s="74"/>
      <c r="VBP34" s="74"/>
      <c r="VBQ34" s="74"/>
      <c r="VBR34" s="74"/>
      <c r="VBS34" s="74"/>
      <c r="VBT34" s="74"/>
      <c r="VBU34" s="74"/>
      <c r="VBV34" s="74"/>
      <c r="VBW34" s="74"/>
      <c r="VBX34" s="74"/>
      <c r="VBY34" s="74"/>
      <c r="VBZ34" s="74"/>
      <c r="VCA34" s="74"/>
      <c r="VCB34" s="74"/>
      <c r="VCC34" s="74"/>
      <c r="VCD34" s="74"/>
      <c r="VCE34" s="74"/>
      <c r="VCF34" s="74"/>
      <c r="VCG34" s="74"/>
      <c r="VCH34" s="74"/>
      <c r="VCI34" s="74"/>
      <c r="VCJ34" s="74"/>
      <c r="VCK34" s="74"/>
      <c r="VCL34" s="74"/>
      <c r="VCM34" s="74"/>
      <c r="VCN34" s="74"/>
      <c r="VCO34" s="74"/>
      <c r="VCP34" s="74"/>
      <c r="VCQ34" s="74"/>
      <c r="VCR34" s="74"/>
      <c r="VCS34" s="74"/>
      <c r="VCT34" s="74"/>
      <c r="VCU34" s="74"/>
      <c r="VCV34" s="74"/>
      <c r="VCW34" s="74"/>
      <c r="VCX34" s="74"/>
      <c r="VCY34" s="74"/>
      <c r="VCZ34" s="74"/>
      <c r="VDA34" s="74"/>
      <c r="VDB34" s="74"/>
      <c r="VDC34" s="74"/>
      <c r="VDD34" s="74"/>
      <c r="VDE34" s="74"/>
      <c r="VDF34" s="74"/>
      <c r="VDG34" s="74"/>
      <c r="VDH34" s="74"/>
      <c r="VDI34" s="74"/>
      <c r="VDJ34" s="74"/>
      <c r="VDK34" s="74"/>
      <c r="VDL34" s="74"/>
      <c r="VDM34" s="74"/>
      <c r="VDN34" s="74"/>
      <c r="VDO34" s="74"/>
      <c r="VDP34" s="74"/>
      <c r="VDQ34" s="74"/>
      <c r="VDR34" s="74"/>
      <c r="VDS34" s="74"/>
      <c r="VDT34" s="74"/>
      <c r="VDU34" s="74"/>
      <c r="VDV34" s="74"/>
      <c r="VDW34" s="74"/>
      <c r="VDX34" s="74"/>
      <c r="VDY34" s="74"/>
      <c r="VDZ34" s="74"/>
      <c r="VEA34" s="74"/>
      <c r="VEB34" s="74"/>
      <c r="VEC34" s="74"/>
      <c r="VED34" s="74"/>
      <c r="VEE34" s="74"/>
      <c r="VEF34" s="74"/>
      <c r="VEG34" s="74"/>
      <c r="VEH34" s="74"/>
      <c r="VEI34" s="74"/>
      <c r="VEJ34" s="74"/>
      <c r="VEK34" s="74"/>
      <c r="VEL34" s="74"/>
      <c r="VEM34" s="74"/>
      <c r="VEN34" s="74"/>
      <c r="VEO34" s="74"/>
      <c r="VEP34" s="74"/>
      <c r="VEQ34" s="74"/>
      <c r="VER34" s="74"/>
      <c r="VES34" s="74"/>
      <c r="VET34" s="74"/>
      <c r="VEU34" s="74"/>
      <c r="VEV34" s="74"/>
      <c r="VEW34" s="74"/>
      <c r="VEX34" s="74"/>
      <c r="VEY34" s="74"/>
      <c r="VEZ34" s="74"/>
      <c r="VFA34" s="74"/>
      <c r="VFB34" s="74"/>
      <c r="VFC34" s="74"/>
      <c r="VFD34" s="74"/>
      <c r="VFE34" s="74"/>
      <c r="VFF34" s="74"/>
      <c r="VFG34" s="74"/>
      <c r="VFH34" s="74"/>
      <c r="VFI34" s="74"/>
      <c r="VFJ34" s="74"/>
      <c r="VFK34" s="74"/>
      <c r="VFL34" s="74"/>
      <c r="VFM34" s="74"/>
      <c r="VFN34" s="74"/>
      <c r="VFO34" s="74"/>
      <c r="VFP34" s="74"/>
      <c r="VFQ34" s="74"/>
      <c r="VFR34" s="74"/>
      <c r="VFS34" s="74"/>
      <c r="VFT34" s="74"/>
      <c r="VFU34" s="74"/>
      <c r="VFV34" s="74"/>
      <c r="VFW34" s="74"/>
      <c r="VFX34" s="74"/>
      <c r="VFY34" s="74"/>
      <c r="VFZ34" s="74"/>
      <c r="VGA34" s="74"/>
      <c r="VGB34" s="74"/>
      <c r="VGC34" s="74"/>
      <c r="VGD34" s="74"/>
      <c r="VGE34" s="74"/>
      <c r="VGF34" s="74"/>
      <c r="VGG34" s="74"/>
      <c r="VGH34" s="74"/>
      <c r="VGI34" s="74"/>
      <c r="VGJ34" s="74"/>
      <c r="VGK34" s="74"/>
      <c r="VGL34" s="74"/>
      <c r="VGM34" s="74"/>
      <c r="VGN34" s="74"/>
      <c r="VGO34" s="74"/>
      <c r="VGP34" s="74"/>
      <c r="VGQ34" s="74"/>
      <c r="VGR34" s="74"/>
      <c r="VGS34" s="74"/>
      <c r="VGT34" s="74"/>
      <c r="VGU34" s="74"/>
      <c r="VGV34" s="74"/>
      <c r="VGW34" s="74"/>
      <c r="VGX34" s="74"/>
      <c r="VGY34" s="74"/>
      <c r="VGZ34" s="74"/>
      <c r="VHA34" s="74"/>
      <c r="VHB34" s="74"/>
      <c r="VHC34" s="74"/>
      <c r="VHD34" s="74"/>
      <c r="VHE34" s="74"/>
      <c r="VHF34" s="74"/>
      <c r="VHG34" s="74"/>
      <c r="VHH34" s="74"/>
      <c r="VHI34" s="74"/>
      <c r="VHJ34" s="74"/>
      <c r="VHK34" s="74"/>
      <c r="VHL34" s="74"/>
      <c r="VHM34" s="74"/>
      <c r="VHN34" s="74"/>
      <c r="VHO34" s="74"/>
      <c r="VHP34" s="74"/>
      <c r="VHQ34" s="74"/>
      <c r="VHR34" s="74"/>
      <c r="VHS34" s="74"/>
      <c r="VHT34" s="74"/>
      <c r="VHU34" s="74"/>
      <c r="VHV34" s="74"/>
      <c r="VHW34" s="74"/>
      <c r="VHX34" s="74"/>
      <c r="VHY34" s="74"/>
      <c r="VHZ34" s="74"/>
      <c r="VIA34" s="74"/>
      <c r="VIB34" s="74"/>
      <c r="VIC34" s="74"/>
      <c r="VID34" s="74"/>
      <c r="VIE34" s="74"/>
      <c r="VIF34" s="74"/>
      <c r="VIG34" s="74"/>
      <c r="VIH34" s="74"/>
      <c r="VII34" s="74"/>
      <c r="VIJ34" s="74"/>
      <c r="VIK34" s="74"/>
      <c r="VIL34" s="74"/>
      <c r="VIM34" s="74"/>
      <c r="VIN34" s="74"/>
      <c r="VIO34" s="74"/>
      <c r="VIP34" s="74"/>
      <c r="VIQ34" s="74"/>
      <c r="VIR34" s="74"/>
      <c r="VIS34" s="74"/>
      <c r="VIT34" s="74"/>
      <c r="VIU34" s="74"/>
      <c r="VIV34" s="74"/>
      <c r="VIW34" s="74"/>
      <c r="VIX34" s="74"/>
      <c r="VIY34" s="74"/>
      <c r="VIZ34" s="74"/>
      <c r="VJA34" s="74"/>
      <c r="VJB34" s="74"/>
      <c r="VJC34" s="74"/>
      <c r="VJD34" s="74"/>
      <c r="VJE34" s="74"/>
      <c r="VJF34" s="74"/>
      <c r="VJG34" s="74"/>
      <c r="VJH34" s="74"/>
      <c r="VJI34" s="74"/>
      <c r="VJJ34" s="74"/>
      <c r="VJK34" s="74"/>
      <c r="VJL34" s="74"/>
      <c r="VJM34" s="74"/>
      <c r="VJN34" s="74"/>
      <c r="VJO34" s="74"/>
      <c r="VJP34" s="74"/>
      <c r="VJQ34" s="74"/>
      <c r="VJR34" s="74"/>
      <c r="VJS34" s="74"/>
      <c r="VJT34" s="74"/>
      <c r="VJU34" s="74"/>
      <c r="VJV34" s="74"/>
      <c r="VJW34" s="74"/>
      <c r="VJX34" s="74"/>
      <c r="VJY34" s="74"/>
      <c r="VJZ34" s="74"/>
      <c r="VKA34" s="74"/>
      <c r="VKB34" s="74"/>
      <c r="VKC34" s="74"/>
      <c r="VKD34" s="74"/>
      <c r="VKE34" s="74"/>
      <c r="VKF34" s="74"/>
      <c r="VKG34" s="74"/>
      <c r="VKH34" s="74"/>
      <c r="VKI34" s="74"/>
      <c r="VKJ34" s="74"/>
      <c r="VKK34" s="74"/>
      <c r="VKL34" s="74"/>
      <c r="VKM34" s="74"/>
      <c r="VKN34" s="74"/>
      <c r="VKO34" s="74"/>
      <c r="VKP34" s="74"/>
      <c r="VKQ34" s="74"/>
      <c r="VKR34" s="74"/>
      <c r="VKS34" s="74"/>
      <c r="VKT34" s="74"/>
      <c r="VKU34" s="74"/>
      <c r="VKV34" s="74"/>
      <c r="VKW34" s="74"/>
      <c r="VKX34" s="74"/>
      <c r="VKY34" s="74"/>
      <c r="VKZ34" s="74"/>
      <c r="VLA34" s="74"/>
      <c r="VLB34" s="74"/>
      <c r="VLC34" s="74"/>
      <c r="VLD34" s="74"/>
      <c r="VLE34" s="74"/>
      <c r="VLF34" s="74"/>
      <c r="VLG34" s="74"/>
      <c r="VLH34" s="74"/>
      <c r="VLI34" s="74"/>
      <c r="VLJ34" s="74"/>
      <c r="VLK34" s="74"/>
      <c r="VLL34" s="74"/>
      <c r="VLM34" s="74"/>
      <c r="VLN34" s="74"/>
      <c r="VLO34" s="74"/>
      <c r="VLP34" s="74"/>
      <c r="VLQ34" s="74"/>
      <c r="VLR34" s="74"/>
      <c r="VLS34" s="74"/>
      <c r="VLT34" s="74"/>
      <c r="VLU34" s="74"/>
      <c r="VLV34" s="74"/>
      <c r="VLW34" s="74"/>
      <c r="VLX34" s="74"/>
      <c r="VLY34" s="74"/>
      <c r="VLZ34" s="74"/>
      <c r="VMA34" s="74"/>
      <c r="VMB34" s="74"/>
      <c r="VMC34" s="74"/>
      <c r="VMD34" s="74"/>
      <c r="VME34" s="74"/>
      <c r="VMF34" s="74"/>
      <c r="VMG34" s="74"/>
      <c r="VMH34" s="74"/>
      <c r="VMI34" s="74"/>
      <c r="VMJ34" s="74"/>
      <c r="VMK34" s="74"/>
      <c r="VML34" s="74"/>
      <c r="VMM34" s="74"/>
      <c r="VMN34" s="74"/>
      <c r="VMO34" s="74"/>
      <c r="VMP34" s="74"/>
      <c r="VMQ34" s="74"/>
      <c r="VMR34" s="74"/>
      <c r="VMS34" s="74"/>
      <c r="VMT34" s="74"/>
      <c r="VMU34" s="74"/>
      <c r="VMV34" s="74"/>
      <c r="VMW34" s="74"/>
      <c r="VMX34" s="74"/>
      <c r="VMY34" s="74"/>
      <c r="VMZ34" s="74"/>
      <c r="VNA34" s="74"/>
      <c r="VNB34" s="74"/>
      <c r="VNC34" s="74"/>
      <c r="VND34" s="74"/>
      <c r="VNE34" s="74"/>
      <c r="VNF34" s="74"/>
      <c r="VNG34" s="74"/>
      <c r="VNH34" s="74"/>
      <c r="VNI34" s="74"/>
      <c r="VNJ34" s="74"/>
      <c r="VNK34" s="74"/>
      <c r="VNL34" s="74"/>
      <c r="VNM34" s="74"/>
      <c r="VNN34" s="74"/>
      <c r="VNO34" s="74"/>
      <c r="VNP34" s="74"/>
      <c r="VNQ34" s="74"/>
      <c r="VNR34" s="74"/>
      <c r="VNS34" s="74"/>
      <c r="VNT34" s="74"/>
      <c r="VNU34" s="74"/>
      <c r="VNV34" s="74"/>
      <c r="VNW34" s="74"/>
      <c r="VNX34" s="74"/>
      <c r="VNY34" s="74"/>
      <c r="VNZ34" s="74"/>
      <c r="VOA34" s="74"/>
      <c r="VOB34" s="74"/>
      <c r="VOC34" s="74"/>
      <c r="VOD34" s="74"/>
      <c r="VOE34" s="74"/>
      <c r="VOF34" s="74"/>
      <c r="VOG34" s="74"/>
      <c r="VOH34" s="74"/>
      <c r="VOI34" s="74"/>
      <c r="VOJ34" s="74"/>
      <c r="VOK34" s="74"/>
      <c r="VOL34" s="74"/>
      <c r="VOM34" s="74"/>
      <c r="VON34" s="74"/>
      <c r="VOO34" s="74"/>
      <c r="VOP34" s="74"/>
      <c r="VOQ34" s="74"/>
      <c r="VOR34" s="74"/>
      <c r="VOS34" s="74"/>
      <c r="VOT34" s="74"/>
      <c r="VOU34" s="74"/>
      <c r="VOV34" s="74"/>
      <c r="VOW34" s="74"/>
      <c r="VOX34" s="74"/>
      <c r="VOY34" s="74"/>
      <c r="VOZ34" s="74"/>
      <c r="VPA34" s="74"/>
      <c r="VPB34" s="74"/>
      <c r="VPC34" s="74"/>
      <c r="VPD34" s="74"/>
      <c r="VPE34" s="74"/>
      <c r="VPF34" s="74"/>
      <c r="VPG34" s="74"/>
      <c r="VPH34" s="74"/>
      <c r="VPI34" s="74"/>
      <c r="VPJ34" s="74"/>
      <c r="VPK34" s="74"/>
      <c r="VPL34" s="74"/>
      <c r="VPM34" s="74"/>
      <c r="VPN34" s="74"/>
      <c r="VPO34" s="74"/>
      <c r="VPP34" s="74"/>
      <c r="VPQ34" s="74"/>
      <c r="VPR34" s="74"/>
      <c r="VPS34" s="74"/>
      <c r="VPT34" s="74"/>
      <c r="VPU34" s="74"/>
      <c r="VPV34" s="74"/>
      <c r="VPW34" s="74"/>
      <c r="VPX34" s="74"/>
      <c r="VPY34" s="74"/>
      <c r="VPZ34" s="74"/>
      <c r="VQA34" s="74"/>
      <c r="VQB34" s="74"/>
      <c r="VQC34" s="74"/>
      <c r="VQD34" s="74"/>
      <c r="VQE34" s="74"/>
      <c r="VQF34" s="74"/>
      <c r="VQG34" s="74"/>
      <c r="VQH34" s="74"/>
      <c r="VQI34" s="74"/>
      <c r="VQJ34" s="74"/>
      <c r="VQK34" s="74"/>
      <c r="VQL34" s="74"/>
      <c r="VQM34" s="74"/>
      <c r="VQN34" s="74"/>
      <c r="VQO34" s="74"/>
      <c r="VQP34" s="74"/>
      <c r="VQQ34" s="74"/>
      <c r="VQR34" s="74"/>
      <c r="VQS34" s="74"/>
      <c r="VQT34" s="74"/>
      <c r="VQU34" s="74"/>
      <c r="VQV34" s="74"/>
      <c r="VQW34" s="74"/>
      <c r="VQX34" s="74"/>
      <c r="VQY34" s="74"/>
      <c r="VQZ34" s="74"/>
      <c r="VRA34" s="74"/>
      <c r="VRB34" s="74"/>
      <c r="VRC34" s="74"/>
      <c r="VRD34" s="74"/>
      <c r="VRE34" s="74"/>
      <c r="VRF34" s="74"/>
      <c r="VRG34" s="74"/>
      <c r="VRH34" s="74"/>
      <c r="VRI34" s="74"/>
      <c r="VRJ34" s="74"/>
      <c r="VRK34" s="74"/>
      <c r="VRL34" s="74"/>
      <c r="VRM34" s="74"/>
      <c r="VRN34" s="74"/>
      <c r="VRO34" s="74"/>
      <c r="VRP34" s="74"/>
      <c r="VRQ34" s="74"/>
      <c r="VRR34" s="74"/>
      <c r="VRS34" s="74"/>
      <c r="VRT34" s="74"/>
      <c r="VRU34" s="74"/>
      <c r="VRV34" s="74"/>
      <c r="VRW34" s="74"/>
      <c r="VRX34" s="74"/>
      <c r="VRY34" s="74"/>
      <c r="VRZ34" s="74"/>
      <c r="VSA34" s="74"/>
      <c r="VSB34" s="74"/>
      <c r="VSC34" s="74"/>
      <c r="VSD34" s="74"/>
      <c r="VSE34" s="74"/>
      <c r="VSF34" s="74"/>
      <c r="VSG34" s="74"/>
      <c r="VSH34" s="74"/>
      <c r="VSI34" s="74"/>
      <c r="VSJ34" s="74"/>
      <c r="VSK34" s="74"/>
      <c r="VSL34" s="74"/>
      <c r="VSM34" s="74"/>
      <c r="VSN34" s="74"/>
      <c r="VSO34" s="74"/>
      <c r="VSP34" s="74"/>
      <c r="VSQ34" s="74"/>
      <c r="VSR34" s="74"/>
      <c r="VSS34" s="74"/>
      <c r="VST34" s="74"/>
      <c r="VSU34" s="74"/>
      <c r="VSV34" s="74"/>
      <c r="VSW34" s="74"/>
      <c r="VSX34" s="74"/>
      <c r="VSY34" s="74"/>
      <c r="VSZ34" s="74"/>
      <c r="VTA34" s="74"/>
      <c r="VTB34" s="74"/>
      <c r="VTC34" s="74"/>
      <c r="VTD34" s="74"/>
      <c r="VTE34" s="74"/>
      <c r="VTF34" s="74"/>
      <c r="VTG34" s="74"/>
      <c r="VTH34" s="74"/>
      <c r="VTI34" s="74"/>
      <c r="VTJ34" s="74"/>
      <c r="VTK34" s="74"/>
      <c r="VTL34" s="74"/>
      <c r="VTM34" s="74"/>
      <c r="VTN34" s="74"/>
      <c r="VTO34" s="74"/>
      <c r="VTP34" s="74"/>
      <c r="VTQ34" s="74"/>
      <c r="VTR34" s="74"/>
      <c r="VTS34" s="74"/>
      <c r="VTT34" s="74"/>
      <c r="VTU34" s="74"/>
      <c r="VTV34" s="74"/>
      <c r="VTW34" s="74"/>
      <c r="VTX34" s="74"/>
      <c r="VTY34" s="74"/>
      <c r="VTZ34" s="74"/>
      <c r="VUA34" s="74"/>
      <c r="VUB34" s="74"/>
      <c r="VUC34" s="74"/>
      <c r="VUD34" s="74"/>
      <c r="VUE34" s="74"/>
      <c r="VUF34" s="74"/>
      <c r="VUG34" s="74"/>
      <c r="VUH34" s="74"/>
      <c r="VUI34" s="74"/>
      <c r="VUJ34" s="74"/>
      <c r="VUK34" s="74"/>
      <c r="VUL34" s="74"/>
      <c r="VUM34" s="74"/>
      <c r="VUN34" s="74"/>
      <c r="VUO34" s="74"/>
      <c r="VUP34" s="74"/>
      <c r="VUQ34" s="74"/>
      <c r="VUR34" s="74"/>
      <c r="VUS34" s="74"/>
      <c r="VUT34" s="74"/>
      <c r="VUU34" s="74"/>
      <c r="VUV34" s="74"/>
      <c r="VUW34" s="74"/>
      <c r="VUX34" s="74"/>
      <c r="VUY34" s="74"/>
      <c r="VUZ34" s="74"/>
      <c r="VVA34" s="74"/>
      <c r="VVB34" s="74"/>
      <c r="VVC34" s="74"/>
      <c r="VVD34" s="74"/>
      <c r="VVE34" s="74"/>
      <c r="VVF34" s="74"/>
      <c r="VVG34" s="74"/>
      <c r="VVH34" s="74"/>
      <c r="VVI34" s="74"/>
      <c r="VVJ34" s="74"/>
      <c r="VVK34" s="74"/>
      <c r="VVL34" s="74"/>
      <c r="VVM34" s="74"/>
      <c r="VVN34" s="74"/>
      <c r="VVO34" s="74"/>
      <c r="VVP34" s="74"/>
      <c r="VVQ34" s="74"/>
      <c r="VVR34" s="74"/>
      <c r="VVS34" s="74"/>
      <c r="VVT34" s="74"/>
      <c r="VVU34" s="74"/>
      <c r="VVV34" s="74"/>
      <c r="VVW34" s="74"/>
      <c r="VVX34" s="74"/>
      <c r="VVY34" s="74"/>
      <c r="VVZ34" s="74"/>
      <c r="VWA34" s="74"/>
      <c r="VWB34" s="74"/>
      <c r="VWC34" s="74"/>
      <c r="VWD34" s="74"/>
      <c r="VWE34" s="74"/>
      <c r="VWF34" s="74"/>
      <c r="VWG34" s="74"/>
      <c r="VWH34" s="74"/>
      <c r="VWI34" s="74"/>
      <c r="VWJ34" s="74"/>
      <c r="VWK34" s="74"/>
      <c r="VWL34" s="74"/>
      <c r="VWM34" s="74"/>
      <c r="VWN34" s="74"/>
      <c r="VWO34" s="74"/>
      <c r="VWP34" s="74"/>
      <c r="VWQ34" s="74"/>
      <c r="VWR34" s="74"/>
      <c r="VWS34" s="74"/>
      <c r="VWT34" s="74"/>
      <c r="VWU34" s="74"/>
      <c r="VWV34" s="74"/>
      <c r="VWW34" s="74"/>
      <c r="VWX34" s="74"/>
      <c r="VWY34" s="74"/>
      <c r="VWZ34" s="74"/>
      <c r="VXA34" s="74"/>
      <c r="VXB34" s="74"/>
      <c r="VXC34" s="74"/>
      <c r="VXD34" s="74"/>
      <c r="VXE34" s="74"/>
      <c r="VXF34" s="74"/>
      <c r="VXG34" s="74"/>
      <c r="VXH34" s="74"/>
      <c r="VXI34" s="74"/>
      <c r="VXJ34" s="74"/>
      <c r="VXK34" s="74"/>
      <c r="VXL34" s="74"/>
      <c r="VXM34" s="74"/>
      <c r="VXN34" s="74"/>
      <c r="VXO34" s="74"/>
      <c r="VXP34" s="74"/>
      <c r="VXQ34" s="74"/>
      <c r="VXR34" s="74"/>
      <c r="VXS34" s="74"/>
      <c r="VXT34" s="74"/>
      <c r="VXU34" s="74"/>
      <c r="VXV34" s="74"/>
      <c r="VXW34" s="74"/>
      <c r="VXX34" s="74"/>
      <c r="VXY34" s="74"/>
      <c r="VXZ34" s="74"/>
      <c r="VYA34" s="74"/>
      <c r="VYB34" s="74"/>
      <c r="VYC34" s="74"/>
      <c r="VYD34" s="74"/>
      <c r="VYE34" s="74"/>
      <c r="VYF34" s="74"/>
      <c r="VYG34" s="74"/>
      <c r="VYH34" s="74"/>
      <c r="VYI34" s="74"/>
      <c r="VYJ34" s="74"/>
      <c r="VYK34" s="74"/>
      <c r="VYL34" s="74"/>
      <c r="VYM34" s="74"/>
      <c r="VYN34" s="74"/>
      <c r="VYO34" s="74"/>
      <c r="VYP34" s="74"/>
      <c r="VYQ34" s="74"/>
      <c r="VYR34" s="74"/>
      <c r="VYS34" s="74"/>
      <c r="VYT34" s="74"/>
      <c r="VYU34" s="74"/>
      <c r="VYV34" s="74"/>
      <c r="VYW34" s="74"/>
      <c r="VYX34" s="74"/>
      <c r="VYY34" s="74"/>
      <c r="VYZ34" s="74"/>
      <c r="VZA34" s="74"/>
      <c r="VZB34" s="74"/>
      <c r="VZC34" s="74"/>
      <c r="VZD34" s="74"/>
      <c r="VZE34" s="74"/>
      <c r="VZF34" s="74"/>
      <c r="VZG34" s="74"/>
      <c r="VZH34" s="74"/>
      <c r="VZI34" s="74"/>
      <c r="VZJ34" s="74"/>
      <c r="VZK34" s="74"/>
      <c r="VZL34" s="74"/>
      <c r="VZM34" s="74"/>
      <c r="VZN34" s="74"/>
      <c r="VZO34" s="74"/>
      <c r="VZP34" s="74"/>
      <c r="VZQ34" s="74"/>
      <c r="VZR34" s="74"/>
      <c r="VZS34" s="74"/>
      <c r="VZT34" s="74"/>
      <c r="VZU34" s="74"/>
      <c r="VZV34" s="74"/>
      <c r="VZW34" s="74"/>
      <c r="VZX34" s="74"/>
      <c r="VZY34" s="74"/>
      <c r="VZZ34" s="74"/>
      <c r="WAA34" s="74"/>
      <c r="WAB34" s="74"/>
      <c r="WAC34" s="74"/>
      <c r="WAD34" s="74"/>
      <c r="WAE34" s="74"/>
      <c r="WAF34" s="74"/>
      <c r="WAG34" s="74"/>
      <c r="WAH34" s="74"/>
      <c r="WAI34" s="74"/>
      <c r="WAJ34" s="74"/>
      <c r="WAK34" s="74"/>
      <c r="WAL34" s="74"/>
      <c r="WAM34" s="74"/>
      <c r="WAN34" s="74"/>
      <c r="WAO34" s="74"/>
      <c r="WAP34" s="74"/>
      <c r="WAQ34" s="74"/>
      <c r="WAR34" s="74"/>
      <c r="WAS34" s="74"/>
      <c r="WAT34" s="74"/>
      <c r="WAU34" s="74"/>
      <c r="WAV34" s="74"/>
      <c r="WAW34" s="74"/>
      <c r="WAX34" s="74"/>
      <c r="WAY34" s="74"/>
      <c r="WAZ34" s="74"/>
      <c r="WBA34" s="74"/>
      <c r="WBB34" s="74"/>
      <c r="WBC34" s="74"/>
      <c r="WBD34" s="74"/>
      <c r="WBE34" s="74"/>
      <c r="WBF34" s="74"/>
      <c r="WBG34" s="74"/>
      <c r="WBH34" s="74"/>
      <c r="WBI34" s="74"/>
      <c r="WBJ34" s="74"/>
      <c r="WBK34" s="74"/>
      <c r="WBL34" s="74"/>
      <c r="WBM34" s="74"/>
      <c r="WBN34" s="74"/>
      <c r="WBO34" s="74"/>
      <c r="WBP34" s="74"/>
      <c r="WBQ34" s="74"/>
      <c r="WBR34" s="74"/>
      <c r="WBS34" s="74"/>
      <c r="WBT34" s="74"/>
      <c r="WBU34" s="74"/>
      <c r="WBV34" s="74"/>
      <c r="WBW34" s="74"/>
      <c r="WBX34" s="74"/>
      <c r="WBY34" s="74"/>
      <c r="WBZ34" s="74"/>
      <c r="WCA34" s="74"/>
      <c r="WCB34" s="74"/>
      <c r="WCC34" s="74"/>
      <c r="WCD34" s="74"/>
      <c r="WCE34" s="74"/>
      <c r="WCF34" s="74"/>
      <c r="WCG34" s="74"/>
      <c r="WCH34" s="74"/>
      <c r="WCI34" s="74"/>
      <c r="WCJ34" s="74"/>
      <c r="WCK34" s="74"/>
      <c r="WCL34" s="74"/>
      <c r="WCM34" s="74"/>
      <c r="WCN34" s="74"/>
      <c r="WCO34" s="74"/>
      <c r="WCP34" s="74"/>
      <c r="WCQ34" s="74"/>
      <c r="WCR34" s="74"/>
      <c r="WCS34" s="74"/>
      <c r="WCT34" s="74"/>
      <c r="WCU34" s="74"/>
      <c r="WCV34" s="74"/>
      <c r="WCW34" s="74"/>
      <c r="WCX34" s="74"/>
      <c r="WCY34" s="74"/>
      <c r="WCZ34" s="74"/>
      <c r="WDA34" s="74"/>
      <c r="WDB34" s="74"/>
      <c r="WDC34" s="74"/>
      <c r="WDD34" s="74"/>
      <c r="WDE34" s="74"/>
      <c r="WDF34" s="74"/>
      <c r="WDG34" s="74"/>
      <c r="WDH34" s="74"/>
      <c r="WDI34" s="74"/>
      <c r="WDJ34" s="74"/>
      <c r="WDK34" s="74"/>
      <c r="WDL34" s="74"/>
      <c r="WDM34" s="74"/>
      <c r="WDN34" s="74"/>
      <c r="WDO34" s="74"/>
      <c r="WDP34" s="74"/>
      <c r="WDQ34" s="74"/>
      <c r="WDR34" s="74"/>
      <c r="WDS34" s="74"/>
      <c r="WDT34" s="74"/>
      <c r="WDU34" s="74"/>
      <c r="WDV34" s="74"/>
      <c r="WDW34" s="74"/>
      <c r="WDX34" s="74"/>
      <c r="WDY34" s="74"/>
      <c r="WDZ34" s="74"/>
      <c r="WEA34" s="74"/>
      <c r="WEB34" s="74"/>
      <c r="WEC34" s="74"/>
      <c r="WED34" s="74"/>
      <c r="WEE34" s="74"/>
      <c r="WEF34" s="74"/>
      <c r="WEG34" s="74"/>
      <c r="WEH34" s="74"/>
      <c r="WEI34" s="74"/>
      <c r="WEJ34" s="74"/>
      <c r="WEK34" s="74"/>
      <c r="WEL34" s="74"/>
      <c r="WEM34" s="74"/>
      <c r="WEN34" s="74"/>
      <c r="WEO34" s="74"/>
      <c r="WEP34" s="74"/>
      <c r="WEQ34" s="74"/>
      <c r="WER34" s="74"/>
      <c r="WES34" s="74"/>
      <c r="WET34" s="74"/>
      <c r="WEU34" s="74"/>
      <c r="WEV34" s="74"/>
      <c r="WEW34" s="74"/>
      <c r="WEX34" s="74"/>
      <c r="WEY34" s="74"/>
      <c r="WEZ34" s="74"/>
      <c r="WFA34" s="74"/>
      <c r="WFB34" s="74"/>
      <c r="WFC34" s="74"/>
      <c r="WFD34" s="74"/>
      <c r="WFE34" s="74"/>
      <c r="WFF34" s="74"/>
      <c r="WFG34" s="74"/>
      <c r="WFH34" s="74"/>
      <c r="WFI34" s="74"/>
      <c r="WFJ34" s="74"/>
      <c r="WFK34" s="74"/>
      <c r="WFL34" s="74"/>
      <c r="WFM34" s="74"/>
      <c r="WFN34" s="74"/>
      <c r="WFO34" s="74"/>
      <c r="WFP34" s="74"/>
      <c r="WFQ34" s="74"/>
      <c r="WFR34" s="74"/>
      <c r="WFS34" s="74"/>
      <c r="WFT34" s="74"/>
      <c r="WFU34" s="74"/>
      <c r="WFV34" s="74"/>
      <c r="WFW34" s="74"/>
      <c r="WFX34" s="74"/>
      <c r="WFY34" s="74"/>
      <c r="WFZ34" s="74"/>
      <c r="WGA34" s="74"/>
      <c r="WGB34" s="74"/>
      <c r="WGC34" s="74"/>
      <c r="WGD34" s="74"/>
      <c r="WGE34" s="74"/>
      <c r="WGF34" s="74"/>
      <c r="WGG34" s="74"/>
      <c r="WGH34" s="74"/>
      <c r="WGI34" s="74"/>
      <c r="WGJ34" s="74"/>
      <c r="WGK34" s="74"/>
      <c r="WGL34" s="74"/>
      <c r="WGM34" s="74"/>
      <c r="WGN34" s="74"/>
      <c r="WGO34" s="74"/>
      <c r="WGP34" s="74"/>
      <c r="WGQ34" s="74"/>
      <c r="WGR34" s="74"/>
      <c r="WGS34" s="74"/>
      <c r="WGT34" s="74"/>
      <c r="WGU34" s="74"/>
      <c r="WGV34" s="74"/>
      <c r="WGW34" s="74"/>
      <c r="WGX34" s="74"/>
      <c r="WGY34" s="74"/>
      <c r="WGZ34" s="74"/>
      <c r="WHA34" s="74"/>
      <c r="WHB34" s="74"/>
      <c r="WHC34" s="74"/>
      <c r="WHD34" s="74"/>
      <c r="WHE34" s="74"/>
      <c r="WHF34" s="74"/>
      <c r="WHG34" s="74"/>
      <c r="WHH34" s="74"/>
      <c r="WHI34" s="74"/>
      <c r="WHJ34" s="74"/>
      <c r="WHK34" s="74"/>
      <c r="WHL34" s="74"/>
      <c r="WHM34" s="74"/>
      <c r="WHN34" s="74"/>
      <c r="WHO34" s="74"/>
      <c r="WHP34" s="74"/>
      <c r="WHQ34" s="74"/>
      <c r="WHR34" s="74"/>
      <c r="WHS34" s="74"/>
      <c r="WHT34" s="74"/>
      <c r="WHU34" s="74"/>
      <c r="WHV34" s="74"/>
      <c r="WHW34" s="74"/>
      <c r="WHX34" s="74"/>
      <c r="WHY34" s="74"/>
      <c r="WHZ34" s="74"/>
      <c r="WIA34" s="74"/>
      <c r="WIB34" s="74"/>
      <c r="WIC34" s="74"/>
      <c r="WID34" s="74"/>
      <c r="WIE34" s="74"/>
      <c r="WIF34" s="74"/>
      <c r="WIG34" s="74"/>
      <c r="WIH34" s="74"/>
      <c r="WII34" s="74"/>
      <c r="WIJ34" s="74"/>
      <c r="WIK34" s="74"/>
      <c r="WIL34" s="74"/>
      <c r="WIM34" s="74"/>
      <c r="WIN34" s="74"/>
      <c r="WIO34" s="74"/>
      <c r="WIP34" s="74"/>
      <c r="WIQ34" s="74"/>
      <c r="WIR34" s="74"/>
      <c r="WIS34" s="74"/>
      <c r="WIT34" s="74"/>
      <c r="WIU34" s="74"/>
      <c r="WIV34" s="74"/>
      <c r="WIW34" s="74"/>
      <c r="WIX34" s="74"/>
      <c r="WIY34" s="74"/>
      <c r="WIZ34" s="74"/>
      <c r="WJA34" s="74"/>
      <c r="WJB34" s="74"/>
      <c r="WJC34" s="74"/>
      <c r="WJD34" s="74"/>
      <c r="WJE34" s="74"/>
      <c r="WJF34" s="74"/>
      <c r="WJG34" s="74"/>
      <c r="WJH34" s="74"/>
      <c r="WJI34" s="74"/>
      <c r="WJJ34" s="74"/>
      <c r="WJK34" s="74"/>
      <c r="WJL34" s="74"/>
      <c r="WJM34" s="74"/>
      <c r="WJN34" s="74"/>
      <c r="WJO34" s="74"/>
      <c r="WJP34" s="74"/>
      <c r="WJQ34" s="74"/>
      <c r="WJR34" s="74"/>
      <c r="WJS34" s="74"/>
      <c r="WJT34" s="74"/>
      <c r="WJU34" s="74"/>
      <c r="WJV34" s="74"/>
      <c r="WJW34" s="74"/>
      <c r="WJX34" s="74"/>
      <c r="WJY34" s="74"/>
      <c r="WJZ34" s="74"/>
      <c r="WKA34" s="74"/>
      <c r="WKB34" s="74"/>
      <c r="WKC34" s="74"/>
      <c r="WKD34" s="74"/>
      <c r="WKE34" s="74"/>
      <c r="WKF34" s="74"/>
      <c r="WKG34" s="74"/>
      <c r="WKH34" s="74"/>
      <c r="WKI34" s="74"/>
      <c r="WKJ34" s="74"/>
      <c r="WKK34" s="74"/>
      <c r="WKL34" s="74"/>
      <c r="WKM34" s="74"/>
      <c r="WKN34" s="74"/>
      <c r="WKO34" s="74"/>
      <c r="WKP34" s="74"/>
      <c r="WKQ34" s="74"/>
      <c r="WKR34" s="74"/>
      <c r="WKS34" s="74"/>
      <c r="WKT34" s="74"/>
      <c r="WKU34" s="74"/>
      <c r="WKV34" s="74"/>
      <c r="WKW34" s="74"/>
      <c r="WKX34" s="74"/>
      <c r="WKY34" s="74"/>
      <c r="WKZ34" s="74"/>
      <c r="WLA34" s="74"/>
      <c r="WLB34" s="74"/>
      <c r="WLC34" s="74"/>
      <c r="WLD34" s="74"/>
      <c r="WLE34" s="74"/>
      <c r="WLF34" s="74"/>
      <c r="WLG34" s="74"/>
      <c r="WLH34" s="74"/>
      <c r="WLI34" s="74"/>
      <c r="WLJ34" s="74"/>
      <c r="WLK34" s="74"/>
      <c r="WLL34" s="74"/>
      <c r="WLM34" s="74"/>
      <c r="WLN34" s="74"/>
      <c r="WLO34" s="74"/>
      <c r="WLP34" s="74"/>
      <c r="WLQ34" s="74"/>
      <c r="WLR34" s="74"/>
      <c r="WLS34" s="74"/>
      <c r="WLT34" s="74"/>
      <c r="WLU34" s="74"/>
      <c r="WLV34" s="74"/>
      <c r="WLW34" s="74"/>
      <c r="WLX34" s="74"/>
      <c r="WLY34" s="74"/>
      <c r="WLZ34" s="74"/>
      <c r="WMA34" s="74"/>
      <c r="WMB34" s="74"/>
      <c r="WMC34" s="74"/>
      <c r="WMD34" s="74"/>
      <c r="WME34" s="74"/>
      <c r="WMF34" s="74"/>
      <c r="WMG34" s="74"/>
      <c r="WMH34" s="74"/>
      <c r="WMI34" s="74"/>
      <c r="WMJ34" s="74"/>
      <c r="WMK34" s="74"/>
      <c r="WML34" s="74"/>
      <c r="WMM34" s="74"/>
      <c r="WMN34" s="74"/>
      <c r="WMO34" s="74"/>
      <c r="WMP34" s="74"/>
      <c r="WMQ34" s="74"/>
      <c r="WMR34" s="74"/>
      <c r="WMS34" s="74"/>
      <c r="WMT34" s="74"/>
      <c r="WMU34" s="74"/>
      <c r="WMV34" s="74"/>
      <c r="WMW34" s="74"/>
      <c r="WMX34" s="74"/>
      <c r="WMY34" s="74"/>
      <c r="WMZ34" s="74"/>
      <c r="WNA34" s="74"/>
      <c r="WNB34" s="74"/>
      <c r="WNC34" s="74"/>
      <c r="WND34" s="74"/>
      <c r="WNE34" s="74"/>
      <c r="WNF34" s="74"/>
      <c r="WNG34" s="74"/>
      <c r="WNH34" s="74"/>
      <c r="WNI34" s="74"/>
      <c r="WNJ34" s="74"/>
      <c r="WNK34" s="74"/>
      <c r="WNL34" s="74"/>
      <c r="WNM34" s="74"/>
      <c r="WNN34" s="74"/>
      <c r="WNO34" s="74"/>
      <c r="WNP34" s="74"/>
      <c r="WNQ34" s="74"/>
      <c r="WNR34" s="74"/>
      <c r="WNS34" s="74"/>
      <c r="WNT34" s="74"/>
      <c r="WNU34" s="74"/>
      <c r="WNV34" s="74"/>
      <c r="WNW34" s="74"/>
      <c r="WNX34" s="74"/>
      <c r="WNY34" s="74"/>
      <c r="WNZ34" s="74"/>
      <c r="WOA34" s="74"/>
      <c r="WOB34" s="74"/>
      <c r="WOC34" s="74"/>
      <c r="WOD34" s="74"/>
      <c r="WOE34" s="74"/>
      <c r="WOF34" s="74"/>
      <c r="WOG34" s="74"/>
      <c r="WOH34" s="74"/>
      <c r="WOI34" s="74"/>
      <c r="WOJ34" s="74"/>
      <c r="WOK34" s="74"/>
      <c r="WOL34" s="74"/>
      <c r="WOM34" s="74"/>
      <c r="WON34" s="74"/>
      <c r="WOO34" s="74"/>
      <c r="WOP34" s="74"/>
      <c r="WOQ34" s="74"/>
      <c r="WOR34" s="74"/>
      <c r="WOS34" s="74"/>
      <c r="WOT34" s="74"/>
      <c r="WOU34" s="74"/>
      <c r="WOV34" s="74"/>
      <c r="WOW34" s="74"/>
      <c r="WOX34" s="74"/>
      <c r="WOY34" s="74"/>
      <c r="WOZ34" s="74"/>
      <c r="WPA34" s="74"/>
      <c r="WPB34" s="74"/>
      <c r="WPC34" s="74"/>
      <c r="WPD34" s="74"/>
      <c r="WPE34" s="74"/>
      <c r="WPF34" s="74"/>
      <c r="WPG34" s="74"/>
      <c r="WPH34" s="74"/>
      <c r="WPI34" s="74"/>
      <c r="WPJ34" s="74"/>
      <c r="WPK34" s="74"/>
      <c r="WPL34" s="74"/>
      <c r="WPM34" s="74"/>
      <c r="WPN34" s="74"/>
      <c r="WPO34" s="74"/>
      <c r="WPP34" s="74"/>
      <c r="WPQ34" s="74"/>
      <c r="WPR34" s="74"/>
      <c r="WPS34" s="74"/>
      <c r="WPT34" s="74"/>
      <c r="WPU34" s="74"/>
      <c r="WPV34" s="74"/>
      <c r="WPW34" s="74"/>
      <c r="WPX34" s="74"/>
      <c r="WPY34" s="74"/>
      <c r="WPZ34" s="74"/>
      <c r="WQA34" s="74"/>
      <c r="WQB34" s="74"/>
      <c r="WQC34" s="74"/>
      <c r="WQD34" s="74"/>
      <c r="WQE34" s="74"/>
      <c r="WQF34" s="74"/>
      <c r="WQG34" s="74"/>
      <c r="WQH34" s="74"/>
      <c r="WQI34" s="74"/>
      <c r="WQJ34" s="74"/>
      <c r="WQK34" s="74"/>
      <c r="WQL34" s="74"/>
      <c r="WQM34" s="74"/>
      <c r="WQN34" s="74"/>
      <c r="WQO34" s="74"/>
      <c r="WQP34" s="74"/>
      <c r="WQQ34" s="74"/>
      <c r="WQR34" s="74"/>
      <c r="WQS34" s="74"/>
      <c r="WQT34" s="74"/>
      <c r="WQU34" s="74"/>
      <c r="WQV34" s="74"/>
      <c r="WQW34" s="74"/>
      <c r="WQX34" s="74"/>
      <c r="WQY34" s="74"/>
      <c r="WQZ34" s="74"/>
      <c r="WRA34" s="74"/>
      <c r="WRB34" s="74"/>
      <c r="WRC34" s="74"/>
      <c r="WRD34" s="74"/>
      <c r="WRE34" s="74"/>
      <c r="WRF34" s="74"/>
      <c r="WRG34" s="74"/>
      <c r="WRH34" s="74"/>
      <c r="WRI34" s="74"/>
      <c r="WRJ34" s="74"/>
      <c r="WRK34" s="74"/>
      <c r="WRL34" s="74"/>
      <c r="WRM34" s="74"/>
      <c r="WRN34" s="74"/>
      <c r="WRO34" s="74"/>
      <c r="WRP34" s="74"/>
      <c r="WRQ34" s="74"/>
      <c r="WRR34" s="74"/>
      <c r="WRS34" s="74"/>
      <c r="WRT34" s="74"/>
      <c r="WRU34" s="74"/>
      <c r="WRV34" s="74"/>
      <c r="WRW34" s="74"/>
      <c r="WRX34" s="74"/>
      <c r="WRY34" s="74"/>
      <c r="WRZ34" s="74"/>
      <c r="WSA34" s="74"/>
      <c r="WSB34" s="74"/>
      <c r="WSC34" s="74"/>
      <c r="WSD34" s="74"/>
      <c r="WSE34" s="74"/>
      <c r="WSF34" s="74"/>
      <c r="WSG34" s="74"/>
      <c r="WSH34" s="74"/>
      <c r="WSI34" s="74"/>
      <c r="WSJ34" s="74"/>
      <c r="WSK34" s="74"/>
      <c r="WSL34" s="74"/>
      <c r="WSM34" s="74"/>
      <c r="WSN34" s="74"/>
      <c r="WSO34" s="74"/>
      <c r="WSP34" s="74"/>
      <c r="WSQ34" s="74"/>
      <c r="WSR34" s="74"/>
      <c r="WSS34" s="74"/>
      <c r="WST34" s="74"/>
      <c r="WSU34" s="74"/>
      <c r="WSV34" s="74"/>
      <c r="WSW34" s="74"/>
      <c r="WSX34" s="74"/>
      <c r="WSY34" s="74"/>
      <c r="WSZ34" s="74"/>
      <c r="WTA34" s="74"/>
      <c r="WTB34" s="74"/>
      <c r="WTC34" s="74"/>
      <c r="WTD34" s="74"/>
      <c r="WTE34" s="74"/>
      <c r="WTF34" s="74"/>
      <c r="WTG34" s="74"/>
      <c r="WTH34" s="74"/>
      <c r="WTI34" s="74"/>
      <c r="WTJ34" s="74"/>
      <c r="WTK34" s="74"/>
      <c r="WTL34" s="74"/>
      <c r="WTM34" s="74"/>
      <c r="WTN34" s="74"/>
      <c r="WTO34" s="74"/>
      <c r="WTP34" s="74"/>
      <c r="WTQ34" s="74"/>
      <c r="WTR34" s="74"/>
      <c r="WTS34" s="74"/>
      <c r="WTT34" s="74"/>
      <c r="WTU34" s="74"/>
      <c r="WTV34" s="74"/>
      <c r="WTW34" s="74"/>
      <c r="WTX34" s="74"/>
      <c r="WTY34" s="74"/>
      <c r="WTZ34" s="74"/>
      <c r="WUA34" s="74"/>
      <c r="WUB34" s="74"/>
      <c r="WUC34" s="74"/>
      <c r="WUD34" s="74"/>
      <c r="WUE34" s="74"/>
      <c r="WUF34" s="74"/>
      <c r="WUG34" s="74"/>
      <c r="WUH34" s="74"/>
      <c r="WUI34" s="74"/>
      <c r="WUJ34" s="74"/>
      <c r="WUK34" s="74"/>
      <c r="WUL34" s="74"/>
      <c r="WUM34" s="74"/>
      <c r="WUN34" s="74"/>
      <c r="WUO34" s="74"/>
      <c r="WUP34" s="74"/>
      <c r="WUQ34" s="74"/>
      <c r="WUR34" s="74"/>
      <c r="WUS34" s="74"/>
      <c r="WUT34" s="74"/>
      <c r="WUU34" s="74"/>
      <c r="WUV34" s="74"/>
      <c r="WUW34" s="74"/>
      <c r="WUX34" s="74"/>
      <c r="WUY34" s="74"/>
      <c r="WUZ34" s="74"/>
      <c r="WVA34" s="74"/>
      <c r="WVB34" s="74"/>
      <c r="WVC34" s="74"/>
      <c r="WVD34" s="74"/>
      <c r="WVE34" s="74"/>
      <c r="WVF34" s="74"/>
      <c r="WVG34" s="74"/>
      <c r="WVH34" s="74"/>
      <c r="WVI34" s="74"/>
      <c r="WVJ34" s="74"/>
      <c r="WVK34" s="74"/>
      <c r="WVL34" s="74"/>
      <c r="WVM34" s="74"/>
      <c r="WVN34" s="74"/>
      <c r="WVO34" s="74"/>
      <c r="WVP34" s="74"/>
      <c r="WVQ34" s="74"/>
      <c r="WVR34" s="74"/>
      <c r="WVS34" s="74"/>
      <c r="WVT34" s="74"/>
      <c r="WVU34" s="74"/>
      <c r="WVV34" s="74"/>
      <c r="WVW34" s="74"/>
      <c r="WVX34" s="74"/>
      <c r="WVY34" s="74"/>
      <c r="WVZ34" s="74"/>
      <c r="WWA34" s="74"/>
      <c r="WWB34" s="74"/>
      <c r="WWC34" s="74"/>
      <c r="WWD34" s="74"/>
      <c r="WWE34" s="74"/>
      <c r="WWF34" s="74"/>
      <c r="WWG34" s="74"/>
      <c r="WWH34" s="74"/>
      <c r="WWI34" s="74"/>
      <c r="WWJ34" s="74"/>
      <c r="WWK34" s="74"/>
      <c r="WWL34" s="74"/>
      <c r="WWM34" s="74"/>
      <c r="WWN34" s="74"/>
      <c r="WWO34" s="74"/>
      <c r="WWP34" s="74"/>
      <c r="WWQ34" s="74"/>
      <c r="WWR34" s="74"/>
      <c r="WWS34" s="74"/>
      <c r="WWT34" s="74"/>
      <c r="WWU34" s="74"/>
      <c r="WWV34" s="74"/>
      <c r="WWW34" s="74"/>
      <c r="WWX34" s="74"/>
      <c r="WWY34" s="74"/>
      <c r="WWZ34" s="74"/>
      <c r="WXA34" s="74"/>
      <c r="WXB34" s="74"/>
      <c r="WXC34" s="74"/>
      <c r="WXD34" s="74"/>
      <c r="WXE34" s="74"/>
      <c r="WXF34" s="74"/>
      <c r="WXG34" s="74"/>
      <c r="WXH34" s="74"/>
      <c r="WXI34" s="74"/>
      <c r="WXJ34" s="74"/>
      <c r="WXK34" s="74"/>
      <c r="WXL34" s="74"/>
      <c r="WXM34" s="74"/>
      <c r="WXN34" s="74"/>
      <c r="WXO34" s="74"/>
      <c r="WXP34" s="74"/>
      <c r="WXQ34" s="74"/>
      <c r="WXR34" s="74"/>
      <c r="WXS34" s="74"/>
      <c r="WXT34" s="74"/>
      <c r="WXU34" s="74"/>
      <c r="WXV34" s="74"/>
      <c r="WXW34" s="74"/>
      <c r="WXX34" s="74"/>
      <c r="WXY34" s="74"/>
      <c r="WXZ34" s="74"/>
      <c r="WYA34" s="74"/>
      <c r="WYB34" s="74"/>
      <c r="WYC34" s="74"/>
      <c r="WYD34" s="74"/>
      <c r="WYE34" s="74"/>
      <c r="WYF34" s="74"/>
      <c r="WYG34" s="74"/>
      <c r="WYH34" s="74"/>
      <c r="WYI34" s="74"/>
      <c r="WYJ34" s="74"/>
      <c r="WYK34" s="74"/>
      <c r="WYL34" s="74"/>
      <c r="WYM34" s="74"/>
      <c r="WYN34" s="74"/>
      <c r="WYO34" s="74"/>
      <c r="WYP34" s="74"/>
      <c r="WYQ34" s="74"/>
      <c r="WYR34" s="74"/>
      <c r="WYS34" s="74"/>
      <c r="WYT34" s="74"/>
      <c r="WYU34" s="74"/>
      <c r="WYV34" s="74"/>
      <c r="WYW34" s="74"/>
      <c r="WYX34" s="74"/>
      <c r="WYY34" s="74"/>
      <c r="WYZ34" s="74"/>
      <c r="WZA34" s="74"/>
      <c r="WZB34" s="74"/>
      <c r="WZC34" s="74"/>
      <c r="WZD34" s="74"/>
      <c r="WZE34" s="74"/>
      <c r="WZF34" s="74"/>
      <c r="WZG34" s="74"/>
      <c r="WZH34" s="74"/>
      <c r="WZI34" s="74"/>
      <c r="WZJ34" s="74"/>
      <c r="WZK34" s="74"/>
      <c r="WZL34" s="74"/>
      <c r="WZM34" s="74"/>
      <c r="WZN34" s="74"/>
      <c r="WZO34" s="74"/>
      <c r="WZP34" s="74"/>
      <c r="WZQ34" s="74"/>
      <c r="WZR34" s="74"/>
      <c r="WZS34" s="74"/>
      <c r="WZT34" s="74"/>
      <c r="WZU34" s="74"/>
      <c r="WZV34" s="74"/>
      <c r="WZW34" s="74"/>
      <c r="WZX34" s="74"/>
      <c r="WZY34" s="74"/>
      <c r="WZZ34" s="74"/>
      <c r="XAA34" s="74"/>
      <c r="XAB34" s="74"/>
      <c r="XAC34" s="74"/>
      <c r="XAD34" s="74"/>
      <c r="XAE34" s="74"/>
      <c r="XAF34" s="74"/>
      <c r="XAG34" s="74"/>
      <c r="XAH34" s="74"/>
      <c r="XAI34" s="74"/>
      <c r="XAJ34" s="74"/>
      <c r="XAK34" s="74"/>
      <c r="XAL34" s="74"/>
      <c r="XAM34" s="74"/>
      <c r="XAN34" s="74"/>
      <c r="XAO34" s="74"/>
      <c r="XAP34" s="74"/>
      <c r="XAQ34" s="74"/>
      <c r="XAR34" s="74"/>
      <c r="XAS34" s="74"/>
      <c r="XAT34" s="74"/>
      <c r="XAU34" s="74"/>
      <c r="XAV34" s="74"/>
      <c r="XAW34" s="74"/>
      <c r="XAX34" s="74"/>
      <c r="XAY34" s="74"/>
      <c r="XAZ34" s="74"/>
      <c r="XBA34" s="74"/>
      <c r="XBB34" s="74"/>
      <c r="XBC34" s="74"/>
      <c r="XBD34" s="74"/>
      <c r="XBE34" s="74"/>
      <c r="XBF34" s="74"/>
      <c r="XBG34" s="74"/>
      <c r="XBH34" s="74"/>
      <c r="XBI34" s="74"/>
      <c r="XBJ34" s="74"/>
      <c r="XBK34" s="74"/>
      <c r="XBL34" s="74"/>
      <c r="XBM34" s="74"/>
      <c r="XBN34" s="74"/>
      <c r="XBO34" s="74"/>
      <c r="XBP34" s="74"/>
      <c r="XBQ34" s="74"/>
      <c r="XBR34" s="74"/>
      <c r="XBS34" s="74"/>
      <c r="XBT34" s="74"/>
      <c r="XBU34" s="74"/>
      <c r="XBV34" s="74"/>
      <c r="XBW34" s="74"/>
      <c r="XBX34" s="74"/>
      <c r="XBY34" s="74"/>
      <c r="XBZ34" s="74"/>
      <c r="XCA34" s="74"/>
      <c r="XCB34" s="74"/>
      <c r="XCC34" s="74"/>
      <c r="XCD34" s="74"/>
      <c r="XCE34" s="74"/>
      <c r="XCF34" s="74"/>
      <c r="XCG34" s="74"/>
      <c r="XCH34" s="74"/>
      <c r="XCI34" s="74"/>
      <c r="XCJ34" s="74"/>
      <c r="XCK34" s="74"/>
      <c r="XCL34" s="74"/>
      <c r="XCM34" s="74"/>
      <c r="XCN34" s="74"/>
      <c r="XCO34" s="74"/>
      <c r="XCP34" s="74"/>
      <c r="XCQ34" s="74"/>
      <c r="XCR34" s="74"/>
      <c r="XCS34" s="74"/>
      <c r="XCT34" s="74"/>
      <c r="XCU34" s="74"/>
      <c r="XCV34" s="74"/>
      <c r="XCW34" s="74"/>
      <c r="XCX34" s="74"/>
      <c r="XCY34" s="74"/>
      <c r="XCZ34" s="74"/>
      <c r="XDA34" s="74"/>
      <c r="XDB34" s="74"/>
      <c r="XDC34" s="74"/>
      <c r="XDD34" s="74"/>
      <c r="XDE34" s="74"/>
      <c r="XDF34" s="74"/>
      <c r="XDG34" s="74"/>
      <c r="XDH34" s="74"/>
      <c r="XDI34" s="74"/>
      <c r="XDJ34" s="74"/>
      <c r="XDK34" s="74"/>
      <c r="XDL34" s="74"/>
      <c r="XDM34" s="74"/>
      <c r="XDN34" s="74"/>
      <c r="XDO34" s="74"/>
      <c r="XDP34" s="74"/>
      <c r="XDQ34" s="74"/>
      <c r="XDR34" s="74"/>
      <c r="XDS34" s="74"/>
      <c r="XDT34" s="74"/>
      <c r="XDU34" s="74"/>
      <c r="XDV34" s="74"/>
      <c r="XDW34" s="74"/>
      <c r="XDX34" s="74"/>
      <c r="XDY34" s="74"/>
      <c r="XDZ34" s="74"/>
      <c r="XEA34" s="74"/>
      <c r="XEB34" s="74"/>
      <c r="XEC34" s="74"/>
      <c r="XED34" s="74"/>
      <c r="XEE34" s="74"/>
      <c r="XEF34" s="74"/>
      <c r="XEG34" s="74"/>
      <c r="XEH34" s="74"/>
      <c r="XEI34" s="74"/>
      <c r="XEJ34" s="74"/>
      <c r="XEK34" s="74"/>
      <c r="XEL34" s="74"/>
      <c r="XEM34" s="74"/>
      <c r="XEN34" s="74"/>
      <c r="XEO34" s="74"/>
      <c r="XEP34" s="74"/>
      <c r="XEQ34" s="74"/>
      <c r="XER34" s="74"/>
      <c r="XES34" s="74"/>
      <c r="XET34" s="74"/>
      <c r="XEU34" s="74"/>
      <c r="XEV34" s="74"/>
      <c r="XEW34" s="74"/>
      <c r="XEX34" s="74"/>
      <c r="XEY34" s="74"/>
      <c r="XEZ34" s="74"/>
      <c r="XFA34" s="74"/>
      <c r="XFB34" s="74"/>
      <c r="XFC34" s="74"/>
      <c r="XFD34" s="74"/>
    </row>
    <row r="35" spans="1:16384" s="55" customFormat="1" ht="21" customHeight="1">
      <c r="B35" s="81" t="s">
        <v>1643</v>
      </c>
      <c r="AE35" s="53"/>
      <c r="AF35" s="50"/>
      <c r="AG35" s="50"/>
      <c r="AH35" s="50"/>
      <c r="AI35" s="50"/>
      <c r="AJ35" s="50"/>
      <c r="AK35" s="50"/>
      <c r="AL35" s="72"/>
    </row>
    <row r="36" spans="1:16384" s="55" customFormat="1" ht="21" customHeight="1">
      <c r="Z36" s="58" t="s">
        <v>1638</v>
      </c>
      <c r="AE36" s="53"/>
      <c r="AF36" s="50"/>
      <c r="AG36" s="50"/>
      <c r="AH36" s="50"/>
      <c r="AI36" s="50"/>
      <c r="AJ36" s="50"/>
      <c r="AK36" s="50"/>
      <c r="AL36" s="72"/>
    </row>
    <row r="37" spans="1:16384" s="55" customFormat="1" ht="21" customHeight="1">
      <c r="Z37" s="58" t="s">
        <v>1639</v>
      </c>
      <c r="AE37" s="53"/>
      <c r="AF37" s="50"/>
      <c r="AG37" s="50"/>
      <c r="AH37" s="50"/>
      <c r="AI37" s="50"/>
      <c r="AJ37" s="50"/>
      <c r="AK37" s="50"/>
      <c r="AL37" s="72"/>
    </row>
    <row r="38" spans="1:16384" s="55" customFormat="1" ht="21" customHeight="1">
      <c r="Z38" s="80"/>
      <c r="AE38" s="53"/>
      <c r="AF38" s="50"/>
      <c r="AG38" s="50"/>
      <c r="AH38" s="50"/>
      <c r="AI38" s="50"/>
      <c r="AJ38" s="50"/>
      <c r="AK38" s="50"/>
      <c r="AL38" s="72"/>
    </row>
    <row r="39" spans="1:16384" s="55" customFormat="1" ht="21" customHeight="1">
      <c r="Z39" s="80"/>
      <c r="AE39" s="53"/>
      <c r="AF39" s="50"/>
      <c r="AG39" s="50"/>
      <c r="AH39" s="50"/>
      <c r="AI39" s="50"/>
      <c r="AJ39" s="50"/>
      <c r="AK39" s="50"/>
      <c r="AL39" s="72"/>
    </row>
    <row r="40" spans="1:16384" s="55" customFormat="1" ht="15">
      <c r="Z40" s="80"/>
      <c r="AE40" s="53"/>
      <c r="AF40" s="50"/>
      <c r="AG40" s="50"/>
      <c r="AH40" s="50"/>
      <c r="AI40" s="50"/>
      <c r="AJ40" s="50"/>
      <c r="AK40" s="50"/>
      <c r="AL40" s="72"/>
    </row>
    <row r="41" spans="1:16384" s="55" customFormat="1" ht="15">
      <c r="Z41" s="80"/>
      <c r="AE41" s="53"/>
      <c r="AF41" s="50"/>
      <c r="AG41" s="50"/>
      <c r="AH41" s="50"/>
      <c r="AI41" s="50"/>
      <c r="AJ41" s="50"/>
      <c r="AK41" s="50"/>
      <c r="AL41" s="72"/>
    </row>
    <row r="42" spans="1:16384" s="55" customFormat="1" ht="14.25">
      <c r="Z42" s="58" t="s">
        <v>1640</v>
      </c>
      <c r="AE42" s="53"/>
      <c r="AF42" s="50"/>
      <c r="AG42" s="50"/>
      <c r="AH42" s="50"/>
      <c r="AI42" s="50"/>
      <c r="AJ42" s="50"/>
      <c r="AK42" s="50"/>
      <c r="AL42" s="72"/>
    </row>
    <row r="43" spans="1:16384" s="55" customFormat="1">
      <c r="D43" s="53"/>
      <c r="E43" s="50"/>
      <c r="F43" s="71"/>
      <c r="H43" s="53"/>
      <c r="I43" s="71"/>
      <c r="K43" s="73"/>
      <c r="P43" s="53"/>
      <c r="Q43" s="50"/>
      <c r="R43" s="50"/>
      <c r="S43" s="50"/>
      <c r="T43" s="50"/>
      <c r="U43" s="71"/>
      <c r="W43" s="73"/>
      <c r="AE43" s="53"/>
      <c r="AF43" s="50"/>
      <c r="AG43" s="50"/>
      <c r="AH43" s="50"/>
      <c r="AI43" s="50"/>
      <c r="AJ43" s="50"/>
      <c r="AK43" s="50"/>
      <c r="AL43" s="72"/>
    </row>
    <row r="44" spans="1:16384" s="55" customFormat="1">
      <c r="D44" s="53"/>
      <c r="E44" s="50"/>
      <c r="F44" s="71"/>
      <c r="H44" s="53"/>
      <c r="I44" s="71"/>
      <c r="K44" s="73"/>
      <c r="P44" s="53"/>
      <c r="Q44" s="50"/>
      <c r="R44" s="50"/>
      <c r="S44" s="50"/>
      <c r="T44" s="50"/>
      <c r="U44" s="71"/>
      <c r="W44" s="73"/>
      <c r="AE44" s="53"/>
      <c r="AF44" s="50"/>
      <c r="AG44" s="50"/>
      <c r="AH44" s="50"/>
      <c r="AI44" s="50"/>
      <c r="AJ44" s="50"/>
      <c r="AK44" s="50"/>
      <c r="AL44" s="72"/>
    </row>
    <row r="45" spans="1:16384" s="55" customFormat="1">
      <c r="D45" s="53"/>
      <c r="E45" s="50"/>
      <c r="F45" s="71"/>
      <c r="H45" s="53"/>
      <c r="I45" s="71"/>
      <c r="K45" s="73"/>
      <c r="P45" s="53"/>
      <c r="Q45" s="50"/>
      <c r="R45" s="50"/>
      <c r="S45" s="50"/>
      <c r="T45" s="50"/>
      <c r="U45" s="71"/>
      <c r="W45" s="73"/>
      <c r="AE45" s="53"/>
      <c r="AF45" s="50"/>
      <c r="AG45" s="50"/>
      <c r="AH45" s="50"/>
      <c r="AI45" s="50"/>
      <c r="AJ45" s="50"/>
      <c r="AK45" s="50"/>
      <c r="AL45" s="72"/>
    </row>
    <row r="46" spans="1:16384" s="55" customFormat="1">
      <c r="D46" s="53"/>
      <c r="E46" s="50"/>
      <c r="F46" s="71"/>
      <c r="H46" s="53"/>
      <c r="I46" s="71"/>
      <c r="K46" s="73"/>
      <c r="P46" s="53"/>
      <c r="Q46" s="50"/>
      <c r="R46" s="50"/>
      <c r="S46" s="50"/>
      <c r="T46" s="50"/>
      <c r="U46" s="71"/>
      <c r="W46" s="73"/>
      <c r="AE46" s="53"/>
      <c r="AF46" s="50"/>
      <c r="AG46" s="50"/>
      <c r="AH46" s="50"/>
      <c r="AI46" s="50"/>
      <c r="AJ46" s="50"/>
      <c r="AK46" s="50"/>
      <c r="AL46" s="72"/>
    </row>
    <row r="47" spans="1:16384">
      <c r="A47" s="78"/>
      <c r="B47" s="78"/>
      <c r="C47" s="78"/>
      <c r="G47" s="78"/>
      <c r="J47" s="78"/>
      <c r="L47" s="78"/>
      <c r="M47" s="78"/>
      <c r="N47" s="78"/>
      <c r="O47" s="78"/>
      <c r="V47" s="78"/>
      <c r="X47" s="78"/>
      <c r="Y47" s="78"/>
      <c r="Z47" s="78"/>
      <c r="AA47" s="78"/>
      <c r="AB47" s="78"/>
      <c r="AC47" s="78"/>
      <c r="AD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  <c r="IW47" s="78"/>
      <c r="IX47" s="78"/>
      <c r="IY47" s="78"/>
      <c r="IZ47" s="78"/>
      <c r="JA47" s="78"/>
      <c r="JB47" s="78"/>
      <c r="JC47" s="78"/>
      <c r="JD47" s="78"/>
      <c r="JE47" s="78"/>
      <c r="JF47" s="78"/>
      <c r="JG47" s="78"/>
      <c r="JH47" s="78"/>
      <c r="JI47" s="78"/>
      <c r="JJ47" s="78"/>
      <c r="JK47" s="78"/>
      <c r="JL47" s="78"/>
      <c r="JM47" s="78"/>
      <c r="JN47" s="78"/>
      <c r="JO47" s="78"/>
      <c r="JP47" s="78"/>
      <c r="JQ47" s="78"/>
      <c r="JR47" s="78"/>
      <c r="JS47" s="78"/>
      <c r="JT47" s="78"/>
      <c r="JU47" s="78"/>
      <c r="JV47" s="78"/>
      <c r="JW47" s="78"/>
      <c r="JX47" s="78"/>
      <c r="JY47" s="78"/>
      <c r="JZ47" s="78"/>
      <c r="KA47" s="78"/>
      <c r="KB47" s="78"/>
      <c r="KC47" s="78"/>
      <c r="KD47" s="78"/>
      <c r="KE47" s="78"/>
      <c r="KF47" s="78"/>
      <c r="KG47" s="78"/>
      <c r="KH47" s="78"/>
      <c r="KI47" s="78"/>
      <c r="KJ47" s="78"/>
      <c r="KK47" s="78"/>
      <c r="KL47" s="78"/>
      <c r="KM47" s="78"/>
      <c r="KN47" s="78"/>
      <c r="KO47" s="78"/>
      <c r="KP47" s="78"/>
      <c r="KQ47" s="78"/>
      <c r="KR47" s="78"/>
      <c r="KS47" s="78"/>
      <c r="KT47" s="78"/>
      <c r="KU47" s="78"/>
      <c r="KV47" s="78"/>
      <c r="KW47" s="78"/>
      <c r="KX47" s="78"/>
      <c r="KY47" s="78"/>
      <c r="KZ47" s="78"/>
      <c r="LA47" s="78"/>
      <c r="LB47" s="78"/>
      <c r="LC47" s="78"/>
      <c r="LD47" s="78"/>
      <c r="LE47" s="78"/>
      <c r="LF47" s="78"/>
      <c r="LG47" s="78"/>
      <c r="LH47" s="78"/>
      <c r="LI47" s="78"/>
      <c r="LJ47" s="78"/>
      <c r="LK47" s="78"/>
      <c r="LL47" s="78"/>
      <c r="LM47" s="78"/>
      <c r="LN47" s="78"/>
      <c r="LO47" s="78"/>
      <c r="LP47" s="78"/>
      <c r="LQ47" s="78"/>
      <c r="LR47" s="78"/>
      <c r="LS47" s="78"/>
      <c r="LT47" s="78"/>
      <c r="LU47" s="78"/>
      <c r="LV47" s="78"/>
      <c r="LW47" s="78"/>
      <c r="LX47" s="78"/>
      <c r="LY47" s="78"/>
      <c r="LZ47" s="78"/>
      <c r="MA47" s="78"/>
      <c r="MB47" s="78"/>
      <c r="MC47" s="78"/>
      <c r="MD47" s="78"/>
      <c r="ME47" s="78"/>
      <c r="MF47" s="78"/>
      <c r="MG47" s="78"/>
      <c r="MH47" s="78"/>
      <c r="MI47" s="78"/>
      <c r="MJ47" s="78"/>
      <c r="MK47" s="78"/>
      <c r="ML47" s="78"/>
      <c r="MM47" s="78"/>
      <c r="MN47" s="78"/>
      <c r="MO47" s="78"/>
      <c r="MP47" s="78"/>
      <c r="MQ47" s="78"/>
      <c r="MR47" s="78"/>
      <c r="MS47" s="78"/>
      <c r="MT47" s="78"/>
      <c r="MU47" s="78"/>
      <c r="MV47" s="78"/>
      <c r="MW47" s="78"/>
      <c r="MX47" s="78"/>
      <c r="MY47" s="78"/>
      <c r="MZ47" s="78"/>
      <c r="NA47" s="78"/>
      <c r="NB47" s="78"/>
      <c r="NC47" s="78"/>
      <c r="ND47" s="78"/>
      <c r="NE47" s="78"/>
      <c r="NF47" s="78"/>
      <c r="NG47" s="78"/>
      <c r="NH47" s="78"/>
      <c r="NI47" s="78"/>
      <c r="NJ47" s="78"/>
      <c r="NK47" s="78"/>
      <c r="NL47" s="78"/>
      <c r="NM47" s="78"/>
      <c r="NN47" s="78"/>
      <c r="NO47" s="78"/>
      <c r="NP47" s="78"/>
      <c r="NQ47" s="78"/>
      <c r="NR47" s="78"/>
      <c r="NS47" s="78"/>
      <c r="NT47" s="78"/>
      <c r="NU47" s="78"/>
      <c r="NV47" s="78"/>
      <c r="NW47" s="78"/>
      <c r="NX47" s="78"/>
      <c r="NY47" s="78"/>
      <c r="NZ47" s="78"/>
      <c r="OA47" s="78"/>
      <c r="OB47" s="78"/>
      <c r="OC47" s="78"/>
      <c r="OD47" s="78"/>
      <c r="OE47" s="78"/>
      <c r="OF47" s="78"/>
      <c r="OG47" s="78"/>
      <c r="OH47" s="78"/>
      <c r="OI47" s="78"/>
      <c r="OJ47" s="78"/>
      <c r="OK47" s="78"/>
      <c r="OL47" s="78"/>
      <c r="OM47" s="78"/>
      <c r="ON47" s="78"/>
      <c r="OO47" s="78"/>
      <c r="OP47" s="78"/>
      <c r="OQ47" s="78"/>
      <c r="OR47" s="78"/>
      <c r="OS47" s="78"/>
      <c r="OT47" s="78"/>
      <c r="OU47" s="78"/>
      <c r="OV47" s="78"/>
      <c r="OW47" s="78"/>
      <c r="OX47" s="78"/>
      <c r="OY47" s="78"/>
      <c r="OZ47" s="78"/>
      <c r="PA47" s="78"/>
      <c r="PB47" s="78"/>
      <c r="PC47" s="78"/>
      <c r="PD47" s="78"/>
      <c r="PE47" s="78"/>
      <c r="PF47" s="78"/>
      <c r="PG47" s="78"/>
      <c r="PH47" s="78"/>
      <c r="PI47" s="78"/>
      <c r="PJ47" s="78"/>
      <c r="PK47" s="78"/>
      <c r="PL47" s="78"/>
      <c r="PM47" s="78"/>
      <c r="PN47" s="78"/>
      <c r="PO47" s="78"/>
      <c r="PP47" s="78"/>
      <c r="PQ47" s="78"/>
      <c r="PR47" s="78"/>
      <c r="PS47" s="78"/>
      <c r="PT47" s="78"/>
      <c r="PU47" s="78"/>
      <c r="PV47" s="78"/>
      <c r="PW47" s="78"/>
      <c r="PX47" s="78"/>
      <c r="PY47" s="78"/>
      <c r="PZ47" s="78"/>
      <c r="QA47" s="78"/>
      <c r="QB47" s="78"/>
      <c r="QC47" s="78"/>
      <c r="QD47" s="78"/>
      <c r="QE47" s="78"/>
      <c r="QF47" s="78"/>
      <c r="QG47" s="78"/>
      <c r="QH47" s="78"/>
      <c r="QI47" s="78"/>
      <c r="QJ47" s="78"/>
      <c r="QK47" s="78"/>
      <c r="QL47" s="78"/>
      <c r="QM47" s="78"/>
      <c r="QN47" s="78"/>
      <c r="QO47" s="78"/>
      <c r="QP47" s="78"/>
      <c r="QQ47" s="78"/>
      <c r="QR47" s="78"/>
      <c r="QS47" s="78"/>
      <c r="QT47" s="78"/>
      <c r="QU47" s="78"/>
      <c r="QV47" s="78"/>
      <c r="QW47" s="78"/>
      <c r="QX47" s="78"/>
      <c r="QY47" s="78"/>
      <c r="QZ47" s="78"/>
      <c r="RA47" s="78"/>
      <c r="RB47" s="78"/>
      <c r="RC47" s="78"/>
      <c r="RD47" s="78"/>
      <c r="RE47" s="78"/>
      <c r="RF47" s="78"/>
      <c r="RG47" s="78"/>
      <c r="RH47" s="78"/>
      <c r="RI47" s="78"/>
      <c r="RJ47" s="78"/>
      <c r="RK47" s="78"/>
      <c r="RL47" s="78"/>
      <c r="RM47" s="78"/>
      <c r="RN47" s="78"/>
      <c r="RO47" s="78"/>
      <c r="RP47" s="78"/>
      <c r="RQ47" s="78"/>
      <c r="RR47" s="78"/>
      <c r="RS47" s="78"/>
      <c r="RT47" s="78"/>
      <c r="RU47" s="78"/>
      <c r="RV47" s="78"/>
      <c r="RW47" s="78"/>
      <c r="RX47" s="78"/>
      <c r="RY47" s="78"/>
      <c r="RZ47" s="78"/>
      <c r="SA47" s="78"/>
      <c r="SB47" s="78"/>
      <c r="SC47" s="78"/>
      <c r="SD47" s="78"/>
      <c r="SE47" s="78"/>
      <c r="SF47" s="78"/>
      <c r="SG47" s="78"/>
      <c r="SH47" s="78"/>
      <c r="SI47" s="78"/>
      <c r="SJ47" s="78"/>
      <c r="SK47" s="78"/>
      <c r="SL47" s="78"/>
      <c r="SM47" s="78"/>
      <c r="SN47" s="78"/>
      <c r="SO47" s="78"/>
      <c r="SP47" s="78"/>
      <c r="SQ47" s="78"/>
      <c r="SR47" s="78"/>
      <c r="SS47" s="78"/>
      <c r="ST47" s="78"/>
      <c r="SU47" s="78"/>
      <c r="SV47" s="78"/>
      <c r="SW47" s="78"/>
      <c r="SX47" s="78"/>
      <c r="SY47" s="78"/>
      <c r="SZ47" s="78"/>
      <c r="TA47" s="78"/>
      <c r="TB47" s="78"/>
      <c r="TC47" s="78"/>
      <c r="TD47" s="78"/>
      <c r="TE47" s="78"/>
      <c r="TF47" s="78"/>
      <c r="TG47" s="78"/>
      <c r="TH47" s="78"/>
      <c r="TI47" s="78"/>
      <c r="TJ47" s="78"/>
      <c r="TK47" s="78"/>
      <c r="TL47" s="78"/>
      <c r="TM47" s="78"/>
      <c r="TN47" s="78"/>
      <c r="TO47" s="78"/>
      <c r="TP47" s="78"/>
      <c r="TQ47" s="78"/>
      <c r="TR47" s="78"/>
      <c r="TS47" s="78"/>
      <c r="TT47" s="78"/>
      <c r="TU47" s="78"/>
      <c r="TV47" s="78"/>
      <c r="TW47" s="78"/>
      <c r="TX47" s="78"/>
      <c r="TY47" s="78"/>
      <c r="TZ47" s="78"/>
      <c r="UA47" s="78"/>
      <c r="UB47" s="78"/>
      <c r="UC47" s="78"/>
      <c r="UD47" s="78"/>
      <c r="UE47" s="78"/>
      <c r="UF47" s="78"/>
      <c r="UG47" s="78"/>
      <c r="UH47" s="78"/>
      <c r="UI47" s="78"/>
      <c r="UJ47" s="78"/>
      <c r="UK47" s="78"/>
      <c r="UL47" s="78"/>
      <c r="UM47" s="78"/>
      <c r="UN47" s="78"/>
      <c r="UO47" s="78"/>
      <c r="UP47" s="78"/>
      <c r="UQ47" s="78"/>
      <c r="UR47" s="78"/>
      <c r="US47" s="78"/>
      <c r="UT47" s="78"/>
      <c r="UU47" s="78"/>
      <c r="UV47" s="78"/>
      <c r="UW47" s="78"/>
      <c r="UX47" s="78"/>
      <c r="UY47" s="78"/>
      <c r="UZ47" s="78"/>
      <c r="VA47" s="78"/>
      <c r="VB47" s="78"/>
      <c r="VC47" s="78"/>
      <c r="VD47" s="78"/>
      <c r="VE47" s="78"/>
      <c r="VF47" s="78"/>
      <c r="VG47" s="78"/>
      <c r="VH47" s="78"/>
      <c r="VI47" s="78"/>
      <c r="VJ47" s="78"/>
      <c r="VK47" s="78"/>
      <c r="VL47" s="78"/>
      <c r="VM47" s="78"/>
      <c r="VN47" s="78"/>
      <c r="VO47" s="78"/>
      <c r="VP47" s="78"/>
      <c r="VQ47" s="78"/>
      <c r="VR47" s="78"/>
      <c r="VS47" s="78"/>
      <c r="VT47" s="78"/>
      <c r="VU47" s="78"/>
      <c r="VV47" s="78"/>
      <c r="VW47" s="78"/>
      <c r="VX47" s="78"/>
      <c r="VY47" s="78"/>
      <c r="VZ47" s="78"/>
      <c r="WA47" s="78"/>
      <c r="WB47" s="78"/>
      <c r="WC47" s="78"/>
      <c r="WD47" s="78"/>
      <c r="WE47" s="78"/>
      <c r="WF47" s="78"/>
      <c r="WG47" s="78"/>
      <c r="WH47" s="78"/>
      <c r="WI47" s="78"/>
      <c r="WJ47" s="78"/>
      <c r="WK47" s="78"/>
      <c r="WL47" s="78"/>
      <c r="WM47" s="78"/>
      <c r="WN47" s="78"/>
      <c r="WO47" s="78"/>
      <c r="WP47" s="78"/>
      <c r="WQ47" s="78"/>
      <c r="WR47" s="78"/>
      <c r="WS47" s="78"/>
      <c r="WT47" s="78"/>
      <c r="WU47" s="78"/>
      <c r="WV47" s="78"/>
      <c r="WW47" s="78"/>
      <c r="WX47" s="78"/>
      <c r="WY47" s="78"/>
      <c r="WZ47" s="78"/>
      <c r="XA47" s="78"/>
      <c r="XB47" s="78"/>
      <c r="XC47" s="78"/>
      <c r="XD47" s="78"/>
      <c r="XE47" s="78"/>
      <c r="XF47" s="78"/>
      <c r="XG47" s="78"/>
      <c r="XH47" s="78"/>
      <c r="XI47" s="78"/>
      <c r="XJ47" s="78"/>
      <c r="XK47" s="78"/>
      <c r="XL47" s="78"/>
      <c r="XM47" s="78"/>
      <c r="XN47" s="78"/>
      <c r="XO47" s="78"/>
      <c r="XP47" s="78"/>
      <c r="XQ47" s="78"/>
      <c r="XR47" s="78"/>
      <c r="XS47" s="78"/>
      <c r="XT47" s="78"/>
      <c r="XU47" s="78"/>
      <c r="XV47" s="78"/>
      <c r="XW47" s="78"/>
      <c r="XX47" s="78"/>
      <c r="XY47" s="78"/>
      <c r="XZ47" s="78"/>
      <c r="YA47" s="78"/>
      <c r="YB47" s="78"/>
      <c r="YC47" s="78"/>
      <c r="YD47" s="78"/>
      <c r="YE47" s="78"/>
      <c r="YF47" s="78"/>
      <c r="YG47" s="78"/>
      <c r="YH47" s="78"/>
      <c r="YI47" s="78"/>
      <c r="YJ47" s="78"/>
      <c r="YK47" s="78"/>
      <c r="YL47" s="78"/>
      <c r="YM47" s="78"/>
      <c r="YN47" s="78"/>
      <c r="YO47" s="78"/>
      <c r="YP47" s="78"/>
      <c r="YQ47" s="78"/>
      <c r="YR47" s="78"/>
      <c r="YS47" s="78"/>
      <c r="YT47" s="78"/>
      <c r="YU47" s="78"/>
      <c r="YV47" s="78"/>
      <c r="YW47" s="78"/>
      <c r="YX47" s="78"/>
      <c r="YY47" s="78"/>
      <c r="YZ47" s="78"/>
      <c r="ZA47" s="78"/>
      <c r="ZB47" s="78"/>
      <c r="ZC47" s="78"/>
      <c r="ZD47" s="78"/>
      <c r="ZE47" s="78"/>
      <c r="ZF47" s="78"/>
      <c r="ZG47" s="78"/>
      <c r="ZH47" s="78"/>
      <c r="ZI47" s="78"/>
      <c r="ZJ47" s="78"/>
      <c r="ZK47" s="78"/>
      <c r="ZL47" s="78"/>
      <c r="ZM47" s="78"/>
      <c r="ZN47" s="78"/>
      <c r="ZO47" s="78"/>
      <c r="ZP47" s="78"/>
      <c r="ZQ47" s="78"/>
      <c r="ZR47" s="78"/>
      <c r="ZS47" s="78"/>
      <c r="ZT47" s="78"/>
      <c r="ZU47" s="78"/>
      <c r="ZV47" s="78"/>
      <c r="ZW47" s="78"/>
      <c r="ZX47" s="78"/>
      <c r="ZY47" s="78"/>
      <c r="ZZ47" s="78"/>
      <c r="AAA47" s="78"/>
      <c r="AAB47" s="78"/>
      <c r="AAC47" s="78"/>
      <c r="AAD47" s="78"/>
      <c r="AAE47" s="78"/>
      <c r="AAF47" s="78"/>
      <c r="AAG47" s="78"/>
      <c r="AAH47" s="78"/>
      <c r="AAI47" s="78"/>
      <c r="AAJ47" s="78"/>
      <c r="AAK47" s="78"/>
      <c r="AAL47" s="78"/>
      <c r="AAM47" s="78"/>
      <c r="AAN47" s="78"/>
      <c r="AAO47" s="78"/>
      <c r="AAP47" s="78"/>
      <c r="AAQ47" s="78"/>
      <c r="AAR47" s="78"/>
      <c r="AAS47" s="78"/>
      <c r="AAT47" s="78"/>
      <c r="AAU47" s="78"/>
      <c r="AAV47" s="78"/>
      <c r="AAW47" s="78"/>
      <c r="AAX47" s="78"/>
      <c r="AAY47" s="78"/>
      <c r="AAZ47" s="78"/>
      <c r="ABA47" s="78"/>
      <c r="ABB47" s="78"/>
      <c r="ABC47" s="78"/>
      <c r="ABD47" s="78"/>
      <c r="ABE47" s="78"/>
      <c r="ABF47" s="78"/>
      <c r="ABG47" s="78"/>
      <c r="ABH47" s="78"/>
      <c r="ABI47" s="78"/>
      <c r="ABJ47" s="78"/>
      <c r="ABK47" s="78"/>
      <c r="ABL47" s="78"/>
      <c r="ABM47" s="78"/>
      <c r="ABN47" s="78"/>
      <c r="ABO47" s="78"/>
      <c r="ABP47" s="78"/>
      <c r="ABQ47" s="78"/>
      <c r="ABR47" s="78"/>
      <c r="ABS47" s="78"/>
      <c r="ABT47" s="78"/>
      <c r="ABU47" s="78"/>
      <c r="ABV47" s="78"/>
      <c r="ABW47" s="78"/>
      <c r="ABX47" s="78"/>
      <c r="ABY47" s="78"/>
      <c r="ABZ47" s="78"/>
      <c r="ACA47" s="78"/>
      <c r="ACB47" s="78"/>
      <c r="ACC47" s="78"/>
      <c r="ACD47" s="78"/>
      <c r="ACE47" s="78"/>
      <c r="ACF47" s="78"/>
      <c r="ACG47" s="78"/>
      <c r="ACH47" s="78"/>
      <c r="ACI47" s="78"/>
      <c r="ACJ47" s="78"/>
      <c r="ACK47" s="78"/>
      <c r="ACL47" s="78"/>
      <c r="ACM47" s="78"/>
      <c r="ACN47" s="78"/>
      <c r="ACO47" s="78"/>
      <c r="ACP47" s="78"/>
      <c r="ACQ47" s="78"/>
      <c r="ACR47" s="78"/>
      <c r="ACS47" s="78"/>
      <c r="ACT47" s="78"/>
      <c r="ACU47" s="78"/>
      <c r="ACV47" s="78"/>
      <c r="ACW47" s="78"/>
      <c r="ACX47" s="78"/>
      <c r="ACY47" s="78"/>
      <c r="ACZ47" s="78"/>
      <c r="ADA47" s="78"/>
      <c r="ADB47" s="78"/>
      <c r="ADC47" s="78"/>
      <c r="ADD47" s="78"/>
      <c r="ADE47" s="78"/>
      <c r="ADF47" s="78"/>
      <c r="ADG47" s="78"/>
      <c r="ADH47" s="78"/>
      <c r="ADI47" s="78"/>
      <c r="ADJ47" s="78"/>
      <c r="ADK47" s="78"/>
      <c r="ADL47" s="78"/>
      <c r="ADM47" s="78"/>
      <c r="ADN47" s="78"/>
      <c r="ADO47" s="78"/>
      <c r="ADP47" s="78"/>
      <c r="ADQ47" s="78"/>
      <c r="ADR47" s="78"/>
      <c r="ADS47" s="78"/>
      <c r="ADT47" s="78"/>
      <c r="ADU47" s="78"/>
      <c r="ADV47" s="78"/>
      <c r="ADW47" s="78"/>
      <c r="ADX47" s="78"/>
      <c r="ADY47" s="78"/>
      <c r="ADZ47" s="78"/>
      <c r="AEA47" s="78"/>
      <c r="AEB47" s="78"/>
      <c r="AEC47" s="78"/>
      <c r="AED47" s="78"/>
      <c r="AEE47" s="78"/>
      <c r="AEF47" s="78"/>
      <c r="AEG47" s="78"/>
      <c r="AEH47" s="78"/>
      <c r="AEI47" s="78"/>
      <c r="AEJ47" s="78"/>
      <c r="AEK47" s="78"/>
      <c r="AEL47" s="78"/>
      <c r="AEM47" s="78"/>
      <c r="AEN47" s="78"/>
      <c r="AEO47" s="78"/>
      <c r="AEP47" s="78"/>
      <c r="AEQ47" s="78"/>
      <c r="AER47" s="78"/>
      <c r="AES47" s="78"/>
      <c r="AET47" s="78"/>
      <c r="AEU47" s="78"/>
      <c r="AEV47" s="78"/>
      <c r="AEW47" s="78"/>
      <c r="AEX47" s="78"/>
      <c r="AEY47" s="78"/>
      <c r="AEZ47" s="78"/>
      <c r="AFA47" s="78"/>
      <c r="AFB47" s="78"/>
      <c r="AFC47" s="78"/>
      <c r="AFD47" s="78"/>
      <c r="AFE47" s="78"/>
      <c r="AFF47" s="78"/>
      <c r="AFG47" s="78"/>
      <c r="AFH47" s="78"/>
      <c r="AFI47" s="78"/>
      <c r="AFJ47" s="78"/>
      <c r="AFK47" s="78"/>
      <c r="AFL47" s="78"/>
      <c r="AFM47" s="78"/>
      <c r="AFN47" s="78"/>
      <c r="AFO47" s="78"/>
      <c r="AFP47" s="78"/>
      <c r="AFQ47" s="78"/>
      <c r="AFR47" s="78"/>
      <c r="AFS47" s="78"/>
      <c r="AFT47" s="78"/>
      <c r="AFU47" s="78"/>
      <c r="AFV47" s="78"/>
      <c r="AFW47" s="78"/>
      <c r="AFX47" s="78"/>
      <c r="AFY47" s="78"/>
      <c r="AFZ47" s="78"/>
      <c r="AGA47" s="78"/>
      <c r="AGB47" s="78"/>
      <c r="AGC47" s="78"/>
      <c r="AGD47" s="78"/>
      <c r="AGE47" s="78"/>
      <c r="AGF47" s="78"/>
      <c r="AGG47" s="78"/>
      <c r="AGH47" s="78"/>
      <c r="AGI47" s="78"/>
      <c r="AGJ47" s="78"/>
      <c r="AGK47" s="78"/>
      <c r="AGL47" s="78"/>
      <c r="AGM47" s="78"/>
      <c r="AGN47" s="78"/>
      <c r="AGO47" s="78"/>
      <c r="AGP47" s="78"/>
      <c r="AGQ47" s="78"/>
      <c r="AGR47" s="78"/>
      <c r="AGS47" s="78"/>
      <c r="AGT47" s="78"/>
      <c r="AGU47" s="78"/>
      <c r="AGV47" s="78"/>
      <c r="AGW47" s="78"/>
      <c r="AGX47" s="78"/>
      <c r="AGY47" s="78"/>
      <c r="AGZ47" s="78"/>
      <c r="AHA47" s="78"/>
      <c r="AHB47" s="78"/>
      <c r="AHC47" s="78"/>
      <c r="AHD47" s="78"/>
      <c r="AHE47" s="78"/>
      <c r="AHF47" s="78"/>
      <c r="AHG47" s="78"/>
      <c r="AHH47" s="78"/>
      <c r="AHI47" s="78"/>
      <c r="AHJ47" s="78"/>
      <c r="AHK47" s="78"/>
      <c r="AHL47" s="78"/>
      <c r="AHM47" s="78"/>
      <c r="AHN47" s="78"/>
      <c r="AHO47" s="78"/>
      <c r="AHP47" s="78"/>
      <c r="AHQ47" s="78"/>
      <c r="AHR47" s="78"/>
      <c r="AHS47" s="78"/>
      <c r="AHT47" s="78"/>
      <c r="AHU47" s="78"/>
      <c r="AHV47" s="78"/>
      <c r="AHW47" s="78"/>
      <c r="AHX47" s="78"/>
      <c r="AHY47" s="78"/>
      <c r="AHZ47" s="78"/>
      <c r="AIA47" s="78"/>
      <c r="AIB47" s="78"/>
      <c r="AIC47" s="78"/>
      <c r="AID47" s="78"/>
      <c r="AIE47" s="78"/>
      <c r="AIF47" s="78"/>
      <c r="AIG47" s="78"/>
      <c r="AIH47" s="78"/>
      <c r="AII47" s="78"/>
      <c r="AIJ47" s="78"/>
      <c r="AIK47" s="78"/>
      <c r="AIL47" s="78"/>
      <c r="AIM47" s="78"/>
      <c r="AIN47" s="78"/>
      <c r="AIO47" s="78"/>
      <c r="AIP47" s="78"/>
      <c r="AIQ47" s="78"/>
      <c r="AIR47" s="78"/>
      <c r="AIS47" s="78"/>
      <c r="AIT47" s="78"/>
      <c r="AIU47" s="78"/>
      <c r="AIV47" s="78"/>
      <c r="AIW47" s="78"/>
      <c r="AIX47" s="78"/>
      <c r="AIY47" s="78"/>
      <c r="AIZ47" s="78"/>
      <c r="AJA47" s="78"/>
      <c r="AJB47" s="78"/>
      <c r="AJC47" s="78"/>
      <c r="AJD47" s="78"/>
      <c r="AJE47" s="78"/>
      <c r="AJF47" s="78"/>
      <c r="AJG47" s="78"/>
      <c r="AJH47" s="78"/>
      <c r="AJI47" s="78"/>
      <c r="AJJ47" s="78"/>
      <c r="AJK47" s="78"/>
      <c r="AJL47" s="78"/>
      <c r="AJM47" s="78"/>
      <c r="AJN47" s="78"/>
      <c r="AJO47" s="78"/>
      <c r="AJP47" s="78"/>
      <c r="AJQ47" s="78"/>
      <c r="AJR47" s="78"/>
      <c r="AJS47" s="78"/>
      <c r="AJT47" s="78"/>
      <c r="AJU47" s="78"/>
      <c r="AJV47" s="78"/>
      <c r="AJW47" s="78"/>
      <c r="AJX47" s="78"/>
      <c r="AJY47" s="78"/>
      <c r="AJZ47" s="78"/>
      <c r="AKA47" s="78"/>
      <c r="AKB47" s="78"/>
      <c r="AKC47" s="78"/>
      <c r="AKD47" s="78"/>
      <c r="AKE47" s="78"/>
      <c r="AKF47" s="78"/>
      <c r="AKG47" s="78"/>
      <c r="AKH47" s="78"/>
      <c r="AKI47" s="78"/>
      <c r="AKJ47" s="78"/>
      <c r="AKK47" s="78"/>
      <c r="AKL47" s="78"/>
      <c r="AKM47" s="78"/>
      <c r="AKN47" s="78"/>
      <c r="AKO47" s="78"/>
      <c r="AKP47" s="78"/>
      <c r="AKQ47" s="78"/>
      <c r="AKR47" s="78"/>
      <c r="AKS47" s="78"/>
      <c r="AKT47" s="78"/>
      <c r="AKU47" s="78"/>
      <c r="AKV47" s="78"/>
      <c r="AKW47" s="78"/>
      <c r="AKX47" s="78"/>
      <c r="AKY47" s="78"/>
      <c r="AKZ47" s="78"/>
      <c r="ALA47" s="78"/>
      <c r="ALB47" s="78"/>
      <c r="ALC47" s="78"/>
      <c r="ALD47" s="78"/>
      <c r="ALE47" s="78"/>
      <c r="ALF47" s="78"/>
      <c r="ALG47" s="78"/>
      <c r="ALH47" s="78"/>
      <c r="ALI47" s="78"/>
      <c r="ALJ47" s="78"/>
      <c r="ALK47" s="78"/>
      <c r="ALL47" s="78"/>
      <c r="ALM47" s="78"/>
      <c r="ALN47" s="78"/>
      <c r="ALO47" s="78"/>
      <c r="ALP47" s="78"/>
      <c r="ALQ47" s="78"/>
      <c r="ALR47" s="78"/>
      <c r="ALS47" s="78"/>
      <c r="ALT47" s="78"/>
      <c r="ALU47" s="78"/>
      <c r="ALV47" s="78"/>
      <c r="ALW47" s="78"/>
      <c r="ALX47" s="78"/>
      <c r="ALY47" s="78"/>
      <c r="ALZ47" s="78"/>
      <c r="AMA47" s="78"/>
      <c r="AMB47" s="78"/>
      <c r="AMC47" s="78"/>
      <c r="AMD47" s="78"/>
      <c r="AME47" s="78"/>
      <c r="AMF47" s="78"/>
      <c r="AMG47" s="78"/>
      <c r="AMH47" s="78"/>
      <c r="AMI47" s="78"/>
      <c r="AMJ47" s="78"/>
      <c r="AMK47" s="78"/>
      <c r="AML47" s="78"/>
      <c r="AMM47" s="78"/>
      <c r="AMN47" s="78"/>
      <c r="AMO47" s="78"/>
      <c r="AMP47" s="78"/>
      <c r="AMQ47" s="78"/>
      <c r="AMR47" s="78"/>
      <c r="AMS47" s="78"/>
      <c r="AMT47" s="78"/>
      <c r="AMU47" s="78"/>
      <c r="AMV47" s="78"/>
      <c r="AMW47" s="78"/>
      <c r="AMX47" s="78"/>
      <c r="AMY47" s="78"/>
      <c r="AMZ47" s="78"/>
      <c r="ANA47" s="78"/>
      <c r="ANB47" s="78"/>
      <c r="ANC47" s="78"/>
      <c r="AND47" s="78"/>
      <c r="ANE47" s="78"/>
      <c r="ANF47" s="78"/>
      <c r="ANG47" s="78"/>
      <c r="ANH47" s="78"/>
      <c r="ANI47" s="78"/>
      <c r="ANJ47" s="78"/>
      <c r="ANK47" s="78"/>
      <c r="ANL47" s="78"/>
      <c r="ANM47" s="78"/>
      <c r="ANN47" s="78"/>
      <c r="ANO47" s="78"/>
      <c r="ANP47" s="78"/>
      <c r="ANQ47" s="78"/>
      <c r="ANR47" s="78"/>
      <c r="ANS47" s="78"/>
      <c r="ANT47" s="78"/>
      <c r="ANU47" s="78"/>
      <c r="ANV47" s="78"/>
      <c r="ANW47" s="78"/>
      <c r="ANX47" s="78"/>
      <c r="ANY47" s="78"/>
      <c r="ANZ47" s="78"/>
      <c r="AOA47" s="78"/>
      <c r="AOB47" s="78"/>
      <c r="AOC47" s="78"/>
      <c r="AOD47" s="78"/>
      <c r="AOE47" s="78"/>
      <c r="AOF47" s="78"/>
      <c r="AOG47" s="78"/>
      <c r="AOH47" s="78"/>
      <c r="AOI47" s="78"/>
      <c r="AOJ47" s="78"/>
      <c r="AOK47" s="78"/>
      <c r="AOL47" s="78"/>
      <c r="AOM47" s="78"/>
      <c r="AON47" s="78"/>
      <c r="AOO47" s="78"/>
      <c r="AOP47" s="78"/>
      <c r="AOQ47" s="78"/>
      <c r="AOR47" s="78"/>
      <c r="AOS47" s="78"/>
      <c r="AOT47" s="78"/>
      <c r="AOU47" s="78"/>
      <c r="AOV47" s="78"/>
      <c r="AOW47" s="78"/>
      <c r="AOX47" s="78"/>
      <c r="AOY47" s="78"/>
      <c r="AOZ47" s="78"/>
      <c r="APA47" s="78"/>
      <c r="APB47" s="78"/>
      <c r="APC47" s="78"/>
      <c r="APD47" s="78"/>
      <c r="APE47" s="78"/>
      <c r="APF47" s="78"/>
      <c r="APG47" s="78"/>
      <c r="APH47" s="78"/>
      <c r="API47" s="78"/>
      <c r="APJ47" s="78"/>
      <c r="APK47" s="78"/>
      <c r="APL47" s="78"/>
      <c r="APM47" s="78"/>
      <c r="APN47" s="78"/>
      <c r="APO47" s="78"/>
      <c r="APP47" s="78"/>
      <c r="APQ47" s="78"/>
      <c r="APR47" s="78"/>
      <c r="APS47" s="78"/>
      <c r="APT47" s="78"/>
      <c r="APU47" s="78"/>
      <c r="APV47" s="78"/>
      <c r="APW47" s="78"/>
      <c r="APX47" s="78"/>
      <c r="APY47" s="78"/>
      <c r="APZ47" s="78"/>
      <c r="AQA47" s="78"/>
      <c r="AQB47" s="78"/>
      <c r="AQC47" s="78"/>
      <c r="AQD47" s="78"/>
      <c r="AQE47" s="78"/>
      <c r="AQF47" s="78"/>
      <c r="AQG47" s="78"/>
      <c r="AQH47" s="78"/>
      <c r="AQI47" s="78"/>
      <c r="AQJ47" s="78"/>
      <c r="AQK47" s="78"/>
      <c r="AQL47" s="78"/>
      <c r="AQM47" s="78"/>
      <c r="AQN47" s="78"/>
      <c r="AQO47" s="78"/>
      <c r="AQP47" s="78"/>
      <c r="AQQ47" s="78"/>
      <c r="AQR47" s="78"/>
      <c r="AQS47" s="78"/>
      <c r="AQT47" s="78"/>
      <c r="AQU47" s="78"/>
      <c r="AQV47" s="78"/>
      <c r="AQW47" s="78"/>
      <c r="AQX47" s="78"/>
      <c r="AQY47" s="78"/>
      <c r="AQZ47" s="78"/>
      <c r="ARA47" s="78"/>
      <c r="ARB47" s="78"/>
      <c r="ARC47" s="78"/>
      <c r="ARD47" s="78"/>
      <c r="ARE47" s="78"/>
      <c r="ARF47" s="78"/>
      <c r="ARG47" s="78"/>
      <c r="ARH47" s="78"/>
      <c r="ARI47" s="78"/>
      <c r="ARJ47" s="78"/>
      <c r="ARK47" s="78"/>
      <c r="ARL47" s="78"/>
      <c r="ARM47" s="78"/>
      <c r="ARN47" s="78"/>
      <c r="ARO47" s="78"/>
      <c r="ARP47" s="78"/>
      <c r="ARQ47" s="78"/>
      <c r="ARR47" s="78"/>
      <c r="ARS47" s="78"/>
      <c r="ART47" s="78"/>
      <c r="ARU47" s="78"/>
      <c r="ARV47" s="78"/>
      <c r="ARW47" s="78"/>
      <c r="ARX47" s="78"/>
      <c r="ARY47" s="78"/>
      <c r="ARZ47" s="78"/>
      <c r="ASA47" s="78"/>
      <c r="ASB47" s="78"/>
      <c r="ASC47" s="78"/>
      <c r="ASD47" s="78"/>
      <c r="ASE47" s="78"/>
      <c r="ASF47" s="78"/>
      <c r="ASG47" s="78"/>
      <c r="ASH47" s="78"/>
      <c r="ASI47" s="78"/>
      <c r="ASJ47" s="78"/>
      <c r="ASK47" s="78"/>
      <c r="ASL47" s="78"/>
      <c r="ASM47" s="78"/>
      <c r="ASN47" s="78"/>
      <c r="ASO47" s="78"/>
      <c r="ASP47" s="78"/>
      <c r="ASQ47" s="78"/>
      <c r="ASR47" s="78"/>
      <c r="ASS47" s="78"/>
      <c r="AST47" s="78"/>
      <c r="ASU47" s="78"/>
      <c r="ASV47" s="78"/>
      <c r="ASW47" s="78"/>
      <c r="ASX47" s="78"/>
      <c r="ASY47" s="78"/>
      <c r="ASZ47" s="78"/>
      <c r="ATA47" s="78"/>
      <c r="ATB47" s="78"/>
      <c r="ATC47" s="78"/>
      <c r="ATD47" s="78"/>
      <c r="ATE47" s="78"/>
      <c r="ATF47" s="78"/>
      <c r="ATG47" s="78"/>
      <c r="ATH47" s="78"/>
      <c r="ATI47" s="78"/>
      <c r="ATJ47" s="78"/>
      <c r="ATK47" s="78"/>
      <c r="ATL47" s="78"/>
      <c r="ATM47" s="78"/>
      <c r="ATN47" s="78"/>
      <c r="ATO47" s="78"/>
      <c r="ATP47" s="78"/>
      <c r="ATQ47" s="78"/>
      <c r="ATR47" s="78"/>
      <c r="ATS47" s="78"/>
      <c r="ATT47" s="78"/>
      <c r="ATU47" s="78"/>
      <c r="ATV47" s="78"/>
      <c r="ATW47" s="78"/>
      <c r="ATX47" s="78"/>
      <c r="ATY47" s="78"/>
      <c r="ATZ47" s="78"/>
      <c r="AUA47" s="78"/>
      <c r="AUB47" s="78"/>
      <c r="AUC47" s="78"/>
      <c r="AUD47" s="78"/>
      <c r="AUE47" s="78"/>
      <c r="AUF47" s="78"/>
      <c r="AUG47" s="78"/>
      <c r="AUH47" s="78"/>
      <c r="AUI47" s="78"/>
      <c r="AUJ47" s="78"/>
      <c r="AUK47" s="78"/>
      <c r="AUL47" s="78"/>
      <c r="AUM47" s="78"/>
      <c r="AUN47" s="78"/>
      <c r="AUO47" s="78"/>
      <c r="AUP47" s="78"/>
      <c r="AUQ47" s="78"/>
      <c r="AUR47" s="78"/>
      <c r="AUS47" s="78"/>
      <c r="AUT47" s="78"/>
      <c r="AUU47" s="78"/>
      <c r="AUV47" s="78"/>
      <c r="AUW47" s="78"/>
      <c r="AUX47" s="78"/>
      <c r="AUY47" s="78"/>
      <c r="AUZ47" s="78"/>
      <c r="AVA47" s="78"/>
      <c r="AVB47" s="78"/>
      <c r="AVC47" s="78"/>
      <c r="AVD47" s="78"/>
      <c r="AVE47" s="78"/>
      <c r="AVF47" s="78"/>
      <c r="AVG47" s="78"/>
      <c r="AVH47" s="78"/>
      <c r="AVI47" s="78"/>
      <c r="AVJ47" s="78"/>
      <c r="AVK47" s="78"/>
      <c r="AVL47" s="78"/>
      <c r="AVM47" s="78"/>
      <c r="AVN47" s="78"/>
      <c r="AVO47" s="78"/>
      <c r="AVP47" s="78"/>
      <c r="AVQ47" s="78"/>
      <c r="AVR47" s="78"/>
      <c r="AVS47" s="78"/>
      <c r="AVT47" s="78"/>
      <c r="AVU47" s="78"/>
      <c r="AVV47" s="78"/>
      <c r="AVW47" s="78"/>
      <c r="AVX47" s="78"/>
      <c r="AVY47" s="78"/>
      <c r="AVZ47" s="78"/>
      <c r="AWA47" s="78"/>
      <c r="AWB47" s="78"/>
      <c r="AWC47" s="78"/>
      <c r="AWD47" s="78"/>
      <c r="AWE47" s="78"/>
      <c r="AWF47" s="78"/>
      <c r="AWG47" s="78"/>
      <c r="AWH47" s="78"/>
      <c r="AWI47" s="78"/>
      <c r="AWJ47" s="78"/>
      <c r="AWK47" s="78"/>
      <c r="AWL47" s="78"/>
      <c r="AWM47" s="78"/>
      <c r="AWN47" s="78"/>
      <c r="AWO47" s="78"/>
      <c r="AWP47" s="78"/>
      <c r="AWQ47" s="78"/>
      <c r="AWR47" s="78"/>
      <c r="AWS47" s="78"/>
      <c r="AWT47" s="78"/>
      <c r="AWU47" s="78"/>
      <c r="AWV47" s="78"/>
      <c r="AWW47" s="78"/>
      <c r="AWX47" s="78"/>
      <c r="AWY47" s="78"/>
      <c r="AWZ47" s="78"/>
      <c r="AXA47" s="78"/>
      <c r="AXB47" s="78"/>
      <c r="AXC47" s="78"/>
      <c r="AXD47" s="78"/>
      <c r="AXE47" s="78"/>
      <c r="AXF47" s="78"/>
      <c r="AXG47" s="78"/>
      <c r="AXH47" s="78"/>
      <c r="AXI47" s="78"/>
      <c r="AXJ47" s="78"/>
      <c r="AXK47" s="78"/>
      <c r="AXL47" s="78"/>
      <c r="AXM47" s="78"/>
      <c r="AXN47" s="78"/>
      <c r="AXO47" s="78"/>
      <c r="AXP47" s="78"/>
      <c r="AXQ47" s="78"/>
      <c r="AXR47" s="78"/>
      <c r="AXS47" s="78"/>
      <c r="AXT47" s="78"/>
      <c r="AXU47" s="78"/>
      <c r="AXV47" s="78"/>
      <c r="AXW47" s="78"/>
      <c r="AXX47" s="78"/>
      <c r="AXY47" s="78"/>
      <c r="AXZ47" s="78"/>
      <c r="AYA47" s="78"/>
      <c r="AYB47" s="78"/>
      <c r="AYC47" s="78"/>
      <c r="AYD47" s="78"/>
      <c r="AYE47" s="78"/>
      <c r="AYF47" s="78"/>
      <c r="AYG47" s="78"/>
      <c r="AYH47" s="78"/>
      <c r="AYI47" s="78"/>
      <c r="AYJ47" s="78"/>
      <c r="AYK47" s="78"/>
      <c r="AYL47" s="78"/>
      <c r="AYM47" s="78"/>
      <c r="AYN47" s="78"/>
      <c r="AYO47" s="78"/>
      <c r="AYP47" s="78"/>
      <c r="AYQ47" s="78"/>
      <c r="AYR47" s="78"/>
      <c r="AYS47" s="78"/>
      <c r="AYT47" s="78"/>
      <c r="AYU47" s="78"/>
      <c r="AYV47" s="78"/>
      <c r="AYW47" s="78"/>
      <c r="AYX47" s="78"/>
      <c r="AYY47" s="78"/>
      <c r="AYZ47" s="78"/>
      <c r="AZA47" s="78"/>
      <c r="AZB47" s="78"/>
      <c r="AZC47" s="78"/>
      <c r="AZD47" s="78"/>
      <c r="AZE47" s="78"/>
      <c r="AZF47" s="78"/>
      <c r="AZG47" s="78"/>
      <c r="AZH47" s="78"/>
      <c r="AZI47" s="78"/>
      <c r="AZJ47" s="78"/>
      <c r="AZK47" s="78"/>
      <c r="AZL47" s="78"/>
      <c r="AZM47" s="78"/>
      <c r="AZN47" s="78"/>
      <c r="AZO47" s="78"/>
      <c r="AZP47" s="78"/>
      <c r="AZQ47" s="78"/>
      <c r="AZR47" s="78"/>
      <c r="AZS47" s="78"/>
      <c r="AZT47" s="78"/>
      <c r="AZU47" s="78"/>
      <c r="AZV47" s="78"/>
      <c r="AZW47" s="78"/>
      <c r="AZX47" s="78"/>
      <c r="AZY47" s="78"/>
      <c r="AZZ47" s="78"/>
      <c r="BAA47" s="78"/>
      <c r="BAB47" s="78"/>
      <c r="BAC47" s="78"/>
      <c r="BAD47" s="78"/>
      <c r="BAE47" s="78"/>
      <c r="BAF47" s="78"/>
      <c r="BAG47" s="78"/>
      <c r="BAH47" s="78"/>
      <c r="BAI47" s="78"/>
      <c r="BAJ47" s="78"/>
      <c r="BAK47" s="78"/>
      <c r="BAL47" s="78"/>
      <c r="BAM47" s="78"/>
      <c r="BAN47" s="78"/>
      <c r="BAO47" s="78"/>
      <c r="BAP47" s="78"/>
      <c r="BAQ47" s="78"/>
      <c r="BAR47" s="78"/>
      <c r="BAS47" s="78"/>
      <c r="BAT47" s="78"/>
      <c r="BAU47" s="78"/>
      <c r="BAV47" s="78"/>
      <c r="BAW47" s="78"/>
      <c r="BAX47" s="78"/>
      <c r="BAY47" s="78"/>
      <c r="BAZ47" s="78"/>
      <c r="BBA47" s="78"/>
      <c r="BBB47" s="78"/>
      <c r="BBC47" s="78"/>
      <c r="BBD47" s="78"/>
      <c r="BBE47" s="78"/>
      <c r="BBF47" s="78"/>
      <c r="BBG47" s="78"/>
      <c r="BBH47" s="78"/>
      <c r="BBI47" s="78"/>
      <c r="BBJ47" s="78"/>
      <c r="BBK47" s="78"/>
      <c r="BBL47" s="78"/>
      <c r="BBM47" s="78"/>
      <c r="BBN47" s="78"/>
      <c r="BBO47" s="78"/>
      <c r="BBP47" s="78"/>
      <c r="BBQ47" s="78"/>
      <c r="BBR47" s="78"/>
      <c r="BBS47" s="78"/>
      <c r="BBT47" s="78"/>
      <c r="BBU47" s="78"/>
      <c r="BBV47" s="78"/>
      <c r="BBW47" s="78"/>
      <c r="BBX47" s="78"/>
      <c r="BBY47" s="78"/>
      <c r="BBZ47" s="78"/>
      <c r="BCA47" s="78"/>
      <c r="BCB47" s="78"/>
      <c r="BCC47" s="78"/>
      <c r="BCD47" s="78"/>
      <c r="BCE47" s="78"/>
      <c r="BCF47" s="78"/>
      <c r="BCG47" s="78"/>
      <c r="BCH47" s="78"/>
      <c r="BCI47" s="78"/>
      <c r="BCJ47" s="78"/>
      <c r="BCK47" s="78"/>
      <c r="BCL47" s="78"/>
      <c r="BCM47" s="78"/>
      <c r="BCN47" s="78"/>
      <c r="BCO47" s="78"/>
      <c r="BCP47" s="78"/>
      <c r="BCQ47" s="78"/>
      <c r="BCR47" s="78"/>
      <c r="BCS47" s="78"/>
      <c r="BCT47" s="78"/>
      <c r="BCU47" s="78"/>
      <c r="BCV47" s="78"/>
      <c r="BCW47" s="78"/>
      <c r="BCX47" s="78"/>
      <c r="BCY47" s="78"/>
      <c r="BCZ47" s="78"/>
      <c r="BDA47" s="78"/>
      <c r="BDB47" s="78"/>
      <c r="BDC47" s="78"/>
      <c r="BDD47" s="78"/>
      <c r="BDE47" s="78"/>
      <c r="BDF47" s="78"/>
      <c r="BDG47" s="78"/>
      <c r="BDH47" s="78"/>
      <c r="BDI47" s="78"/>
      <c r="BDJ47" s="78"/>
      <c r="BDK47" s="78"/>
      <c r="BDL47" s="78"/>
      <c r="BDM47" s="78"/>
      <c r="BDN47" s="78"/>
      <c r="BDO47" s="78"/>
      <c r="BDP47" s="78"/>
      <c r="BDQ47" s="78"/>
      <c r="BDR47" s="78"/>
      <c r="BDS47" s="78"/>
      <c r="BDT47" s="78"/>
      <c r="BDU47" s="78"/>
      <c r="BDV47" s="78"/>
      <c r="BDW47" s="78"/>
      <c r="BDX47" s="78"/>
      <c r="BDY47" s="78"/>
      <c r="BDZ47" s="78"/>
      <c r="BEA47" s="78"/>
      <c r="BEB47" s="78"/>
      <c r="BEC47" s="78"/>
      <c r="BED47" s="78"/>
      <c r="BEE47" s="78"/>
      <c r="BEF47" s="78"/>
      <c r="BEG47" s="78"/>
      <c r="BEH47" s="78"/>
      <c r="BEI47" s="78"/>
      <c r="BEJ47" s="78"/>
      <c r="BEK47" s="78"/>
      <c r="BEL47" s="78"/>
      <c r="BEM47" s="78"/>
      <c r="BEN47" s="78"/>
      <c r="BEO47" s="78"/>
      <c r="BEP47" s="78"/>
      <c r="BEQ47" s="78"/>
      <c r="BER47" s="78"/>
      <c r="BES47" s="78"/>
      <c r="BET47" s="78"/>
      <c r="BEU47" s="78"/>
      <c r="BEV47" s="78"/>
      <c r="BEW47" s="78"/>
      <c r="BEX47" s="78"/>
      <c r="BEY47" s="78"/>
      <c r="BEZ47" s="78"/>
      <c r="BFA47" s="78"/>
      <c r="BFB47" s="78"/>
      <c r="BFC47" s="78"/>
      <c r="BFD47" s="78"/>
      <c r="BFE47" s="78"/>
      <c r="BFF47" s="78"/>
      <c r="BFG47" s="78"/>
      <c r="BFH47" s="78"/>
      <c r="BFI47" s="78"/>
      <c r="BFJ47" s="78"/>
      <c r="BFK47" s="78"/>
      <c r="BFL47" s="78"/>
      <c r="BFM47" s="78"/>
      <c r="BFN47" s="78"/>
      <c r="BFO47" s="78"/>
      <c r="BFP47" s="78"/>
      <c r="BFQ47" s="78"/>
      <c r="BFR47" s="78"/>
      <c r="BFS47" s="78"/>
      <c r="BFT47" s="78"/>
      <c r="BFU47" s="78"/>
      <c r="BFV47" s="78"/>
      <c r="BFW47" s="78"/>
      <c r="BFX47" s="78"/>
      <c r="BFY47" s="78"/>
      <c r="BFZ47" s="78"/>
      <c r="BGA47" s="78"/>
      <c r="BGB47" s="78"/>
      <c r="BGC47" s="78"/>
      <c r="BGD47" s="78"/>
      <c r="BGE47" s="78"/>
      <c r="BGF47" s="78"/>
      <c r="BGG47" s="78"/>
      <c r="BGH47" s="78"/>
      <c r="BGI47" s="78"/>
      <c r="BGJ47" s="78"/>
      <c r="BGK47" s="78"/>
      <c r="BGL47" s="78"/>
      <c r="BGM47" s="78"/>
      <c r="BGN47" s="78"/>
      <c r="BGO47" s="78"/>
      <c r="BGP47" s="78"/>
      <c r="BGQ47" s="78"/>
      <c r="BGR47" s="78"/>
      <c r="BGS47" s="78"/>
      <c r="BGT47" s="78"/>
      <c r="BGU47" s="78"/>
      <c r="BGV47" s="78"/>
      <c r="BGW47" s="78"/>
      <c r="BGX47" s="78"/>
      <c r="BGY47" s="78"/>
      <c r="BGZ47" s="78"/>
      <c r="BHA47" s="78"/>
      <c r="BHB47" s="78"/>
      <c r="BHC47" s="78"/>
      <c r="BHD47" s="78"/>
      <c r="BHE47" s="78"/>
      <c r="BHF47" s="78"/>
      <c r="BHG47" s="78"/>
      <c r="BHH47" s="78"/>
      <c r="BHI47" s="78"/>
      <c r="BHJ47" s="78"/>
      <c r="BHK47" s="78"/>
      <c r="BHL47" s="78"/>
      <c r="BHM47" s="78"/>
      <c r="BHN47" s="78"/>
      <c r="BHO47" s="78"/>
      <c r="BHP47" s="78"/>
      <c r="BHQ47" s="78"/>
      <c r="BHR47" s="78"/>
      <c r="BHS47" s="78"/>
      <c r="BHT47" s="78"/>
      <c r="BHU47" s="78"/>
      <c r="BHV47" s="78"/>
      <c r="BHW47" s="78"/>
      <c r="BHX47" s="78"/>
      <c r="BHY47" s="78"/>
      <c r="BHZ47" s="78"/>
      <c r="BIA47" s="78"/>
      <c r="BIB47" s="78"/>
      <c r="BIC47" s="78"/>
      <c r="BID47" s="78"/>
      <c r="BIE47" s="78"/>
      <c r="BIF47" s="78"/>
      <c r="BIG47" s="78"/>
      <c r="BIH47" s="78"/>
      <c r="BII47" s="78"/>
      <c r="BIJ47" s="78"/>
      <c r="BIK47" s="78"/>
      <c r="BIL47" s="78"/>
      <c r="BIM47" s="78"/>
      <c r="BIN47" s="78"/>
      <c r="BIO47" s="78"/>
      <c r="BIP47" s="78"/>
      <c r="BIQ47" s="78"/>
      <c r="BIR47" s="78"/>
      <c r="BIS47" s="78"/>
      <c r="BIT47" s="78"/>
      <c r="BIU47" s="78"/>
      <c r="BIV47" s="78"/>
      <c r="BIW47" s="78"/>
      <c r="BIX47" s="78"/>
      <c r="BIY47" s="78"/>
      <c r="BIZ47" s="78"/>
      <c r="BJA47" s="78"/>
      <c r="BJB47" s="78"/>
      <c r="BJC47" s="78"/>
      <c r="BJD47" s="78"/>
      <c r="BJE47" s="78"/>
      <c r="BJF47" s="78"/>
      <c r="BJG47" s="78"/>
      <c r="BJH47" s="78"/>
      <c r="BJI47" s="78"/>
      <c r="BJJ47" s="78"/>
      <c r="BJK47" s="78"/>
      <c r="BJL47" s="78"/>
      <c r="BJM47" s="78"/>
      <c r="BJN47" s="78"/>
      <c r="BJO47" s="78"/>
      <c r="BJP47" s="78"/>
      <c r="BJQ47" s="78"/>
      <c r="BJR47" s="78"/>
      <c r="BJS47" s="78"/>
      <c r="BJT47" s="78"/>
      <c r="BJU47" s="78"/>
      <c r="BJV47" s="78"/>
      <c r="BJW47" s="78"/>
      <c r="BJX47" s="78"/>
      <c r="BJY47" s="78"/>
      <c r="BJZ47" s="78"/>
      <c r="BKA47" s="78"/>
      <c r="BKB47" s="78"/>
      <c r="BKC47" s="78"/>
      <c r="BKD47" s="78"/>
      <c r="BKE47" s="78"/>
      <c r="BKF47" s="78"/>
      <c r="BKG47" s="78"/>
      <c r="BKH47" s="78"/>
      <c r="BKI47" s="78"/>
      <c r="BKJ47" s="78"/>
      <c r="BKK47" s="78"/>
      <c r="BKL47" s="78"/>
      <c r="BKM47" s="78"/>
      <c r="BKN47" s="78"/>
      <c r="BKO47" s="78"/>
      <c r="BKP47" s="78"/>
      <c r="BKQ47" s="78"/>
      <c r="BKR47" s="78"/>
      <c r="BKS47" s="78"/>
      <c r="BKT47" s="78"/>
      <c r="BKU47" s="78"/>
      <c r="BKV47" s="78"/>
      <c r="BKW47" s="78"/>
      <c r="BKX47" s="78"/>
      <c r="BKY47" s="78"/>
      <c r="BKZ47" s="78"/>
      <c r="BLA47" s="78"/>
      <c r="BLB47" s="78"/>
      <c r="BLC47" s="78"/>
      <c r="BLD47" s="78"/>
      <c r="BLE47" s="78"/>
      <c r="BLF47" s="78"/>
      <c r="BLG47" s="78"/>
      <c r="BLH47" s="78"/>
      <c r="BLI47" s="78"/>
      <c r="BLJ47" s="78"/>
      <c r="BLK47" s="78"/>
      <c r="BLL47" s="78"/>
      <c r="BLM47" s="78"/>
      <c r="BLN47" s="78"/>
      <c r="BLO47" s="78"/>
      <c r="BLP47" s="78"/>
      <c r="BLQ47" s="78"/>
      <c r="BLR47" s="78"/>
      <c r="BLS47" s="78"/>
      <c r="BLT47" s="78"/>
      <c r="BLU47" s="78"/>
      <c r="BLV47" s="78"/>
      <c r="BLW47" s="78"/>
      <c r="BLX47" s="78"/>
      <c r="BLY47" s="78"/>
      <c r="BLZ47" s="78"/>
      <c r="BMA47" s="78"/>
      <c r="BMB47" s="78"/>
      <c r="BMC47" s="78"/>
      <c r="BMD47" s="78"/>
      <c r="BME47" s="78"/>
      <c r="BMF47" s="78"/>
      <c r="BMG47" s="78"/>
      <c r="BMH47" s="78"/>
      <c r="BMI47" s="78"/>
      <c r="BMJ47" s="78"/>
      <c r="BMK47" s="78"/>
      <c r="BML47" s="78"/>
      <c r="BMM47" s="78"/>
      <c r="BMN47" s="78"/>
      <c r="BMO47" s="78"/>
      <c r="BMP47" s="78"/>
      <c r="BMQ47" s="78"/>
      <c r="BMR47" s="78"/>
      <c r="BMS47" s="78"/>
      <c r="BMT47" s="78"/>
      <c r="BMU47" s="78"/>
      <c r="BMV47" s="78"/>
      <c r="BMW47" s="78"/>
      <c r="BMX47" s="78"/>
      <c r="BMY47" s="78"/>
      <c r="BMZ47" s="78"/>
      <c r="BNA47" s="78"/>
      <c r="BNB47" s="78"/>
      <c r="BNC47" s="78"/>
      <c r="BND47" s="78"/>
      <c r="BNE47" s="78"/>
      <c r="BNF47" s="78"/>
      <c r="BNG47" s="78"/>
      <c r="BNH47" s="78"/>
      <c r="BNI47" s="78"/>
      <c r="BNJ47" s="78"/>
      <c r="BNK47" s="78"/>
      <c r="BNL47" s="78"/>
      <c r="BNM47" s="78"/>
      <c r="BNN47" s="78"/>
      <c r="BNO47" s="78"/>
      <c r="BNP47" s="78"/>
      <c r="BNQ47" s="78"/>
      <c r="BNR47" s="78"/>
      <c r="BNS47" s="78"/>
      <c r="BNT47" s="78"/>
      <c r="BNU47" s="78"/>
      <c r="BNV47" s="78"/>
      <c r="BNW47" s="78"/>
      <c r="BNX47" s="78"/>
      <c r="BNY47" s="78"/>
      <c r="BNZ47" s="78"/>
      <c r="BOA47" s="78"/>
      <c r="BOB47" s="78"/>
      <c r="BOC47" s="78"/>
      <c r="BOD47" s="78"/>
      <c r="BOE47" s="78"/>
      <c r="BOF47" s="78"/>
      <c r="BOG47" s="78"/>
      <c r="BOH47" s="78"/>
      <c r="BOI47" s="78"/>
      <c r="BOJ47" s="78"/>
      <c r="BOK47" s="78"/>
      <c r="BOL47" s="78"/>
      <c r="BOM47" s="78"/>
      <c r="BON47" s="78"/>
      <c r="BOO47" s="78"/>
      <c r="BOP47" s="78"/>
      <c r="BOQ47" s="78"/>
      <c r="BOR47" s="78"/>
      <c r="BOS47" s="78"/>
      <c r="BOT47" s="78"/>
      <c r="BOU47" s="78"/>
      <c r="BOV47" s="78"/>
      <c r="BOW47" s="78"/>
      <c r="BOX47" s="78"/>
      <c r="BOY47" s="78"/>
      <c r="BOZ47" s="78"/>
      <c r="BPA47" s="78"/>
      <c r="BPB47" s="78"/>
      <c r="BPC47" s="78"/>
      <c r="BPD47" s="78"/>
      <c r="BPE47" s="78"/>
      <c r="BPF47" s="78"/>
      <c r="BPG47" s="78"/>
      <c r="BPH47" s="78"/>
      <c r="BPI47" s="78"/>
      <c r="BPJ47" s="78"/>
      <c r="BPK47" s="78"/>
      <c r="BPL47" s="78"/>
      <c r="BPM47" s="78"/>
      <c r="BPN47" s="78"/>
      <c r="BPO47" s="78"/>
      <c r="BPP47" s="78"/>
      <c r="BPQ47" s="78"/>
      <c r="BPR47" s="78"/>
      <c r="BPS47" s="78"/>
      <c r="BPT47" s="78"/>
      <c r="BPU47" s="78"/>
      <c r="BPV47" s="78"/>
      <c r="BPW47" s="78"/>
      <c r="BPX47" s="78"/>
      <c r="BPY47" s="78"/>
      <c r="BPZ47" s="78"/>
      <c r="BQA47" s="78"/>
      <c r="BQB47" s="78"/>
      <c r="BQC47" s="78"/>
      <c r="BQD47" s="78"/>
      <c r="BQE47" s="78"/>
      <c r="BQF47" s="78"/>
      <c r="BQG47" s="78"/>
      <c r="BQH47" s="78"/>
      <c r="BQI47" s="78"/>
      <c r="BQJ47" s="78"/>
      <c r="BQK47" s="78"/>
      <c r="BQL47" s="78"/>
      <c r="BQM47" s="78"/>
      <c r="BQN47" s="78"/>
      <c r="BQO47" s="78"/>
      <c r="BQP47" s="78"/>
      <c r="BQQ47" s="78"/>
      <c r="BQR47" s="78"/>
      <c r="BQS47" s="78"/>
      <c r="BQT47" s="78"/>
      <c r="BQU47" s="78"/>
      <c r="BQV47" s="78"/>
      <c r="BQW47" s="78"/>
      <c r="BQX47" s="78"/>
      <c r="BQY47" s="78"/>
      <c r="BQZ47" s="78"/>
      <c r="BRA47" s="78"/>
      <c r="BRB47" s="78"/>
      <c r="BRC47" s="78"/>
      <c r="BRD47" s="78"/>
      <c r="BRE47" s="78"/>
      <c r="BRF47" s="78"/>
      <c r="BRG47" s="78"/>
      <c r="BRH47" s="78"/>
      <c r="BRI47" s="78"/>
      <c r="BRJ47" s="78"/>
      <c r="BRK47" s="78"/>
      <c r="BRL47" s="78"/>
      <c r="BRM47" s="78"/>
      <c r="BRN47" s="78"/>
      <c r="BRO47" s="78"/>
      <c r="BRP47" s="78"/>
      <c r="BRQ47" s="78"/>
      <c r="BRR47" s="78"/>
      <c r="BRS47" s="78"/>
      <c r="BRT47" s="78"/>
      <c r="BRU47" s="78"/>
      <c r="BRV47" s="78"/>
      <c r="BRW47" s="78"/>
      <c r="BRX47" s="78"/>
      <c r="BRY47" s="78"/>
      <c r="BRZ47" s="78"/>
      <c r="BSA47" s="78"/>
      <c r="BSB47" s="78"/>
      <c r="BSC47" s="78"/>
      <c r="BSD47" s="78"/>
      <c r="BSE47" s="78"/>
      <c r="BSF47" s="78"/>
      <c r="BSG47" s="78"/>
      <c r="BSH47" s="78"/>
      <c r="BSI47" s="78"/>
      <c r="BSJ47" s="78"/>
      <c r="BSK47" s="78"/>
      <c r="BSL47" s="78"/>
      <c r="BSM47" s="78"/>
      <c r="BSN47" s="78"/>
      <c r="BSO47" s="78"/>
      <c r="BSP47" s="78"/>
      <c r="BSQ47" s="78"/>
      <c r="BSR47" s="78"/>
      <c r="BSS47" s="78"/>
      <c r="BST47" s="78"/>
      <c r="BSU47" s="78"/>
      <c r="BSV47" s="78"/>
      <c r="BSW47" s="78"/>
      <c r="BSX47" s="78"/>
      <c r="BSY47" s="78"/>
      <c r="BSZ47" s="78"/>
      <c r="BTA47" s="78"/>
      <c r="BTB47" s="78"/>
      <c r="BTC47" s="78"/>
      <c r="BTD47" s="78"/>
      <c r="BTE47" s="78"/>
      <c r="BTF47" s="78"/>
      <c r="BTG47" s="78"/>
      <c r="BTH47" s="78"/>
      <c r="BTI47" s="78"/>
      <c r="BTJ47" s="78"/>
      <c r="BTK47" s="78"/>
      <c r="BTL47" s="78"/>
      <c r="BTM47" s="78"/>
      <c r="BTN47" s="78"/>
      <c r="BTO47" s="78"/>
      <c r="BTP47" s="78"/>
      <c r="BTQ47" s="78"/>
      <c r="BTR47" s="78"/>
      <c r="BTS47" s="78"/>
      <c r="BTT47" s="78"/>
      <c r="BTU47" s="78"/>
      <c r="BTV47" s="78"/>
      <c r="BTW47" s="78"/>
      <c r="BTX47" s="78"/>
      <c r="BTY47" s="78"/>
      <c r="BTZ47" s="78"/>
      <c r="BUA47" s="78"/>
      <c r="BUB47" s="78"/>
      <c r="BUC47" s="78"/>
      <c r="BUD47" s="78"/>
      <c r="BUE47" s="78"/>
      <c r="BUF47" s="78"/>
      <c r="BUG47" s="78"/>
      <c r="BUH47" s="78"/>
      <c r="BUI47" s="78"/>
      <c r="BUJ47" s="78"/>
      <c r="BUK47" s="78"/>
      <c r="BUL47" s="78"/>
      <c r="BUM47" s="78"/>
      <c r="BUN47" s="78"/>
      <c r="BUO47" s="78"/>
      <c r="BUP47" s="78"/>
      <c r="BUQ47" s="78"/>
      <c r="BUR47" s="78"/>
      <c r="BUS47" s="78"/>
      <c r="BUT47" s="78"/>
      <c r="BUU47" s="78"/>
      <c r="BUV47" s="78"/>
      <c r="BUW47" s="78"/>
      <c r="BUX47" s="78"/>
      <c r="BUY47" s="78"/>
      <c r="BUZ47" s="78"/>
      <c r="BVA47" s="78"/>
      <c r="BVB47" s="78"/>
      <c r="BVC47" s="78"/>
      <c r="BVD47" s="78"/>
      <c r="BVE47" s="78"/>
      <c r="BVF47" s="78"/>
      <c r="BVG47" s="78"/>
      <c r="BVH47" s="78"/>
      <c r="BVI47" s="78"/>
      <c r="BVJ47" s="78"/>
      <c r="BVK47" s="78"/>
      <c r="BVL47" s="78"/>
      <c r="BVM47" s="78"/>
      <c r="BVN47" s="78"/>
      <c r="BVO47" s="78"/>
      <c r="BVP47" s="78"/>
      <c r="BVQ47" s="78"/>
      <c r="BVR47" s="78"/>
      <c r="BVS47" s="78"/>
      <c r="BVT47" s="78"/>
      <c r="BVU47" s="78"/>
      <c r="BVV47" s="78"/>
      <c r="BVW47" s="78"/>
      <c r="BVX47" s="78"/>
      <c r="BVY47" s="78"/>
      <c r="BVZ47" s="78"/>
      <c r="BWA47" s="78"/>
      <c r="BWB47" s="78"/>
      <c r="BWC47" s="78"/>
      <c r="BWD47" s="78"/>
      <c r="BWE47" s="78"/>
      <c r="BWF47" s="78"/>
      <c r="BWG47" s="78"/>
      <c r="BWH47" s="78"/>
      <c r="BWI47" s="78"/>
      <c r="BWJ47" s="78"/>
      <c r="BWK47" s="78"/>
      <c r="BWL47" s="78"/>
      <c r="BWM47" s="78"/>
      <c r="BWN47" s="78"/>
      <c r="BWO47" s="78"/>
      <c r="BWP47" s="78"/>
      <c r="BWQ47" s="78"/>
      <c r="BWR47" s="78"/>
      <c r="BWS47" s="78"/>
      <c r="BWT47" s="78"/>
      <c r="BWU47" s="78"/>
      <c r="BWV47" s="78"/>
      <c r="BWW47" s="78"/>
      <c r="BWX47" s="78"/>
      <c r="BWY47" s="78"/>
      <c r="BWZ47" s="78"/>
      <c r="BXA47" s="78"/>
      <c r="BXB47" s="78"/>
      <c r="BXC47" s="78"/>
      <c r="BXD47" s="78"/>
      <c r="BXE47" s="78"/>
      <c r="BXF47" s="78"/>
      <c r="BXG47" s="78"/>
      <c r="BXH47" s="78"/>
      <c r="BXI47" s="78"/>
      <c r="BXJ47" s="78"/>
      <c r="BXK47" s="78"/>
      <c r="BXL47" s="78"/>
      <c r="BXM47" s="78"/>
      <c r="BXN47" s="78"/>
      <c r="BXO47" s="78"/>
      <c r="BXP47" s="78"/>
      <c r="BXQ47" s="78"/>
      <c r="BXR47" s="78"/>
      <c r="BXS47" s="78"/>
      <c r="BXT47" s="78"/>
      <c r="BXU47" s="78"/>
      <c r="BXV47" s="78"/>
      <c r="BXW47" s="78"/>
      <c r="BXX47" s="78"/>
      <c r="BXY47" s="78"/>
      <c r="BXZ47" s="78"/>
      <c r="BYA47" s="78"/>
      <c r="BYB47" s="78"/>
      <c r="BYC47" s="78"/>
      <c r="BYD47" s="78"/>
      <c r="BYE47" s="78"/>
      <c r="BYF47" s="78"/>
      <c r="BYG47" s="78"/>
      <c r="BYH47" s="78"/>
      <c r="BYI47" s="78"/>
      <c r="BYJ47" s="78"/>
      <c r="BYK47" s="78"/>
      <c r="BYL47" s="78"/>
      <c r="BYM47" s="78"/>
      <c r="BYN47" s="78"/>
      <c r="BYO47" s="78"/>
      <c r="BYP47" s="78"/>
      <c r="BYQ47" s="78"/>
      <c r="BYR47" s="78"/>
      <c r="BYS47" s="78"/>
      <c r="BYT47" s="78"/>
      <c r="BYU47" s="78"/>
      <c r="BYV47" s="78"/>
      <c r="BYW47" s="78"/>
      <c r="BYX47" s="78"/>
      <c r="BYY47" s="78"/>
      <c r="BYZ47" s="78"/>
      <c r="BZA47" s="78"/>
      <c r="BZB47" s="78"/>
      <c r="BZC47" s="78"/>
      <c r="BZD47" s="78"/>
      <c r="BZE47" s="78"/>
      <c r="BZF47" s="78"/>
      <c r="BZG47" s="78"/>
      <c r="BZH47" s="78"/>
      <c r="BZI47" s="78"/>
      <c r="BZJ47" s="78"/>
      <c r="BZK47" s="78"/>
      <c r="BZL47" s="78"/>
      <c r="BZM47" s="78"/>
      <c r="BZN47" s="78"/>
      <c r="BZO47" s="78"/>
      <c r="BZP47" s="78"/>
      <c r="BZQ47" s="78"/>
      <c r="BZR47" s="78"/>
      <c r="BZS47" s="78"/>
      <c r="BZT47" s="78"/>
      <c r="BZU47" s="78"/>
      <c r="BZV47" s="78"/>
      <c r="BZW47" s="78"/>
      <c r="BZX47" s="78"/>
      <c r="BZY47" s="78"/>
      <c r="BZZ47" s="78"/>
      <c r="CAA47" s="78"/>
      <c r="CAB47" s="78"/>
      <c r="CAC47" s="78"/>
      <c r="CAD47" s="78"/>
      <c r="CAE47" s="78"/>
      <c r="CAF47" s="78"/>
      <c r="CAG47" s="78"/>
      <c r="CAH47" s="78"/>
      <c r="CAI47" s="78"/>
      <c r="CAJ47" s="78"/>
      <c r="CAK47" s="78"/>
      <c r="CAL47" s="78"/>
      <c r="CAM47" s="78"/>
      <c r="CAN47" s="78"/>
      <c r="CAO47" s="78"/>
      <c r="CAP47" s="78"/>
      <c r="CAQ47" s="78"/>
      <c r="CAR47" s="78"/>
      <c r="CAS47" s="78"/>
      <c r="CAT47" s="78"/>
      <c r="CAU47" s="78"/>
      <c r="CAV47" s="78"/>
      <c r="CAW47" s="78"/>
      <c r="CAX47" s="78"/>
      <c r="CAY47" s="78"/>
      <c r="CAZ47" s="78"/>
      <c r="CBA47" s="78"/>
      <c r="CBB47" s="78"/>
      <c r="CBC47" s="78"/>
      <c r="CBD47" s="78"/>
      <c r="CBE47" s="78"/>
      <c r="CBF47" s="78"/>
      <c r="CBG47" s="78"/>
      <c r="CBH47" s="78"/>
      <c r="CBI47" s="78"/>
      <c r="CBJ47" s="78"/>
      <c r="CBK47" s="78"/>
      <c r="CBL47" s="78"/>
      <c r="CBM47" s="78"/>
      <c r="CBN47" s="78"/>
      <c r="CBO47" s="78"/>
      <c r="CBP47" s="78"/>
      <c r="CBQ47" s="78"/>
      <c r="CBR47" s="78"/>
      <c r="CBS47" s="78"/>
      <c r="CBT47" s="78"/>
      <c r="CBU47" s="78"/>
      <c r="CBV47" s="78"/>
      <c r="CBW47" s="78"/>
      <c r="CBX47" s="78"/>
      <c r="CBY47" s="78"/>
      <c r="CBZ47" s="78"/>
      <c r="CCA47" s="78"/>
      <c r="CCB47" s="78"/>
      <c r="CCC47" s="78"/>
      <c r="CCD47" s="78"/>
      <c r="CCE47" s="78"/>
      <c r="CCF47" s="78"/>
      <c r="CCG47" s="78"/>
      <c r="CCH47" s="78"/>
      <c r="CCI47" s="78"/>
      <c r="CCJ47" s="78"/>
      <c r="CCK47" s="78"/>
      <c r="CCL47" s="78"/>
      <c r="CCM47" s="78"/>
      <c r="CCN47" s="78"/>
      <c r="CCO47" s="78"/>
      <c r="CCP47" s="78"/>
      <c r="CCQ47" s="78"/>
      <c r="CCR47" s="78"/>
      <c r="CCS47" s="78"/>
      <c r="CCT47" s="78"/>
      <c r="CCU47" s="78"/>
      <c r="CCV47" s="78"/>
      <c r="CCW47" s="78"/>
      <c r="CCX47" s="78"/>
      <c r="CCY47" s="78"/>
      <c r="CCZ47" s="78"/>
      <c r="CDA47" s="78"/>
      <c r="CDB47" s="78"/>
      <c r="CDC47" s="78"/>
      <c r="CDD47" s="78"/>
      <c r="CDE47" s="78"/>
      <c r="CDF47" s="78"/>
      <c r="CDG47" s="78"/>
      <c r="CDH47" s="78"/>
      <c r="CDI47" s="78"/>
      <c r="CDJ47" s="78"/>
      <c r="CDK47" s="78"/>
      <c r="CDL47" s="78"/>
      <c r="CDM47" s="78"/>
      <c r="CDN47" s="78"/>
      <c r="CDO47" s="78"/>
      <c r="CDP47" s="78"/>
      <c r="CDQ47" s="78"/>
      <c r="CDR47" s="78"/>
      <c r="CDS47" s="78"/>
      <c r="CDT47" s="78"/>
      <c r="CDU47" s="78"/>
      <c r="CDV47" s="78"/>
      <c r="CDW47" s="78"/>
      <c r="CDX47" s="78"/>
      <c r="CDY47" s="78"/>
      <c r="CDZ47" s="78"/>
      <c r="CEA47" s="78"/>
      <c r="CEB47" s="78"/>
      <c r="CEC47" s="78"/>
      <c r="CED47" s="78"/>
      <c r="CEE47" s="78"/>
      <c r="CEF47" s="78"/>
      <c r="CEG47" s="78"/>
      <c r="CEH47" s="78"/>
      <c r="CEI47" s="78"/>
      <c r="CEJ47" s="78"/>
      <c r="CEK47" s="78"/>
      <c r="CEL47" s="78"/>
      <c r="CEM47" s="78"/>
      <c r="CEN47" s="78"/>
      <c r="CEO47" s="78"/>
      <c r="CEP47" s="78"/>
      <c r="CEQ47" s="78"/>
      <c r="CER47" s="78"/>
      <c r="CES47" s="78"/>
      <c r="CET47" s="78"/>
      <c r="CEU47" s="78"/>
      <c r="CEV47" s="78"/>
      <c r="CEW47" s="78"/>
      <c r="CEX47" s="78"/>
      <c r="CEY47" s="78"/>
      <c r="CEZ47" s="78"/>
      <c r="CFA47" s="78"/>
      <c r="CFB47" s="78"/>
      <c r="CFC47" s="78"/>
      <c r="CFD47" s="78"/>
      <c r="CFE47" s="78"/>
      <c r="CFF47" s="78"/>
      <c r="CFG47" s="78"/>
      <c r="CFH47" s="78"/>
      <c r="CFI47" s="78"/>
      <c r="CFJ47" s="78"/>
      <c r="CFK47" s="78"/>
      <c r="CFL47" s="78"/>
      <c r="CFM47" s="78"/>
      <c r="CFN47" s="78"/>
      <c r="CFO47" s="78"/>
      <c r="CFP47" s="78"/>
      <c r="CFQ47" s="78"/>
      <c r="CFR47" s="78"/>
      <c r="CFS47" s="78"/>
      <c r="CFT47" s="78"/>
      <c r="CFU47" s="78"/>
      <c r="CFV47" s="78"/>
      <c r="CFW47" s="78"/>
      <c r="CFX47" s="78"/>
      <c r="CFY47" s="78"/>
      <c r="CFZ47" s="78"/>
      <c r="CGA47" s="78"/>
      <c r="CGB47" s="78"/>
      <c r="CGC47" s="78"/>
      <c r="CGD47" s="78"/>
      <c r="CGE47" s="78"/>
      <c r="CGF47" s="78"/>
      <c r="CGG47" s="78"/>
      <c r="CGH47" s="78"/>
      <c r="CGI47" s="78"/>
      <c r="CGJ47" s="78"/>
      <c r="CGK47" s="78"/>
      <c r="CGL47" s="78"/>
      <c r="CGM47" s="78"/>
      <c r="CGN47" s="78"/>
      <c r="CGO47" s="78"/>
      <c r="CGP47" s="78"/>
      <c r="CGQ47" s="78"/>
      <c r="CGR47" s="78"/>
      <c r="CGS47" s="78"/>
      <c r="CGT47" s="78"/>
      <c r="CGU47" s="78"/>
      <c r="CGV47" s="78"/>
      <c r="CGW47" s="78"/>
      <c r="CGX47" s="78"/>
      <c r="CGY47" s="78"/>
      <c r="CGZ47" s="78"/>
      <c r="CHA47" s="78"/>
      <c r="CHB47" s="78"/>
      <c r="CHC47" s="78"/>
      <c r="CHD47" s="78"/>
      <c r="CHE47" s="78"/>
      <c r="CHF47" s="78"/>
      <c r="CHG47" s="78"/>
      <c r="CHH47" s="78"/>
      <c r="CHI47" s="78"/>
      <c r="CHJ47" s="78"/>
      <c r="CHK47" s="78"/>
      <c r="CHL47" s="78"/>
      <c r="CHM47" s="78"/>
      <c r="CHN47" s="78"/>
      <c r="CHO47" s="78"/>
      <c r="CHP47" s="78"/>
      <c r="CHQ47" s="78"/>
      <c r="CHR47" s="78"/>
      <c r="CHS47" s="78"/>
      <c r="CHT47" s="78"/>
      <c r="CHU47" s="78"/>
      <c r="CHV47" s="78"/>
      <c r="CHW47" s="78"/>
      <c r="CHX47" s="78"/>
      <c r="CHY47" s="78"/>
      <c r="CHZ47" s="78"/>
      <c r="CIA47" s="78"/>
      <c r="CIB47" s="78"/>
      <c r="CIC47" s="78"/>
      <c r="CID47" s="78"/>
      <c r="CIE47" s="78"/>
      <c r="CIF47" s="78"/>
      <c r="CIG47" s="78"/>
      <c r="CIH47" s="78"/>
      <c r="CII47" s="78"/>
      <c r="CIJ47" s="78"/>
      <c r="CIK47" s="78"/>
      <c r="CIL47" s="78"/>
      <c r="CIM47" s="78"/>
      <c r="CIN47" s="78"/>
      <c r="CIO47" s="78"/>
      <c r="CIP47" s="78"/>
      <c r="CIQ47" s="78"/>
      <c r="CIR47" s="78"/>
      <c r="CIS47" s="78"/>
      <c r="CIT47" s="78"/>
      <c r="CIU47" s="78"/>
      <c r="CIV47" s="78"/>
      <c r="CIW47" s="78"/>
      <c r="CIX47" s="78"/>
      <c r="CIY47" s="78"/>
      <c r="CIZ47" s="78"/>
      <c r="CJA47" s="78"/>
      <c r="CJB47" s="78"/>
      <c r="CJC47" s="78"/>
      <c r="CJD47" s="78"/>
      <c r="CJE47" s="78"/>
      <c r="CJF47" s="78"/>
      <c r="CJG47" s="78"/>
      <c r="CJH47" s="78"/>
      <c r="CJI47" s="78"/>
      <c r="CJJ47" s="78"/>
      <c r="CJK47" s="78"/>
      <c r="CJL47" s="78"/>
      <c r="CJM47" s="78"/>
      <c r="CJN47" s="78"/>
      <c r="CJO47" s="78"/>
      <c r="CJP47" s="78"/>
      <c r="CJQ47" s="78"/>
      <c r="CJR47" s="78"/>
      <c r="CJS47" s="78"/>
      <c r="CJT47" s="78"/>
      <c r="CJU47" s="78"/>
      <c r="CJV47" s="78"/>
      <c r="CJW47" s="78"/>
      <c r="CJX47" s="78"/>
      <c r="CJY47" s="78"/>
      <c r="CJZ47" s="78"/>
      <c r="CKA47" s="78"/>
      <c r="CKB47" s="78"/>
      <c r="CKC47" s="78"/>
      <c r="CKD47" s="78"/>
      <c r="CKE47" s="78"/>
      <c r="CKF47" s="78"/>
      <c r="CKG47" s="78"/>
      <c r="CKH47" s="78"/>
      <c r="CKI47" s="78"/>
      <c r="CKJ47" s="78"/>
      <c r="CKK47" s="78"/>
      <c r="CKL47" s="78"/>
      <c r="CKM47" s="78"/>
      <c r="CKN47" s="78"/>
      <c r="CKO47" s="78"/>
      <c r="CKP47" s="78"/>
      <c r="CKQ47" s="78"/>
      <c r="CKR47" s="78"/>
      <c r="CKS47" s="78"/>
      <c r="CKT47" s="78"/>
      <c r="CKU47" s="78"/>
      <c r="CKV47" s="78"/>
      <c r="CKW47" s="78"/>
      <c r="CKX47" s="78"/>
      <c r="CKY47" s="78"/>
      <c r="CKZ47" s="78"/>
      <c r="CLA47" s="78"/>
      <c r="CLB47" s="78"/>
      <c r="CLC47" s="78"/>
      <c r="CLD47" s="78"/>
      <c r="CLE47" s="78"/>
      <c r="CLF47" s="78"/>
      <c r="CLG47" s="78"/>
      <c r="CLH47" s="78"/>
      <c r="CLI47" s="78"/>
      <c r="CLJ47" s="78"/>
      <c r="CLK47" s="78"/>
      <c r="CLL47" s="78"/>
      <c r="CLM47" s="78"/>
      <c r="CLN47" s="78"/>
      <c r="CLO47" s="78"/>
      <c r="CLP47" s="78"/>
      <c r="CLQ47" s="78"/>
      <c r="CLR47" s="78"/>
      <c r="CLS47" s="78"/>
      <c r="CLT47" s="78"/>
      <c r="CLU47" s="78"/>
      <c r="CLV47" s="78"/>
      <c r="CLW47" s="78"/>
      <c r="CLX47" s="78"/>
      <c r="CLY47" s="78"/>
      <c r="CLZ47" s="78"/>
      <c r="CMA47" s="78"/>
      <c r="CMB47" s="78"/>
      <c r="CMC47" s="78"/>
      <c r="CMD47" s="78"/>
      <c r="CME47" s="78"/>
      <c r="CMF47" s="78"/>
      <c r="CMG47" s="78"/>
      <c r="CMH47" s="78"/>
      <c r="CMI47" s="78"/>
      <c r="CMJ47" s="78"/>
      <c r="CMK47" s="78"/>
      <c r="CML47" s="78"/>
      <c r="CMM47" s="78"/>
      <c r="CMN47" s="78"/>
      <c r="CMO47" s="78"/>
      <c r="CMP47" s="78"/>
      <c r="CMQ47" s="78"/>
      <c r="CMR47" s="78"/>
      <c r="CMS47" s="78"/>
      <c r="CMT47" s="78"/>
      <c r="CMU47" s="78"/>
      <c r="CMV47" s="78"/>
      <c r="CMW47" s="78"/>
      <c r="CMX47" s="78"/>
      <c r="CMY47" s="78"/>
      <c r="CMZ47" s="78"/>
      <c r="CNA47" s="78"/>
      <c r="CNB47" s="78"/>
      <c r="CNC47" s="78"/>
      <c r="CND47" s="78"/>
      <c r="CNE47" s="78"/>
      <c r="CNF47" s="78"/>
      <c r="CNG47" s="78"/>
      <c r="CNH47" s="78"/>
      <c r="CNI47" s="78"/>
      <c r="CNJ47" s="78"/>
      <c r="CNK47" s="78"/>
      <c r="CNL47" s="78"/>
      <c r="CNM47" s="78"/>
      <c r="CNN47" s="78"/>
      <c r="CNO47" s="78"/>
      <c r="CNP47" s="78"/>
      <c r="CNQ47" s="78"/>
      <c r="CNR47" s="78"/>
      <c r="CNS47" s="78"/>
      <c r="CNT47" s="78"/>
      <c r="CNU47" s="78"/>
      <c r="CNV47" s="78"/>
      <c r="CNW47" s="78"/>
      <c r="CNX47" s="78"/>
      <c r="CNY47" s="78"/>
      <c r="CNZ47" s="78"/>
      <c r="COA47" s="78"/>
      <c r="COB47" s="78"/>
      <c r="COC47" s="78"/>
      <c r="COD47" s="78"/>
      <c r="COE47" s="78"/>
      <c r="COF47" s="78"/>
      <c r="COG47" s="78"/>
      <c r="COH47" s="78"/>
      <c r="COI47" s="78"/>
      <c r="COJ47" s="78"/>
      <c r="COK47" s="78"/>
      <c r="COL47" s="78"/>
      <c r="COM47" s="78"/>
      <c r="CON47" s="78"/>
      <c r="COO47" s="78"/>
      <c r="COP47" s="78"/>
      <c r="COQ47" s="78"/>
      <c r="COR47" s="78"/>
      <c r="COS47" s="78"/>
      <c r="COT47" s="78"/>
      <c r="COU47" s="78"/>
      <c r="COV47" s="78"/>
      <c r="COW47" s="78"/>
      <c r="COX47" s="78"/>
      <c r="COY47" s="78"/>
      <c r="COZ47" s="78"/>
      <c r="CPA47" s="78"/>
      <c r="CPB47" s="78"/>
      <c r="CPC47" s="78"/>
      <c r="CPD47" s="78"/>
      <c r="CPE47" s="78"/>
      <c r="CPF47" s="78"/>
      <c r="CPG47" s="78"/>
      <c r="CPH47" s="78"/>
      <c r="CPI47" s="78"/>
      <c r="CPJ47" s="78"/>
      <c r="CPK47" s="78"/>
      <c r="CPL47" s="78"/>
      <c r="CPM47" s="78"/>
      <c r="CPN47" s="78"/>
      <c r="CPO47" s="78"/>
      <c r="CPP47" s="78"/>
      <c r="CPQ47" s="78"/>
      <c r="CPR47" s="78"/>
      <c r="CPS47" s="78"/>
      <c r="CPT47" s="78"/>
      <c r="CPU47" s="78"/>
      <c r="CPV47" s="78"/>
      <c r="CPW47" s="78"/>
      <c r="CPX47" s="78"/>
      <c r="CPY47" s="78"/>
      <c r="CPZ47" s="78"/>
      <c r="CQA47" s="78"/>
      <c r="CQB47" s="78"/>
      <c r="CQC47" s="78"/>
      <c r="CQD47" s="78"/>
      <c r="CQE47" s="78"/>
      <c r="CQF47" s="78"/>
      <c r="CQG47" s="78"/>
      <c r="CQH47" s="78"/>
      <c r="CQI47" s="78"/>
      <c r="CQJ47" s="78"/>
      <c r="CQK47" s="78"/>
      <c r="CQL47" s="78"/>
      <c r="CQM47" s="78"/>
      <c r="CQN47" s="78"/>
      <c r="CQO47" s="78"/>
      <c r="CQP47" s="78"/>
      <c r="CQQ47" s="78"/>
      <c r="CQR47" s="78"/>
      <c r="CQS47" s="78"/>
      <c r="CQT47" s="78"/>
      <c r="CQU47" s="78"/>
      <c r="CQV47" s="78"/>
      <c r="CQW47" s="78"/>
      <c r="CQX47" s="78"/>
      <c r="CQY47" s="78"/>
      <c r="CQZ47" s="78"/>
      <c r="CRA47" s="78"/>
      <c r="CRB47" s="78"/>
      <c r="CRC47" s="78"/>
      <c r="CRD47" s="78"/>
      <c r="CRE47" s="78"/>
      <c r="CRF47" s="78"/>
      <c r="CRG47" s="78"/>
      <c r="CRH47" s="78"/>
      <c r="CRI47" s="78"/>
      <c r="CRJ47" s="78"/>
      <c r="CRK47" s="78"/>
      <c r="CRL47" s="78"/>
      <c r="CRM47" s="78"/>
      <c r="CRN47" s="78"/>
      <c r="CRO47" s="78"/>
      <c r="CRP47" s="78"/>
      <c r="CRQ47" s="78"/>
      <c r="CRR47" s="78"/>
      <c r="CRS47" s="78"/>
      <c r="CRT47" s="78"/>
      <c r="CRU47" s="78"/>
      <c r="CRV47" s="78"/>
      <c r="CRW47" s="78"/>
      <c r="CRX47" s="78"/>
      <c r="CRY47" s="78"/>
      <c r="CRZ47" s="78"/>
      <c r="CSA47" s="78"/>
      <c r="CSB47" s="78"/>
      <c r="CSC47" s="78"/>
      <c r="CSD47" s="78"/>
      <c r="CSE47" s="78"/>
      <c r="CSF47" s="78"/>
      <c r="CSG47" s="78"/>
      <c r="CSH47" s="78"/>
      <c r="CSI47" s="78"/>
      <c r="CSJ47" s="78"/>
      <c r="CSK47" s="78"/>
      <c r="CSL47" s="78"/>
      <c r="CSM47" s="78"/>
      <c r="CSN47" s="78"/>
      <c r="CSO47" s="78"/>
      <c r="CSP47" s="78"/>
      <c r="CSQ47" s="78"/>
      <c r="CSR47" s="78"/>
      <c r="CSS47" s="78"/>
      <c r="CST47" s="78"/>
      <c r="CSU47" s="78"/>
      <c r="CSV47" s="78"/>
      <c r="CSW47" s="78"/>
      <c r="CSX47" s="78"/>
      <c r="CSY47" s="78"/>
      <c r="CSZ47" s="78"/>
      <c r="CTA47" s="78"/>
      <c r="CTB47" s="78"/>
      <c r="CTC47" s="78"/>
      <c r="CTD47" s="78"/>
      <c r="CTE47" s="78"/>
      <c r="CTF47" s="78"/>
      <c r="CTG47" s="78"/>
      <c r="CTH47" s="78"/>
      <c r="CTI47" s="78"/>
      <c r="CTJ47" s="78"/>
      <c r="CTK47" s="78"/>
      <c r="CTL47" s="78"/>
      <c r="CTM47" s="78"/>
      <c r="CTN47" s="78"/>
      <c r="CTO47" s="78"/>
      <c r="CTP47" s="78"/>
      <c r="CTQ47" s="78"/>
      <c r="CTR47" s="78"/>
      <c r="CTS47" s="78"/>
      <c r="CTT47" s="78"/>
      <c r="CTU47" s="78"/>
      <c r="CTV47" s="78"/>
      <c r="CTW47" s="78"/>
      <c r="CTX47" s="78"/>
      <c r="CTY47" s="78"/>
      <c r="CTZ47" s="78"/>
      <c r="CUA47" s="78"/>
      <c r="CUB47" s="78"/>
      <c r="CUC47" s="78"/>
      <c r="CUD47" s="78"/>
      <c r="CUE47" s="78"/>
      <c r="CUF47" s="78"/>
      <c r="CUG47" s="78"/>
      <c r="CUH47" s="78"/>
      <c r="CUI47" s="78"/>
      <c r="CUJ47" s="78"/>
      <c r="CUK47" s="78"/>
      <c r="CUL47" s="78"/>
      <c r="CUM47" s="78"/>
      <c r="CUN47" s="78"/>
      <c r="CUO47" s="78"/>
      <c r="CUP47" s="78"/>
      <c r="CUQ47" s="78"/>
      <c r="CUR47" s="78"/>
      <c r="CUS47" s="78"/>
      <c r="CUT47" s="78"/>
      <c r="CUU47" s="78"/>
      <c r="CUV47" s="78"/>
      <c r="CUW47" s="78"/>
      <c r="CUX47" s="78"/>
      <c r="CUY47" s="78"/>
      <c r="CUZ47" s="78"/>
      <c r="CVA47" s="78"/>
      <c r="CVB47" s="78"/>
      <c r="CVC47" s="78"/>
      <c r="CVD47" s="78"/>
      <c r="CVE47" s="78"/>
      <c r="CVF47" s="78"/>
      <c r="CVG47" s="78"/>
      <c r="CVH47" s="78"/>
      <c r="CVI47" s="78"/>
      <c r="CVJ47" s="78"/>
      <c r="CVK47" s="78"/>
      <c r="CVL47" s="78"/>
      <c r="CVM47" s="78"/>
      <c r="CVN47" s="78"/>
      <c r="CVO47" s="78"/>
      <c r="CVP47" s="78"/>
      <c r="CVQ47" s="78"/>
      <c r="CVR47" s="78"/>
      <c r="CVS47" s="78"/>
      <c r="CVT47" s="78"/>
      <c r="CVU47" s="78"/>
      <c r="CVV47" s="78"/>
      <c r="CVW47" s="78"/>
      <c r="CVX47" s="78"/>
      <c r="CVY47" s="78"/>
      <c r="CVZ47" s="78"/>
      <c r="CWA47" s="78"/>
      <c r="CWB47" s="78"/>
      <c r="CWC47" s="78"/>
      <c r="CWD47" s="78"/>
      <c r="CWE47" s="78"/>
      <c r="CWF47" s="78"/>
      <c r="CWG47" s="78"/>
      <c r="CWH47" s="78"/>
      <c r="CWI47" s="78"/>
      <c r="CWJ47" s="78"/>
      <c r="CWK47" s="78"/>
      <c r="CWL47" s="78"/>
      <c r="CWM47" s="78"/>
      <c r="CWN47" s="78"/>
      <c r="CWO47" s="78"/>
      <c r="CWP47" s="78"/>
      <c r="CWQ47" s="78"/>
      <c r="CWR47" s="78"/>
      <c r="CWS47" s="78"/>
      <c r="CWT47" s="78"/>
      <c r="CWU47" s="78"/>
      <c r="CWV47" s="78"/>
      <c r="CWW47" s="78"/>
      <c r="CWX47" s="78"/>
      <c r="CWY47" s="78"/>
      <c r="CWZ47" s="78"/>
      <c r="CXA47" s="78"/>
      <c r="CXB47" s="78"/>
      <c r="CXC47" s="78"/>
      <c r="CXD47" s="78"/>
      <c r="CXE47" s="78"/>
      <c r="CXF47" s="78"/>
      <c r="CXG47" s="78"/>
      <c r="CXH47" s="78"/>
      <c r="CXI47" s="78"/>
      <c r="CXJ47" s="78"/>
      <c r="CXK47" s="78"/>
      <c r="CXL47" s="78"/>
      <c r="CXM47" s="78"/>
      <c r="CXN47" s="78"/>
      <c r="CXO47" s="78"/>
      <c r="CXP47" s="78"/>
      <c r="CXQ47" s="78"/>
      <c r="CXR47" s="78"/>
      <c r="CXS47" s="78"/>
      <c r="CXT47" s="78"/>
      <c r="CXU47" s="78"/>
      <c r="CXV47" s="78"/>
      <c r="CXW47" s="78"/>
      <c r="CXX47" s="78"/>
      <c r="CXY47" s="78"/>
      <c r="CXZ47" s="78"/>
      <c r="CYA47" s="78"/>
      <c r="CYB47" s="78"/>
      <c r="CYC47" s="78"/>
      <c r="CYD47" s="78"/>
      <c r="CYE47" s="78"/>
      <c r="CYF47" s="78"/>
      <c r="CYG47" s="78"/>
      <c r="CYH47" s="78"/>
      <c r="CYI47" s="78"/>
      <c r="CYJ47" s="78"/>
      <c r="CYK47" s="78"/>
      <c r="CYL47" s="78"/>
      <c r="CYM47" s="78"/>
      <c r="CYN47" s="78"/>
      <c r="CYO47" s="78"/>
      <c r="CYP47" s="78"/>
      <c r="CYQ47" s="78"/>
      <c r="CYR47" s="78"/>
      <c r="CYS47" s="78"/>
      <c r="CYT47" s="78"/>
      <c r="CYU47" s="78"/>
      <c r="CYV47" s="78"/>
      <c r="CYW47" s="78"/>
      <c r="CYX47" s="78"/>
      <c r="CYY47" s="78"/>
      <c r="CYZ47" s="78"/>
      <c r="CZA47" s="78"/>
      <c r="CZB47" s="78"/>
      <c r="CZC47" s="78"/>
      <c r="CZD47" s="78"/>
      <c r="CZE47" s="78"/>
      <c r="CZF47" s="78"/>
      <c r="CZG47" s="78"/>
      <c r="CZH47" s="78"/>
      <c r="CZI47" s="78"/>
      <c r="CZJ47" s="78"/>
      <c r="CZK47" s="78"/>
      <c r="CZL47" s="78"/>
      <c r="CZM47" s="78"/>
      <c r="CZN47" s="78"/>
      <c r="CZO47" s="78"/>
      <c r="CZP47" s="78"/>
      <c r="CZQ47" s="78"/>
      <c r="CZR47" s="78"/>
      <c r="CZS47" s="78"/>
      <c r="CZT47" s="78"/>
      <c r="CZU47" s="78"/>
      <c r="CZV47" s="78"/>
      <c r="CZW47" s="78"/>
      <c r="CZX47" s="78"/>
      <c r="CZY47" s="78"/>
      <c r="CZZ47" s="78"/>
      <c r="DAA47" s="78"/>
      <c r="DAB47" s="78"/>
      <c r="DAC47" s="78"/>
      <c r="DAD47" s="78"/>
      <c r="DAE47" s="78"/>
      <c r="DAF47" s="78"/>
      <c r="DAG47" s="78"/>
      <c r="DAH47" s="78"/>
      <c r="DAI47" s="78"/>
      <c r="DAJ47" s="78"/>
      <c r="DAK47" s="78"/>
      <c r="DAL47" s="78"/>
      <c r="DAM47" s="78"/>
      <c r="DAN47" s="78"/>
      <c r="DAO47" s="78"/>
      <c r="DAP47" s="78"/>
      <c r="DAQ47" s="78"/>
      <c r="DAR47" s="78"/>
      <c r="DAS47" s="78"/>
      <c r="DAT47" s="78"/>
      <c r="DAU47" s="78"/>
      <c r="DAV47" s="78"/>
      <c r="DAW47" s="78"/>
      <c r="DAX47" s="78"/>
      <c r="DAY47" s="78"/>
      <c r="DAZ47" s="78"/>
      <c r="DBA47" s="78"/>
      <c r="DBB47" s="78"/>
      <c r="DBC47" s="78"/>
      <c r="DBD47" s="78"/>
      <c r="DBE47" s="78"/>
      <c r="DBF47" s="78"/>
      <c r="DBG47" s="78"/>
      <c r="DBH47" s="78"/>
      <c r="DBI47" s="78"/>
      <c r="DBJ47" s="78"/>
      <c r="DBK47" s="78"/>
      <c r="DBL47" s="78"/>
      <c r="DBM47" s="78"/>
      <c r="DBN47" s="78"/>
      <c r="DBO47" s="78"/>
      <c r="DBP47" s="78"/>
      <c r="DBQ47" s="78"/>
      <c r="DBR47" s="78"/>
      <c r="DBS47" s="78"/>
      <c r="DBT47" s="78"/>
      <c r="DBU47" s="78"/>
      <c r="DBV47" s="78"/>
      <c r="DBW47" s="78"/>
      <c r="DBX47" s="78"/>
      <c r="DBY47" s="78"/>
      <c r="DBZ47" s="78"/>
      <c r="DCA47" s="78"/>
      <c r="DCB47" s="78"/>
      <c r="DCC47" s="78"/>
      <c r="DCD47" s="78"/>
      <c r="DCE47" s="78"/>
      <c r="DCF47" s="78"/>
      <c r="DCG47" s="78"/>
      <c r="DCH47" s="78"/>
      <c r="DCI47" s="78"/>
      <c r="DCJ47" s="78"/>
      <c r="DCK47" s="78"/>
      <c r="DCL47" s="78"/>
      <c r="DCM47" s="78"/>
      <c r="DCN47" s="78"/>
      <c r="DCO47" s="78"/>
      <c r="DCP47" s="78"/>
      <c r="DCQ47" s="78"/>
      <c r="DCR47" s="78"/>
      <c r="DCS47" s="78"/>
      <c r="DCT47" s="78"/>
      <c r="DCU47" s="78"/>
      <c r="DCV47" s="78"/>
      <c r="DCW47" s="78"/>
      <c r="DCX47" s="78"/>
      <c r="DCY47" s="78"/>
      <c r="DCZ47" s="78"/>
      <c r="DDA47" s="78"/>
      <c r="DDB47" s="78"/>
      <c r="DDC47" s="78"/>
      <c r="DDD47" s="78"/>
      <c r="DDE47" s="78"/>
      <c r="DDF47" s="78"/>
      <c r="DDG47" s="78"/>
      <c r="DDH47" s="78"/>
      <c r="DDI47" s="78"/>
      <c r="DDJ47" s="78"/>
      <c r="DDK47" s="78"/>
      <c r="DDL47" s="78"/>
      <c r="DDM47" s="78"/>
      <c r="DDN47" s="78"/>
      <c r="DDO47" s="78"/>
      <c r="DDP47" s="78"/>
      <c r="DDQ47" s="78"/>
      <c r="DDR47" s="78"/>
      <c r="DDS47" s="78"/>
      <c r="DDT47" s="78"/>
      <c r="DDU47" s="78"/>
      <c r="DDV47" s="78"/>
      <c r="DDW47" s="78"/>
      <c r="DDX47" s="78"/>
      <c r="DDY47" s="78"/>
      <c r="DDZ47" s="78"/>
      <c r="DEA47" s="78"/>
      <c r="DEB47" s="78"/>
      <c r="DEC47" s="78"/>
      <c r="DED47" s="78"/>
      <c r="DEE47" s="78"/>
      <c r="DEF47" s="78"/>
      <c r="DEG47" s="78"/>
      <c r="DEH47" s="78"/>
      <c r="DEI47" s="78"/>
      <c r="DEJ47" s="78"/>
      <c r="DEK47" s="78"/>
      <c r="DEL47" s="78"/>
      <c r="DEM47" s="78"/>
      <c r="DEN47" s="78"/>
      <c r="DEO47" s="78"/>
      <c r="DEP47" s="78"/>
      <c r="DEQ47" s="78"/>
      <c r="DER47" s="78"/>
      <c r="DES47" s="78"/>
      <c r="DET47" s="78"/>
      <c r="DEU47" s="78"/>
      <c r="DEV47" s="78"/>
      <c r="DEW47" s="78"/>
      <c r="DEX47" s="78"/>
      <c r="DEY47" s="78"/>
      <c r="DEZ47" s="78"/>
      <c r="DFA47" s="78"/>
      <c r="DFB47" s="78"/>
      <c r="DFC47" s="78"/>
      <c r="DFD47" s="78"/>
      <c r="DFE47" s="78"/>
      <c r="DFF47" s="78"/>
      <c r="DFG47" s="78"/>
      <c r="DFH47" s="78"/>
      <c r="DFI47" s="78"/>
      <c r="DFJ47" s="78"/>
      <c r="DFK47" s="78"/>
      <c r="DFL47" s="78"/>
      <c r="DFM47" s="78"/>
      <c r="DFN47" s="78"/>
      <c r="DFO47" s="78"/>
      <c r="DFP47" s="78"/>
      <c r="DFQ47" s="78"/>
      <c r="DFR47" s="78"/>
      <c r="DFS47" s="78"/>
      <c r="DFT47" s="78"/>
      <c r="DFU47" s="78"/>
      <c r="DFV47" s="78"/>
      <c r="DFW47" s="78"/>
      <c r="DFX47" s="78"/>
      <c r="DFY47" s="78"/>
      <c r="DFZ47" s="78"/>
      <c r="DGA47" s="78"/>
      <c r="DGB47" s="78"/>
      <c r="DGC47" s="78"/>
      <c r="DGD47" s="78"/>
      <c r="DGE47" s="78"/>
      <c r="DGF47" s="78"/>
      <c r="DGG47" s="78"/>
      <c r="DGH47" s="78"/>
      <c r="DGI47" s="78"/>
      <c r="DGJ47" s="78"/>
      <c r="DGK47" s="78"/>
      <c r="DGL47" s="78"/>
      <c r="DGM47" s="78"/>
      <c r="DGN47" s="78"/>
      <c r="DGO47" s="78"/>
      <c r="DGP47" s="78"/>
      <c r="DGQ47" s="78"/>
      <c r="DGR47" s="78"/>
      <c r="DGS47" s="78"/>
      <c r="DGT47" s="78"/>
      <c r="DGU47" s="78"/>
      <c r="DGV47" s="78"/>
      <c r="DGW47" s="78"/>
      <c r="DGX47" s="78"/>
      <c r="DGY47" s="78"/>
      <c r="DGZ47" s="78"/>
      <c r="DHA47" s="78"/>
      <c r="DHB47" s="78"/>
      <c r="DHC47" s="78"/>
      <c r="DHD47" s="78"/>
      <c r="DHE47" s="78"/>
      <c r="DHF47" s="78"/>
      <c r="DHG47" s="78"/>
      <c r="DHH47" s="78"/>
      <c r="DHI47" s="78"/>
      <c r="DHJ47" s="78"/>
      <c r="DHK47" s="78"/>
      <c r="DHL47" s="78"/>
      <c r="DHM47" s="78"/>
      <c r="DHN47" s="78"/>
      <c r="DHO47" s="78"/>
      <c r="DHP47" s="78"/>
      <c r="DHQ47" s="78"/>
      <c r="DHR47" s="78"/>
      <c r="DHS47" s="78"/>
      <c r="DHT47" s="78"/>
      <c r="DHU47" s="78"/>
      <c r="DHV47" s="78"/>
      <c r="DHW47" s="78"/>
      <c r="DHX47" s="78"/>
      <c r="DHY47" s="78"/>
      <c r="DHZ47" s="78"/>
      <c r="DIA47" s="78"/>
      <c r="DIB47" s="78"/>
      <c r="DIC47" s="78"/>
      <c r="DID47" s="78"/>
      <c r="DIE47" s="78"/>
      <c r="DIF47" s="78"/>
      <c r="DIG47" s="78"/>
      <c r="DIH47" s="78"/>
      <c r="DII47" s="78"/>
      <c r="DIJ47" s="78"/>
      <c r="DIK47" s="78"/>
      <c r="DIL47" s="78"/>
      <c r="DIM47" s="78"/>
      <c r="DIN47" s="78"/>
      <c r="DIO47" s="78"/>
      <c r="DIP47" s="78"/>
      <c r="DIQ47" s="78"/>
      <c r="DIR47" s="78"/>
      <c r="DIS47" s="78"/>
      <c r="DIT47" s="78"/>
      <c r="DIU47" s="78"/>
      <c r="DIV47" s="78"/>
      <c r="DIW47" s="78"/>
      <c r="DIX47" s="78"/>
      <c r="DIY47" s="78"/>
      <c r="DIZ47" s="78"/>
      <c r="DJA47" s="78"/>
      <c r="DJB47" s="78"/>
      <c r="DJC47" s="78"/>
      <c r="DJD47" s="78"/>
      <c r="DJE47" s="78"/>
      <c r="DJF47" s="78"/>
      <c r="DJG47" s="78"/>
      <c r="DJH47" s="78"/>
      <c r="DJI47" s="78"/>
      <c r="DJJ47" s="78"/>
      <c r="DJK47" s="78"/>
      <c r="DJL47" s="78"/>
      <c r="DJM47" s="78"/>
      <c r="DJN47" s="78"/>
      <c r="DJO47" s="78"/>
      <c r="DJP47" s="78"/>
      <c r="DJQ47" s="78"/>
      <c r="DJR47" s="78"/>
      <c r="DJS47" s="78"/>
      <c r="DJT47" s="78"/>
      <c r="DJU47" s="78"/>
      <c r="DJV47" s="78"/>
      <c r="DJW47" s="78"/>
      <c r="DJX47" s="78"/>
      <c r="DJY47" s="78"/>
      <c r="DJZ47" s="78"/>
      <c r="DKA47" s="78"/>
      <c r="DKB47" s="78"/>
      <c r="DKC47" s="78"/>
      <c r="DKD47" s="78"/>
      <c r="DKE47" s="78"/>
      <c r="DKF47" s="78"/>
      <c r="DKG47" s="78"/>
      <c r="DKH47" s="78"/>
      <c r="DKI47" s="78"/>
      <c r="DKJ47" s="78"/>
      <c r="DKK47" s="78"/>
      <c r="DKL47" s="78"/>
      <c r="DKM47" s="78"/>
      <c r="DKN47" s="78"/>
      <c r="DKO47" s="78"/>
      <c r="DKP47" s="78"/>
      <c r="DKQ47" s="78"/>
      <c r="DKR47" s="78"/>
      <c r="DKS47" s="78"/>
      <c r="DKT47" s="78"/>
      <c r="DKU47" s="78"/>
      <c r="DKV47" s="78"/>
      <c r="DKW47" s="78"/>
      <c r="DKX47" s="78"/>
      <c r="DKY47" s="78"/>
      <c r="DKZ47" s="78"/>
      <c r="DLA47" s="78"/>
      <c r="DLB47" s="78"/>
      <c r="DLC47" s="78"/>
      <c r="DLD47" s="78"/>
      <c r="DLE47" s="78"/>
      <c r="DLF47" s="78"/>
      <c r="DLG47" s="78"/>
      <c r="DLH47" s="78"/>
      <c r="DLI47" s="78"/>
      <c r="DLJ47" s="78"/>
      <c r="DLK47" s="78"/>
      <c r="DLL47" s="78"/>
      <c r="DLM47" s="78"/>
      <c r="DLN47" s="78"/>
      <c r="DLO47" s="78"/>
      <c r="DLP47" s="78"/>
      <c r="DLQ47" s="78"/>
      <c r="DLR47" s="78"/>
      <c r="DLS47" s="78"/>
      <c r="DLT47" s="78"/>
      <c r="DLU47" s="78"/>
      <c r="DLV47" s="78"/>
      <c r="DLW47" s="78"/>
      <c r="DLX47" s="78"/>
      <c r="DLY47" s="78"/>
      <c r="DLZ47" s="78"/>
      <c r="DMA47" s="78"/>
      <c r="DMB47" s="78"/>
      <c r="DMC47" s="78"/>
      <c r="DMD47" s="78"/>
      <c r="DME47" s="78"/>
      <c r="DMF47" s="78"/>
      <c r="DMG47" s="78"/>
      <c r="DMH47" s="78"/>
      <c r="DMI47" s="78"/>
      <c r="DMJ47" s="78"/>
      <c r="DMK47" s="78"/>
      <c r="DML47" s="78"/>
      <c r="DMM47" s="78"/>
      <c r="DMN47" s="78"/>
      <c r="DMO47" s="78"/>
      <c r="DMP47" s="78"/>
      <c r="DMQ47" s="78"/>
      <c r="DMR47" s="78"/>
      <c r="DMS47" s="78"/>
      <c r="DMT47" s="78"/>
      <c r="DMU47" s="78"/>
      <c r="DMV47" s="78"/>
      <c r="DMW47" s="78"/>
      <c r="DMX47" s="78"/>
      <c r="DMY47" s="78"/>
      <c r="DMZ47" s="78"/>
      <c r="DNA47" s="78"/>
      <c r="DNB47" s="78"/>
      <c r="DNC47" s="78"/>
      <c r="DND47" s="78"/>
      <c r="DNE47" s="78"/>
      <c r="DNF47" s="78"/>
      <c r="DNG47" s="78"/>
      <c r="DNH47" s="78"/>
      <c r="DNI47" s="78"/>
      <c r="DNJ47" s="78"/>
      <c r="DNK47" s="78"/>
      <c r="DNL47" s="78"/>
      <c r="DNM47" s="78"/>
      <c r="DNN47" s="78"/>
      <c r="DNO47" s="78"/>
      <c r="DNP47" s="78"/>
      <c r="DNQ47" s="78"/>
      <c r="DNR47" s="78"/>
      <c r="DNS47" s="78"/>
      <c r="DNT47" s="78"/>
      <c r="DNU47" s="78"/>
      <c r="DNV47" s="78"/>
      <c r="DNW47" s="78"/>
      <c r="DNX47" s="78"/>
      <c r="DNY47" s="78"/>
      <c r="DNZ47" s="78"/>
      <c r="DOA47" s="78"/>
      <c r="DOB47" s="78"/>
      <c r="DOC47" s="78"/>
      <c r="DOD47" s="78"/>
      <c r="DOE47" s="78"/>
      <c r="DOF47" s="78"/>
      <c r="DOG47" s="78"/>
      <c r="DOH47" s="78"/>
      <c r="DOI47" s="78"/>
      <c r="DOJ47" s="78"/>
      <c r="DOK47" s="78"/>
      <c r="DOL47" s="78"/>
      <c r="DOM47" s="78"/>
      <c r="DON47" s="78"/>
      <c r="DOO47" s="78"/>
      <c r="DOP47" s="78"/>
      <c r="DOQ47" s="78"/>
      <c r="DOR47" s="78"/>
      <c r="DOS47" s="78"/>
      <c r="DOT47" s="78"/>
      <c r="DOU47" s="78"/>
      <c r="DOV47" s="78"/>
      <c r="DOW47" s="78"/>
      <c r="DOX47" s="78"/>
      <c r="DOY47" s="78"/>
      <c r="DOZ47" s="78"/>
      <c r="DPA47" s="78"/>
      <c r="DPB47" s="78"/>
      <c r="DPC47" s="78"/>
      <c r="DPD47" s="78"/>
      <c r="DPE47" s="78"/>
      <c r="DPF47" s="78"/>
      <c r="DPG47" s="78"/>
      <c r="DPH47" s="78"/>
      <c r="DPI47" s="78"/>
      <c r="DPJ47" s="78"/>
      <c r="DPK47" s="78"/>
      <c r="DPL47" s="78"/>
      <c r="DPM47" s="78"/>
      <c r="DPN47" s="78"/>
      <c r="DPO47" s="78"/>
      <c r="DPP47" s="78"/>
      <c r="DPQ47" s="78"/>
      <c r="DPR47" s="78"/>
      <c r="DPS47" s="78"/>
      <c r="DPT47" s="78"/>
      <c r="DPU47" s="78"/>
      <c r="DPV47" s="78"/>
      <c r="DPW47" s="78"/>
      <c r="DPX47" s="78"/>
      <c r="DPY47" s="78"/>
      <c r="DPZ47" s="78"/>
      <c r="DQA47" s="78"/>
      <c r="DQB47" s="78"/>
      <c r="DQC47" s="78"/>
      <c r="DQD47" s="78"/>
      <c r="DQE47" s="78"/>
      <c r="DQF47" s="78"/>
      <c r="DQG47" s="78"/>
      <c r="DQH47" s="78"/>
      <c r="DQI47" s="78"/>
      <c r="DQJ47" s="78"/>
      <c r="DQK47" s="78"/>
      <c r="DQL47" s="78"/>
      <c r="DQM47" s="78"/>
      <c r="DQN47" s="78"/>
      <c r="DQO47" s="78"/>
      <c r="DQP47" s="78"/>
      <c r="DQQ47" s="78"/>
      <c r="DQR47" s="78"/>
      <c r="DQS47" s="78"/>
      <c r="DQT47" s="78"/>
      <c r="DQU47" s="78"/>
      <c r="DQV47" s="78"/>
      <c r="DQW47" s="78"/>
      <c r="DQX47" s="78"/>
      <c r="DQY47" s="78"/>
      <c r="DQZ47" s="78"/>
      <c r="DRA47" s="78"/>
      <c r="DRB47" s="78"/>
      <c r="DRC47" s="78"/>
      <c r="DRD47" s="78"/>
      <c r="DRE47" s="78"/>
      <c r="DRF47" s="78"/>
      <c r="DRG47" s="78"/>
      <c r="DRH47" s="78"/>
      <c r="DRI47" s="78"/>
      <c r="DRJ47" s="78"/>
      <c r="DRK47" s="78"/>
      <c r="DRL47" s="78"/>
      <c r="DRM47" s="78"/>
      <c r="DRN47" s="78"/>
      <c r="DRO47" s="78"/>
      <c r="DRP47" s="78"/>
      <c r="DRQ47" s="78"/>
      <c r="DRR47" s="78"/>
      <c r="DRS47" s="78"/>
      <c r="DRT47" s="78"/>
      <c r="DRU47" s="78"/>
      <c r="DRV47" s="78"/>
      <c r="DRW47" s="78"/>
      <c r="DRX47" s="78"/>
      <c r="DRY47" s="78"/>
      <c r="DRZ47" s="78"/>
      <c r="DSA47" s="78"/>
      <c r="DSB47" s="78"/>
      <c r="DSC47" s="78"/>
      <c r="DSD47" s="78"/>
      <c r="DSE47" s="78"/>
      <c r="DSF47" s="78"/>
      <c r="DSG47" s="78"/>
      <c r="DSH47" s="78"/>
      <c r="DSI47" s="78"/>
      <c r="DSJ47" s="78"/>
      <c r="DSK47" s="78"/>
      <c r="DSL47" s="78"/>
      <c r="DSM47" s="78"/>
      <c r="DSN47" s="78"/>
      <c r="DSO47" s="78"/>
      <c r="DSP47" s="78"/>
      <c r="DSQ47" s="78"/>
      <c r="DSR47" s="78"/>
      <c r="DSS47" s="78"/>
      <c r="DST47" s="78"/>
      <c r="DSU47" s="78"/>
      <c r="DSV47" s="78"/>
      <c r="DSW47" s="78"/>
      <c r="DSX47" s="78"/>
      <c r="DSY47" s="78"/>
      <c r="DSZ47" s="78"/>
      <c r="DTA47" s="78"/>
      <c r="DTB47" s="78"/>
      <c r="DTC47" s="78"/>
      <c r="DTD47" s="78"/>
      <c r="DTE47" s="78"/>
      <c r="DTF47" s="78"/>
      <c r="DTG47" s="78"/>
      <c r="DTH47" s="78"/>
      <c r="DTI47" s="78"/>
      <c r="DTJ47" s="78"/>
      <c r="DTK47" s="78"/>
      <c r="DTL47" s="78"/>
      <c r="DTM47" s="78"/>
      <c r="DTN47" s="78"/>
      <c r="DTO47" s="78"/>
      <c r="DTP47" s="78"/>
      <c r="DTQ47" s="78"/>
      <c r="DTR47" s="78"/>
      <c r="DTS47" s="78"/>
      <c r="DTT47" s="78"/>
      <c r="DTU47" s="78"/>
      <c r="DTV47" s="78"/>
      <c r="DTW47" s="78"/>
      <c r="DTX47" s="78"/>
      <c r="DTY47" s="78"/>
      <c r="DTZ47" s="78"/>
      <c r="DUA47" s="78"/>
      <c r="DUB47" s="78"/>
      <c r="DUC47" s="78"/>
      <c r="DUD47" s="78"/>
      <c r="DUE47" s="78"/>
      <c r="DUF47" s="78"/>
      <c r="DUG47" s="78"/>
      <c r="DUH47" s="78"/>
      <c r="DUI47" s="78"/>
      <c r="DUJ47" s="78"/>
      <c r="DUK47" s="78"/>
      <c r="DUL47" s="78"/>
      <c r="DUM47" s="78"/>
      <c r="DUN47" s="78"/>
      <c r="DUO47" s="78"/>
      <c r="DUP47" s="78"/>
      <c r="DUQ47" s="78"/>
      <c r="DUR47" s="78"/>
      <c r="DUS47" s="78"/>
      <c r="DUT47" s="78"/>
      <c r="DUU47" s="78"/>
      <c r="DUV47" s="78"/>
      <c r="DUW47" s="78"/>
      <c r="DUX47" s="78"/>
      <c r="DUY47" s="78"/>
      <c r="DUZ47" s="78"/>
      <c r="DVA47" s="78"/>
      <c r="DVB47" s="78"/>
      <c r="DVC47" s="78"/>
      <c r="DVD47" s="78"/>
      <c r="DVE47" s="78"/>
      <c r="DVF47" s="78"/>
      <c r="DVG47" s="78"/>
      <c r="DVH47" s="78"/>
      <c r="DVI47" s="78"/>
      <c r="DVJ47" s="78"/>
      <c r="DVK47" s="78"/>
      <c r="DVL47" s="78"/>
      <c r="DVM47" s="78"/>
      <c r="DVN47" s="78"/>
      <c r="DVO47" s="78"/>
      <c r="DVP47" s="78"/>
      <c r="DVQ47" s="78"/>
      <c r="DVR47" s="78"/>
      <c r="DVS47" s="78"/>
      <c r="DVT47" s="78"/>
      <c r="DVU47" s="78"/>
      <c r="DVV47" s="78"/>
      <c r="DVW47" s="78"/>
      <c r="DVX47" s="78"/>
      <c r="DVY47" s="78"/>
      <c r="DVZ47" s="78"/>
      <c r="DWA47" s="78"/>
      <c r="DWB47" s="78"/>
      <c r="DWC47" s="78"/>
      <c r="DWD47" s="78"/>
      <c r="DWE47" s="78"/>
      <c r="DWF47" s="78"/>
      <c r="DWG47" s="78"/>
      <c r="DWH47" s="78"/>
      <c r="DWI47" s="78"/>
      <c r="DWJ47" s="78"/>
      <c r="DWK47" s="78"/>
      <c r="DWL47" s="78"/>
      <c r="DWM47" s="78"/>
      <c r="DWN47" s="78"/>
      <c r="DWO47" s="78"/>
      <c r="DWP47" s="78"/>
      <c r="DWQ47" s="78"/>
      <c r="DWR47" s="78"/>
      <c r="DWS47" s="78"/>
      <c r="DWT47" s="78"/>
      <c r="DWU47" s="78"/>
      <c r="DWV47" s="78"/>
      <c r="DWW47" s="78"/>
      <c r="DWX47" s="78"/>
      <c r="DWY47" s="78"/>
      <c r="DWZ47" s="78"/>
      <c r="DXA47" s="78"/>
      <c r="DXB47" s="78"/>
      <c r="DXC47" s="78"/>
      <c r="DXD47" s="78"/>
      <c r="DXE47" s="78"/>
      <c r="DXF47" s="78"/>
      <c r="DXG47" s="78"/>
      <c r="DXH47" s="78"/>
      <c r="DXI47" s="78"/>
      <c r="DXJ47" s="78"/>
      <c r="DXK47" s="78"/>
      <c r="DXL47" s="78"/>
      <c r="DXM47" s="78"/>
      <c r="DXN47" s="78"/>
      <c r="DXO47" s="78"/>
      <c r="DXP47" s="78"/>
      <c r="DXQ47" s="78"/>
      <c r="DXR47" s="78"/>
      <c r="DXS47" s="78"/>
      <c r="DXT47" s="78"/>
      <c r="DXU47" s="78"/>
      <c r="DXV47" s="78"/>
      <c r="DXW47" s="78"/>
      <c r="DXX47" s="78"/>
      <c r="DXY47" s="78"/>
      <c r="DXZ47" s="78"/>
      <c r="DYA47" s="78"/>
      <c r="DYB47" s="78"/>
      <c r="DYC47" s="78"/>
      <c r="DYD47" s="78"/>
      <c r="DYE47" s="78"/>
      <c r="DYF47" s="78"/>
      <c r="DYG47" s="78"/>
      <c r="DYH47" s="78"/>
      <c r="DYI47" s="78"/>
      <c r="DYJ47" s="78"/>
      <c r="DYK47" s="78"/>
      <c r="DYL47" s="78"/>
      <c r="DYM47" s="78"/>
      <c r="DYN47" s="78"/>
      <c r="DYO47" s="78"/>
      <c r="DYP47" s="78"/>
      <c r="DYQ47" s="78"/>
      <c r="DYR47" s="78"/>
      <c r="DYS47" s="78"/>
      <c r="DYT47" s="78"/>
      <c r="DYU47" s="78"/>
      <c r="DYV47" s="78"/>
      <c r="DYW47" s="78"/>
      <c r="DYX47" s="78"/>
      <c r="DYY47" s="78"/>
      <c r="DYZ47" s="78"/>
      <c r="DZA47" s="78"/>
      <c r="DZB47" s="78"/>
      <c r="DZC47" s="78"/>
      <c r="DZD47" s="78"/>
      <c r="DZE47" s="78"/>
      <c r="DZF47" s="78"/>
      <c r="DZG47" s="78"/>
      <c r="DZH47" s="78"/>
      <c r="DZI47" s="78"/>
      <c r="DZJ47" s="78"/>
      <c r="DZK47" s="78"/>
      <c r="DZL47" s="78"/>
      <c r="DZM47" s="78"/>
      <c r="DZN47" s="78"/>
      <c r="DZO47" s="78"/>
      <c r="DZP47" s="78"/>
      <c r="DZQ47" s="78"/>
      <c r="DZR47" s="78"/>
      <c r="DZS47" s="78"/>
      <c r="DZT47" s="78"/>
      <c r="DZU47" s="78"/>
      <c r="DZV47" s="78"/>
      <c r="DZW47" s="78"/>
      <c r="DZX47" s="78"/>
      <c r="DZY47" s="78"/>
      <c r="DZZ47" s="78"/>
      <c r="EAA47" s="78"/>
      <c r="EAB47" s="78"/>
      <c r="EAC47" s="78"/>
      <c r="EAD47" s="78"/>
      <c r="EAE47" s="78"/>
      <c r="EAF47" s="78"/>
      <c r="EAG47" s="78"/>
      <c r="EAH47" s="78"/>
      <c r="EAI47" s="78"/>
      <c r="EAJ47" s="78"/>
      <c r="EAK47" s="78"/>
      <c r="EAL47" s="78"/>
      <c r="EAM47" s="78"/>
      <c r="EAN47" s="78"/>
      <c r="EAO47" s="78"/>
      <c r="EAP47" s="78"/>
      <c r="EAQ47" s="78"/>
      <c r="EAR47" s="78"/>
      <c r="EAS47" s="78"/>
      <c r="EAT47" s="78"/>
      <c r="EAU47" s="78"/>
      <c r="EAV47" s="78"/>
      <c r="EAW47" s="78"/>
      <c r="EAX47" s="78"/>
      <c r="EAY47" s="78"/>
      <c r="EAZ47" s="78"/>
      <c r="EBA47" s="78"/>
      <c r="EBB47" s="78"/>
      <c r="EBC47" s="78"/>
      <c r="EBD47" s="78"/>
      <c r="EBE47" s="78"/>
      <c r="EBF47" s="78"/>
      <c r="EBG47" s="78"/>
      <c r="EBH47" s="78"/>
      <c r="EBI47" s="78"/>
      <c r="EBJ47" s="78"/>
      <c r="EBK47" s="78"/>
      <c r="EBL47" s="78"/>
      <c r="EBM47" s="78"/>
      <c r="EBN47" s="78"/>
      <c r="EBO47" s="78"/>
      <c r="EBP47" s="78"/>
      <c r="EBQ47" s="78"/>
      <c r="EBR47" s="78"/>
      <c r="EBS47" s="78"/>
      <c r="EBT47" s="78"/>
      <c r="EBU47" s="78"/>
      <c r="EBV47" s="78"/>
      <c r="EBW47" s="78"/>
      <c r="EBX47" s="78"/>
      <c r="EBY47" s="78"/>
      <c r="EBZ47" s="78"/>
      <c r="ECA47" s="78"/>
      <c r="ECB47" s="78"/>
      <c r="ECC47" s="78"/>
      <c r="ECD47" s="78"/>
      <c r="ECE47" s="78"/>
      <c r="ECF47" s="78"/>
      <c r="ECG47" s="78"/>
      <c r="ECH47" s="78"/>
      <c r="ECI47" s="78"/>
      <c r="ECJ47" s="78"/>
      <c r="ECK47" s="78"/>
      <c r="ECL47" s="78"/>
      <c r="ECM47" s="78"/>
      <c r="ECN47" s="78"/>
      <c r="ECO47" s="78"/>
      <c r="ECP47" s="78"/>
      <c r="ECQ47" s="78"/>
      <c r="ECR47" s="78"/>
      <c r="ECS47" s="78"/>
      <c r="ECT47" s="78"/>
      <c r="ECU47" s="78"/>
      <c r="ECV47" s="78"/>
      <c r="ECW47" s="78"/>
      <c r="ECX47" s="78"/>
      <c r="ECY47" s="78"/>
      <c r="ECZ47" s="78"/>
      <c r="EDA47" s="78"/>
      <c r="EDB47" s="78"/>
      <c r="EDC47" s="78"/>
      <c r="EDD47" s="78"/>
      <c r="EDE47" s="78"/>
      <c r="EDF47" s="78"/>
      <c r="EDG47" s="78"/>
      <c r="EDH47" s="78"/>
      <c r="EDI47" s="78"/>
      <c r="EDJ47" s="78"/>
      <c r="EDK47" s="78"/>
      <c r="EDL47" s="78"/>
      <c r="EDM47" s="78"/>
      <c r="EDN47" s="78"/>
      <c r="EDO47" s="78"/>
      <c r="EDP47" s="78"/>
      <c r="EDQ47" s="78"/>
      <c r="EDR47" s="78"/>
      <c r="EDS47" s="78"/>
      <c r="EDT47" s="78"/>
      <c r="EDU47" s="78"/>
      <c r="EDV47" s="78"/>
      <c r="EDW47" s="78"/>
      <c r="EDX47" s="78"/>
      <c r="EDY47" s="78"/>
      <c r="EDZ47" s="78"/>
      <c r="EEA47" s="78"/>
      <c r="EEB47" s="78"/>
      <c r="EEC47" s="78"/>
      <c r="EED47" s="78"/>
      <c r="EEE47" s="78"/>
      <c r="EEF47" s="78"/>
      <c r="EEG47" s="78"/>
      <c r="EEH47" s="78"/>
      <c r="EEI47" s="78"/>
      <c r="EEJ47" s="78"/>
      <c r="EEK47" s="78"/>
      <c r="EEL47" s="78"/>
      <c r="EEM47" s="78"/>
      <c r="EEN47" s="78"/>
      <c r="EEO47" s="78"/>
      <c r="EEP47" s="78"/>
      <c r="EEQ47" s="78"/>
      <c r="EER47" s="78"/>
      <c r="EES47" s="78"/>
      <c r="EET47" s="78"/>
      <c r="EEU47" s="78"/>
      <c r="EEV47" s="78"/>
      <c r="EEW47" s="78"/>
      <c r="EEX47" s="78"/>
      <c r="EEY47" s="78"/>
      <c r="EEZ47" s="78"/>
      <c r="EFA47" s="78"/>
      <c r="EFB47" s="78"/>
      <c r="EFC47" s="78"/>
      <c r="EFD47" s="78"/>
      <c r="EFE47" s="78"/>
      <c r="EFF47" s="78"/>
      <c r="EFG47" s="78"/>
      <c r="EFH47" s="78"/>
      <c r="EFI47" s="78"/>
      <c r="EFJ47" s="78"/>
      <c r="EFK47" s="78"/>
      <c r="EFL47" s="78"/>
      <c r="EFM47" s="78"/>
      <c r="EFN47" s="78"/>
      <c r="EFO47" s="78"/>
      <c r="EFP47" s="78"/>
      <c r="EFQ47" s="78"/>
      <c r="EFR47" s="78"/>
      <c r="EFS47" s="78"/>
      <c r="EFT47" s="78"/>
      <c r="EFU47" s="78"/>
      <c r="EFV47" s="78"/>
      <c r="EFW47" s="78"/>
      <c r="EFX47" s="78"/>
      <c r="EFY47" s="78"/>
      <c r="EFZ47" s="78"/>
      <c r="EGA47" s="78"/>
      <c r="EGB47" s="78"/>
      <c r="EGC47" s="78"/>
      <c r="EGD47" s="78"/>
      <c r="EGE47" s="78"/>
      <c r="EGF47" s="78"/>
      <c r="EGG47" s="78"/>
      <c r="EGH47" s="78"/>
      <c r="EGI47" s="78"/>
      <c r="EGJ47" s="78"/>
      <c r="EGK47" s="78"/>
      <c r="EGL47" s="78"/>
      <c r="EGM47" s="78"/>
      <c r="EGN47" s="78"/>
      <c r="EGO47" s="78"/>
      <c r="EGP47" s="78"/>
      <c r="EGQ47" s="78"/>
      <c r="EGR47" s="78"/>
      <c r="EGS47" s="78"/>
      <c r="EGT47" s="78"/>
      <c r="EGU47" s="78"/>
      <c r="EGV47" s="78"/>
      <c r="EGW47" s="78"/>
      <c r="EGX47" s="78"/>
      <c r="EGY47" s="78"/>
      <c r="EGZ47" s="78"/>
      <c r="EHA47" s="78"/>
      <c r="EHB47" s="78"/>
      <c r="EHC47" s="78"/>
      <c r="EHD47" s="78"/>
      <c r="EHE47" s="78"/>
      <c r="EHF47" s="78"/>
      <c r="EHG47" s="78"/>
      <c r="EHH47" s="78"/>
      <c r="EHI47" s="78"/>
      <c r="EHJ47" s="78"/>
      <c r="EHK47" s="78"/>
      <c r="EHL47" s="78"/>
      <c r="EHM47" s="78"/>
      <c r="EHN47" s="78"/>
      <c r="EHO47" s="78"/>
      <c r="EHP47" s="78"/>
      <c r="EHQ47" s="78"/>
      <c r="EHR47" s="78"/>
      <c r="EHS47" s="78"/>
      <c r="EHT47" s="78"/>
      <c r="EHU47" s="78"/>
      <c r="EHV47" s="78"/>
      <c r="EHW47" s="78"/>
      <c r="EHX47" s="78"/>
      <c r="EHY47" s="78"/>
      <c r="EHZ47" s="78"/>
      <c r="EIA47" s="78"/>
      <c r="EIB47" s="78"/>
      <c r="EIC47" s="78"/>
      <c r="EID47" s="78"/>
      <c r="EIE47" s="78"/>
      <c r="EIF47" s="78"/>
      <c r="EIG47" s="78"/>
      <c r="EIH47" s="78"/>
      <c r="EII47" s="78"/>
      <c r="EIJ47" s="78"/>
      <c r="EIK47" s="78"/>
      <c r="EIL47" s="78"/>
      <c r="EIM47" s="78"/>
      <c r="EIN47" s="78"/>
      <c r="EIO47" s="78"/>
      <c r="EIP47" s="78"/>
      <c r="EIQ47" s="78"/>
      <c r="EIR47" s="78"/>
      <c r="EIS47" s="78"/>
      <c r="EIT47" s="78"/>
      <c r="EIU47" s="78"/>
      <c r="EIV47" s="78"/>
      <c r="EIW47" s="78"/>
      <c r="EIX47" s="78"/>
      <c r="EIY47" s="78"/>
      <c r="EIZ47" s="78"/>
      <c r="EJA47" s="78"/>
      <c r="EJB47" s="78"/>
      <c r="EJC47" s="78"/>
      <c r="EJD47" s="78"/>
      <c r="EJE47" s="78"/>
      <c r="EJF47" s="78"/>
      <c r="EJG47" s="78"/>
      <c r="EJH47" s="78"/>
      <c r="EJI47" s="78"/>
      <c r="EJJ47" s="78"/>
      <c r="EJK47" s="78"/>
      <c r="EJL47" s="78"/>
      <c r="EJM47" s="78"/>
      <c r="EJN47" s="78"/>
      <c r="EJO47" s="78"/>
      <c r="EJP47" s="78"/>
      <c r="EJQ47" s="78"/>
      <c r="EJR47" s="78"/>
      <c r="EJS47" s="78"/>
      <c r="EJT47" s="78"/>
      <c r="EJU47" s="78"/>
      <c r="EJV47" s="78"/>
      <c r="EJW47" s="78"/>
      <c r="EJX47" s="78"/>
      <c r="EJY47" s="78"/>
      <c r="EJZ47" s="78"/>
      <c r="EKA47" s="78"/>
      <c r="EKB47" s="78"/>
      <c r="EKC47" s="78"/>
      <c r="EKD47" s="78"/>
      <c r="EKE47" s="78"/>
      <c r="EKF47" s="78"/>
      <c r="EKG47" s="78"/>
      <c r="EKH47" s="78"/>
      <c r="EKI47" s="78"/>
      <c r="EKJ47" s="78"/>
      <c r="EKK47" s="78"/>
      <c r="EKL47" s="78"/>
      <c r="EKM47" s="78"/>
      <c r="EKN47" s="78"/>
      <c r="EKO47" s="78"/>
      <c r="EKP47" s="78"/>
      <c r="EKQ47" s="78"/>
      <c r="EKR47" s="78"/>
      <c r="EKS47" s="78"/>
      <c r="EKT47" s="78"/>
      <c r="EKU47" s="78"/>
      <c r="EKV47" s="78"/>
      <c r="EKW47" s="78"/>
      <c r="EKX47" s="78"/>
      <c r="EKY47" s="78"/>
      <c r="EKZ47" s="78"/>
      <c r="ELA47" s="78"/>
      <c r="ELB47" s="78"/>
      <c r="ELC47" s="78"/>
      <c r="ELD47" s="78"/>
      <c r="ELE47" s="78"/>
      <c r="ELF47" s="78"/>
      <c r="ELG47" s="78"/>
      <c r="ELH47" s="78"/>
      <c r="ELI47" s="78"/>
      <c r="ELJ47" s="78"/>
      <c r="ELK47" s="78"/>
      <c r="ELL47" s="78"/>
      <c r="ELM47" s="78"/>
      <c r="ELN47" s="78"/>
      <c r="ELO47" s="78"/>
      <c r="ELP47" s="78"/>
      <c r="ELQ47" s="78"/>
      <c r="ELR47" s="78"/>
      <c r="ELS47" s="78"/>
      <c r="ELT47" s="78"/>
      <c r="ELU47" s="78"/>
      <c r="ELV47" s="78"/>
      <c r="ELW47" s="78"/>
      <c r="ELX47" s="78"/>
      <c r="ELY47" s="78"/>
      <c r="ELZ47" s="78"/>
      <c r="EMA47" s="78"/>
      <c r="EMB47" s="78"/>
      <c r="EMC47" s="78"/>
      <c r="EMD47" s="78"/>
      <c r="EME47" s="78"/>
      <c r="EMF47" s="78"/>
      <c r="EMG47" s="78"/>
      <c r="EMH47" s="78"/>
      <c r="EMI47" s="78"/>
      <c r="EMJ47" s="78"/>
      <c r="EMK47" s="78"/>
      <c r="EML47" s="78"/>
      <c r="EMM47" s="78"/>
      <c r="EMN47" s="78"/>
      <c r="EMO47" s="78"/>
      <c r="EMP47" s="78"/>
      <c r="EMQ47" s="78"/>
      <c r="EMR47" s="78"/>
      <c r="EMS47" s="78"/>
      <c r="EMT47" s="78"/>
      <c r="EMU47" s="78"/>
      <c r="EMV47" s="78"/>
      <c r="EMW47" s="78"/>
      <c r="EMX47" s="78"/>
      <c r="EMY47" s="78"/>
      <c r="EMZ47" s="78"/>
      <c r="ENA47" s="78"/>
      <c r="ENB47" s="78"/>
      <c r="ENC47" s="78"/>
      <c r="END47" s="78"/>
      <c r="ENE47" s="78"/>
      <c r="ENF47" s="78"/>
      <c r="ENG47" s="78"/>
      <c r="ENH47" s="78"/>
      <c r="ENI47" s="78"/>
      <c r="ENJ47" s="78"/>
      <c r="ENK47" s="78"/>
      <c r="ENL47" s="78"/>
      <c r="ENM47" s="78"/>
      <c r="ENN47" s="78"/>
      <c r="ENO47" s="78"/>
      <c r="ENP47" s="78"/>
      <c r="ENQ47" s="78"/>
      <c r="ENR47" s="78"/>
      <c r="ENS47" s="78"/>
      <c r="ENT47" s="78"/>
      <c r="ENU47" s="78"/>
      <c r="ENV47" s="78"/>
      <c r="ENW47" s="78"/>
      <c r="ENX47" s="78"/>
      <c r="ENY47" s="78"/>
      <c r="ENZ47" s="78"/>
      <c r="EOA47" s="78"/>
      <c r="EOB47" s="78"/>
      <c r="EOC47" s="78"/>
      <c r="EOD47" s="78"/>
      <c r="EOE47" s="78"/>
      <c r="EOF47" s="78"/>
      <c r="EOG47" s="78"/>
      <c r="EOH47" s="78"/>
      <c r="EOI47" s="78"/>
      <c r="EOJ47" s="78"/>
      <c r="EOK47" s="78"/>
      <c r="EOL47" s="78"/>
      <c r="EOM47" s="78"/>
      <c r="EON47" s="78"/>
      <c r="EOO47" s="78"/>
      <c r="EOP47" s="78"/>
      <c r="EOQ47" s="78"/>
      <c r="EOR47" s="78"/>
      <c r="EOS47" s="78"/>
      <c r="EOT47" s="78"/>
      <c r="EOU47" s="78"/>
      <c r="EOV47" s="78"/>
      <c r="EOW47" s="78"/>
      <c r="EOX47" s="78"/>
      <c r="EOY47" s="78"/>
      <c r="EOZ47" s="78"/>
      <c r="EPA47" s="78"/>
      <c r="EPB47" s="78"/>
      <c r="EPC47" s="78"/>
      <c r="EPD47" s="78"/>
      <c r="EPE47" s="78"/>
      <c r="EPF47" s="78"/>
      <c r="EPG47" s="78"/>
      <c r="EPH47" s="78"/>
      <c r="EPI47" s="78"/>
      <c r="EPJ47" s="78"/>
      <c r="EPK47" s="78"/>
      <c r="EPL47" s="78"/>
      <c r="EPM47" s="78"/>
      <c r="EPN47" s="78"/>
      <c r="EPO47" s="78"/>
      <c r="EPP47" s="78"/>
      <c r="EPQ47" s="78"/>
      <c r="EPR47" s="78"/>
      <c r="EPS47" s="78"/>
      <c r="EPT47" s="78"/>
      <c r="EPU47" s="78"/>
      <c r="EPV47" s="78"/>
      <c r="EPW47" s="78"/>
      <c r="EPX47" s="78"/>
      <c r="EPY47" s="78"/>
      <c r="EPZ47" s="78"/>
      <c r="EQA47" s="78"/>
      <c r="EQB47" s="78"/>
      <c r="EQC47" s="78"/>
      <c r="EQD47" s="78"/>
      <c r="EQE47" s="78"/>
      <c r="EQF47" s="78"/>
      <c r="EQG47" s="78"/>
      <c r="EQH47" s="78"/>
      <c r="EQI47" s="78"/>
      <c r="EQJ47" s="78"/>
      <c r="EQK47" s="78"/>
      <c r="EQL47" s="78"/>
      <c r="EQM47" s="78"/>
      <c r="EQN47" s="78"/>
      <c r="EQO47" s="78"/>
      <c r="EQP47" s="78"/>
      <c r="EQQ47" s="78"/>
      <c r="EQR47" s="78"/>
      <c r="EQS47" s="78"/>
      <c r="EQT47" s="78"/>
      <c r="EQU47" s="78"/>
      <c r="EQV47" s="78"/>
      <c r="EQW47" s="78"/>
      <c r="EQX47" s="78"/>
      <c r="EQY47" s="78"/>
      <c r="EQZ47" s="78"/>
      <c r="ERA47" s="78"/>
      <c r="ERB47" s="78"/>
      <c r="ERC47" s="78"/>
      <c r="ERD47" s="78"/>
      <c r="ERE47" s="78"/>
      <c r="ERF47" s="78"/>
      <c r="ERG47" s="78"/>
      <c r="ERH47" s="78"/>
      <c r="ERI47" s="78"/>
      <c r="ERJ47" s="78"/>
      <c r="ERK47" s="78"/>
      <c r="ERL47" s="78"/>
      <c r="ERM47" s="78"/>
      <c r="ERN47" s="78"/>
      <c r="ERO47" s="78"/>
      <c r="ERP47" s="78"/>
      <c r="ERQ47" s="78"/>
      <c r="ERR47" s="78"/>
      <c r="ERS47" s="78"/>
      <c r="ERT47" s="78"/>
      <c r="ERU47" s="78"/>
      <c r="ERV47" s="78"/>
      <c r="ERW47" s="78"/>
      <c r="ERX47" s="78"/>
      <c r="ERY47" s="78"/>
      <c r="ERZ47" s="78"/>
      <c r="ESA47" s="78"/>
      <c r="ESB47" s="78"/>
      <c r="ESC47" s="78"/>
      <c r="ESD47" s="78"/>
      <c r="ESE47" s="78"/>
      <c r="ESF47" s="78"/>
      <c r="ESG47" s="78"/>
      <c r="ESH47" s="78"/>
      <c r="ESI47" s="78"/>
      <c r="ESJ47" s="78"/>
      <c r="ESK47" s="78"/>
      <c r="ESL47" s="78"/>
      <c r="ESM47" s="78"/>
      <c r="ESN47" s="78"/>
      <c r="ESO47" s="78"/>
      <c r="ESP47" s="78"/>
      <c r="ESQ47" s="78"/>
      <c r="ESR47" s="78"/>
      <c r="ESS47" s="78"/>
      <c r="EST47" s="78"/>
      <c r="ESU47" s="78"/>
      <c r="ESV47" s="78"/>
      <c r="ESW47" s="78"/>
      <c r="ESX47" s="78"/>
      <c r="ESY47" s="78"/>
      <c r="ESZ47" s="78"/>
      <c r="ETA47" s="78"/>
      <c r="ETB47" s="78"/>
      <c r="ETC47" s="78"/>
      <c r="ETD47" s="78"/>
      <c r="ETE47" s="78"/>
      <c r="ETF47" s="78"/>
      <c r="ETG47" s="78"/>
      <c r="ETH47" s="78"/>
      <c r="ETI47" s="78"/>
      <c r="ETJ47" s="78"/>
      <c r="ETK47" s="78"/>
      <c r="ETL47" s="78"/>
      <c r="ETM47" s="78"/>
      <c r="ETN47" s="78"/>
      <c r="ETO47" s="78"/>
      <c r="ETP47" s="78"/>
      <c r="ETQ47" s="78"/>
      <c r="ETR47" s="78"/>
      <c r="ETS47" s="78"/>
      <c r="ETT47" s="78"/>
      <c r="ETU47" s="78"/>
      <c r="ETV47" s="78"/>
      <c r="ETW47" s="78"/>
      <c r="ETX47" s="78"/>
      <c r="ETY47" s="78"/>
      <c r="ETZ47" s="78"/>
      <c r="EUA47" s="78"/>
      <c r="EUB47" s="78"/>
      <c r="EUC47" s="78"/>
      <c r="EUD47" s="78"/>
      <c r="EUE47" s="78"/>
      <c r="EUF47" s="78"/>
      <c r="EUG47" s="78"/>
      <c r="EUH47" s="78"/>
      <c r="EUI47" s="78"/>
      <c r="EUJ47" s="78"/>
      <c r="EUK47" s="78"/>
      <c r="EUL47" s="78"/>
      <c r="EUM47" s="78"/>
      <c r="EUN47" s="78"/>
      <c r="EUO47" s="78"/>
      <c r="EUP47" s="78"/>
      <c r="EUQ47" s="78"/>
      <c r="EUR47" s="78"/>
      <c r="EUS47" s="78"/>
      <c r="EUT47" s="78"/>
      <c r="EUU47" s="78"/>
      <c r="EUV47" s="78"/>
      <c r="EUW47" s="78"/>
      <c r="EUX47" s="78"/>
      <c r="EUY47" s="78"/>
      <c r="EUZ47" s="78"/>
      <c r="EVA47" s="78"/>
      <c r="EVB47" s="78"/>
      <c r="EVC47" s="78"/>
      <c r="EVD47" s="78"/>
      <c r="EVE47" s="78"/>
      <c r="EVF47" s="78"/>
      <c r="EVG47" s="78"/>
      <c r="EVH47" s="78"/>
      <c r="EVI47" s="78"/>
      <c r="EVJ47" s="78"/>
      <c r="EVK47" s="78"/>
      <c r="EVL47" s="78"/>
      <c r="EVM47" s="78"/>
      <c r="EVN47" s="78"/>
      <c r="EVO47" s="78"/>
      <c r="EVP47" s="78"/>
      <c r="EVQ47" s="78"/>
      <c r="EVR47" s="78"/>
      <c r="EVS47" s="78"/>
      <c r="EVT47" s="78"/>
      <c r="EVU47" s="78"/>
      <c r="EVV47" s="78"/>
      <c r="EVW47" s="78"/>
      <c r="EVX47" s="78"/>
      <c r="EVY47" s="78"/>
      <c r="EVZ47" s="78"/>
      <c r="EWA47" s="78"/>
      <c r="EWB47" s="78"/>
      <c r="EWC47" s="78"/>
      <c r="EWD47" s="78"/>
      <c r="EWE47" s="78"/>
      <c r="EWF47" s="78"/>
      <c r="EWG47" s="78"/>
      <c r="EWH47" s="78"/>
      <c r="EWI47" s="78"/>
      <c r="EWJ47" s="78"/>
      <c r="EWK47" s="78"/>
      <c r="EWL47" s="78"/>
      <c r="EWM47" s="78"/>
      <c r="EWN47" s="78"/>
      <c r="EWO47" s="78"/>
      <c r="EWP47" s="78"/>
      <c r="EWQ47" s="78"/>
      <c r="EWR47" s="78"/>
      <c r="EWS47" s="78"/>
      <c r="EWT47" s="78"/>
      <c r="EWU47" s="78"/>
      <c r="EWV47" s="78"/>
      <c r="EWW47" s="78"/>
      <c r="EWX47" s="78"/>
      <c r="EWY47" s="78"/>
      <c r="EWZ47" s="78"/>
      <c r="EXA47" s="78"/>
      <c r="EXB47" s="78"/>
      <c r="EXC47" s="78"/>
      <c r="EXD47" s="78"/>
      <c r="EXE47" s="78"/>
      <c r="EXF47" s="78"/>
      <c r="EXG47" s="78"/>
      <c r="EXH47" s="78"/>
      <c r="EXI47" s="78"/>
      <c r="EXJ47" s="78"/>
      <c r="EXK47" s="78"/>
      <c r="EXL47" s="78"/>
      <c r="EXM47" s="78"/>
      <c r="EXN47" s="78"/>
      <c r="EXO47" s="78"/>
      <c r="EXP47" s="78"/>
      <c r="EXQ47" s="78"/>
      <c r="EXR47" s="78"/>
      <c r="EXS47" s="78"/>
      <c r="EXT47" s="78"/>
      <c r="EXU47" s="78"/>
      <c r="EXV47" s="78"/>
      <c r="EXW47" s="78"/>
      <c r="EXX47" s="78"/>
      <c r="EXY47" s="78"/>
      <c r="EXZ47" s="78"/>
      <c r="EYA47" s="78"/>
      <c r="EYB47" s="78"/>
      <c r="EYC47" s="78"/>
      <c r="EYD47" s="78"/>
      <c r="EYE47" s="78"/>
      <c r="EYF47" s="78"/>
      <c r="EYG47" s="78"/>
      <c r="EYH47" s="78"/>
      <c r="EYI47" s="78"/>
      <c r="EYJ47" s="78"/>
      <c r="EYK47" s="78"/>
      <c r="EYL47" s="78"/>
      <c r="EYM47" s="78"/>
      <c r="EYN47" s="78"/>
      <c r="EYO47" s="78"/>
      <c r="EYP47" s="78"/>
      <c r="EYQ47" s="78"/>
      <c r="EYR47" s="78"/>
      <c r="EYS47" s="78"/>
      <c r="EYT47" s="78"/>
      <c r="EYU47" s="78"/>
      <c r="EYV47" s="78"/>
      <c r="EYW47" s="78"/>
      <c r="EYX47" s="78"/>
      <c r="EYY47" s="78"/>
      <c r="EYZ47" s="78"/>
      <c r="EZA47" s="78"/>
      <c r="EZB47" s="78"/>
      <c r="EZC47" s="78"/>
      <c r="EZD47" s="78"/>
      <c r="EZE47" s="78"/>
      <c r="EZF47" s="78"/>
      <c r="EZG47" s="78"/>
      <c r="EZH47" s="78"/>
      <c r="EZI47" s="78"/>
      <c r="EZJ47" s="78"/>
      <c r="EZK47" s="78"/>
      <c r="EZL47" s="78"/>
      <c r="EZM47" s="78"/>
      <c r="EZN47" s="78"/>
      <c r="EZO47" s="78"/>
      <c r="EZP47" s="78"/>
      <c r="EZQ47" s="78"/>
      <c r="EZR47" s="78"/>
      <c r="EZS47" s="78"/>
      <c r="EZT47" s="78"/>
      <c r="EZU47" s="78"/>
      <c r="EZV47" s="78"/>
      <c r="EZW47" s="78"/>
      <c r="EZX47" s="78"/>
      <c r="EZY47" s="78"/>
      <c r="EZZ47" s="78"/>
      <c r="FAA47" s="78"/>
      <c r="FAB47" s="78"/>
      <c r="FAC47" s="78"/>
      <c r="FAD47" s="78"/>
      <c r="FAE47" s="78"/>
      <c r="FAF47" s="78"/>
      <c r="FAG47" s="78"/>
      <c r="FAH47" s="78"/>
      <c r="FAI47" s="78"/>
      <c r="FAJ47" s="78"/>
      <c r="FAK47" s="78"/>
      <c r="FAL47" s="78"/>
      <c r="FAM47" s="78"/>
      <c r="FAN47" s="78"/>
      <c r="FAO47" s="78"/>
      <c r="FAP47" s="78"/>
      <c r="FAQ47" s="78"/>
      <c r="FAR47" s="78"/>
      <c r="FAS47" s="78"/>
      <c r="FAT47" s="78"/>
      <c r="FAU47" s="78"/>
      <c r="FAV47" s="78"/>
      <c r="FAW47" s="78"/>
      <c r="FAX47" s="78"/>
      <c r="FAY47" s="78"/>
      <c r="FAZ47" s="78"/>
      <c r="FBA47" s="78"/>
      <c r="FBB47" s="78"/>
      <c r="FBC47" s="78"/>
      <c r="FBD47" s="78"/>
      <c r="FBE47" s="78"/>
      <c r="FBF47" s="78"/>
      <c r="FBG47" s="78"/>
      <c r="FBH47" s="78"/>
      <c r="FBI47" s="78"/>
      <c r="FBJ47" s="78"/>
      <c r="FBK47" s="78"/>
      <c r="FBL47" s="78"/>
      <c r="FBM47" s="78"/>
      <c r="FBN47" s="78"/>
      <c r="FBO47" s="78"/>
      <c r="FBP47" s="78"/>
      <c r="FBQ47" s="78"/>
      <c r="FBR47" s="78"/>
      <c r="FBS47" s="78"/>
      <c r="FBT47" s="78"/>
      <c r="FBU47" s="78"/>
      <c r="FBV47" s="78"/>
      <c r="FBW47" s="78"/>
      <c r="FBX47" s="78"/>
      <c r="FBY47" s="78"/>
      <c r="FBZ47" s="78"/>
      <c r="FCA47" s="78"/>
      <c r="FCB47" s="78"/>
      <c r="FCC47" s="78"/>
      <c r="FCD47" s="78"/>
      <c r="FCE47" s="78"/>
      <c r="FCF47" s="78"/>
      <c r="FCG47" s="78"/>
      <c r="FCH47" s="78"/>
      <c r="FCI47" s="78"/>
      <c r="FCJ47" s="78"/>
      <c r="FCK47" s="78"/>
      <c r="FCL47" s="78"/>
      <c r="FCM47" s="78"/>
      <c r="FCN47" s="78"/>
      <c r="FCO47" s="78"/>
      <c r="FCP47" s="78"/>
      <c r="FCQ47" s="78"/>
      <c r="FCR47" s="78"/>
      <c r="FCS47" s="78"/>
      <c r="FCT47" s="78"/>
      <c r="FCU47" s="78"/>
      <c r="FCV47" s="78"/>
      <c r="FCW47" s="78"/>
      <c r="FCX47" s="78"/>
      <c r="FCY47" s="78"/>
      <c r="FCZ47" s="78"/>
      <c r="FDA47" s="78"/>
      <c r="FDB47" s="78"/>
      <c r="FDC47" s="78"/>
      <c r="FDD47" s="78"/>
      <c r="FDE47" s="78"/>
      <c r="FDF47" s="78"/>
      <c r="FDG47" s="78"/>
      <c r="FDH47" s="78"/>
      <c r="FDI47" s="78"/>
      <c r="FDJ47" s="78"/>
      <c r="FDK47" s="78"/>
      <c r="FDL47" s="78"/>
      <c r="FDM47" s="78"/>
      <c r="FDN47" s="78"/>
      <c r="FDO47" s="78"/>
      <c r="FDP47" s="78"/>
      <c r="FDQ47" s="78"/>
      <c r="FDR47" s="78"/>
      <c r="FDS47" s="78"/>
      <c r="FDT47" s="78"/>
      <c r="FDU47" s="78"/>
      <c r="FDV47" s="78"/>
      <c r="FDW47" s="78"/>
      <c r="FDX47" s="78"/>
      <c r="FDY47" s="78"/>
      <c r="FDZ47" s="78"/>
      <c r="FEA47" s="78"/>
      <c r="FEB47" s="78"/>
      <c r="FEC47" s="78"/>
      <c r="FED47" s="78"/>
      <c r="FEE47" s="78"/>
      <c r="FEF47" s="78"/>
      <c r="FEG47" s="78"/>
      <c r="FEH47" s="78"/>
      <c r="FEI47" s="78"/>
      <c r="FEJ47" s="78"/>
      <c r="FEK47" s="78"/>
      <c r="FEL47" s="78"/>
      <c r="FEM47" s="78"/>
      <c r="FEN47" s="78"/>
      <c r="FEO47" s="78"/>
      <c r="FEP47" s="78"/>
      <c r="FEQ47" s="78"/>
      <c r="FER47" s="78"/>
      <c r="FES47" s="78"/>
      <c r="FET47" s="78"/>
      <c r="FEU47" s="78"/>
      <c r="FEV47" s="78"/>
      <c r="FEW47" s="78"/>
      <c r="FEX47" s="78"/>
      <c r="FEY47" s="78"/>
      <c r="FEZ47" s="78"/>
      <c r="FFA47" s="78"/>
      <c r="FFB47" s="78"/>
      <c r="FFC47" s="78"/>
      <c r="FFD47" s="78"/>
      <c r="FFE47" s="78"/>
      <c r="FFF47" s="78"/>
      <c r="FFG47" s="78"/>
      <c r="FFH47" s="78"/>
      <c r="FFI47" s="78"/>
      <c r="FFJ47" s="78"/>
      <c r="FFK47" s="78"/>
      <c r="FFL47" s="78"/>
      <c r="FFM47" s="78"/>
      <c r="FFN47" s="78"/>
      <c r="FFO47" s="78"/>
      <c r="FFP47" s="78"/>
      <c r="FFQ47" s="78"/>
      <c r="FFR47" s="78"/>
      <c r="FFS47" s="78"/>
      <c r="FFT47" s="78"/>
      <c r="FFU47" s="78"/>
      <c r="FFV47" s="78"/>
      <c r="FFW47" s="78"/>
      <c r="FFX47" s="78"/>
      <c r="FFY47" s="78"/>
      <c r="FFZ47" s="78"/>
      <c r="FGA47" s="78"/>
      <c r="FGB47" s="78"/>
      <c r="FGC47" s="78"/>
      <c r="FGD47" s="78"/>
      <c r="FGE47" s="78"/>
      <c r="FGF47" s="78"/>
      <c r="FGG47" s="78"/>
      <c r="FGH47" s="78"/>
      <c r="FGI47" s="78"/>
      <c r="FGJ47" s="78"/>
      <c r="FGK47" s="78"/>
      <c r="FGL47" s="78"/>
      <c r="FGM47" s="78"/>
      <c r="FGN47" s="78"/>
      <c r="FGO47" s="78"/>
      <c r="FGP47" s="78"/>
      <c r="FGQ47" s="78"/>
      <c r="FGR47" s="78"/>
      <c r="FGS47" s="78"/>
      <c r="FGT47" s="78"/>
      <c r="FGU47" s="78"/>
      <c r="FGV47" s="78"/>
      <c r="FGW47" s="78"/>
      <c r="FGX47" s="78"/>
      <c r="FGY47" s="78"/>
      <c r="FGZ47" s="78"/>
      <c r="FHA47" s="78"/>
      <c r="FHB47" s="78"/>
      <c r="FHC47" s="78"/>
      <c r="FHD47" s="78"/>
      <c r="FHE47" s="78"/>
      <c r="FHF47" s="78"/>
      <c r="FHG47" s="78"/>
      <c r="FHH47" s="78"/>
      <c r="FHI47" s="78"/>
      <c r="FHJ47" s="78"/>
      <c r="FHK47" s="78"/>
      <c r="FHL47" s="78"/>
      <c r="FHM47" s="78"/>
      <c r="FHN47" s="78"/>
      <c r="FHO47" s="78"/>
      <c r="FHP47" s="78"/>
      <c r="FHQ47" s="78"/>
      <c r="FHR47" s="78"/>
      <c r="FHS47" s="78"/>
      <c r="FHT47" s="78"/>
      <c r="FHU47" s="78"/>
      <c r="FHV47" s="78"/>
      <c r="FHW47" s="78"/>
      <c r="FHX47" s="78"/>
      <c r="FHY47" s="78"/>
      <c r="FHZ47" s="78"/>
      <c r="FIA47" s="78"/>
      <c r="FIB47" s="78"/>
      <c r="FIC47" s="78"/>
      <c r="FID47" s="78"/>
      <c r="FIE47" s="78"/>
      <c r="FIF47" s="78"/>
      <c r="FIG47" s="78"/>
      <c r="FIH47" s="78"/>
      <c r="FII47" s="78"/>
      <c r="FIJ47" s="78"/>
      <c r="FIK47" s="78"/>
      <c r="FIL47" s="78"/>
      <c r="FIM47" s="78"/>
      <c r="FIN47" s="78"/>
      <c r="FIO47" s="78"/>
      <c r="FIP47" s="78"/>
      <c r="FIQ47" s="78"/>
      <c r="FIR47" s="78"/>
      <c r="FIS47" s="78"/>
      <c r="FIT47" s="78"/>
      <c r="FIU47" s="78"/>
      <c r="FIV47" s="78"/>
      <c r="FIW47" s="78"/>
      <c r="FIX47" s="78"/>
      <c r="FIY47" s="78"/>
      <c r="FIZ47" s="78"/>
      <c r="FJA47" s="78"/>
      <c r="FJB47" s="78"/>
      <c r="FJC47" s="78"/>
      <c r="FJD47" s="78"/>
      <c r="FJE47" s="78"/>
      <c r="FJF47" s="78"/>
      <c r="FJG47" s="78"/>
      <c r="FJH47" s="78"/>
      <c r="FJI47" s="78"/>
      <c r="FJJ47" s="78"/>
      <c r="FJK47" s="78"/>
      <c r="FJL47" s="78"/>
      <c r="FJM47" s="78"/>
      <c r="FJN47" s="78"/>
      <c r="FJO47" s="78"/>
      <c r="FJP47" s="78"/>
      <c r="FJQ47" s="78"/>
      <c r="FJR47" s="78"/>
      <c r="FJS47" s="78"/>
      <c r="FJT47" s="78"/>
      <c r="FJU47" s="78"/>
      <c r="FJV47" s="78"/>
      <c r="FJW47" s="78"/>
      <c r="FJX47" s="78"/>
      <c r="FJY47" s="78"/>
      <c r="FJZ47" s="78"/>
      <c r="FKA47" s="78"/>
      <c r="FKB47" s="78"/>
      <c r="FKC47" s="78"/>
      <c r="FKD47" s="78"/>
      <c r="FKE47" s="78"/>
      <c r="FKF47" s="78"/>
      <c r="FKG47" s="78"/>
      <c r="FKH47" s="78"/>
      <c r="FKI47" s="78"/>
      <c r="FKJ47" s="78"/>
      <c r="FKK47" s="78"/>
      <c r="FKL47" s="78"/>
      <c r="FKM47" s="78"/>
      <c r="FKN47" s="78"/>
      <c r="FKO47" s="78"/>
      <c r="FKP47" s="78"/>
      <c r="FKQ47" s="78"/>
      <c r="FKR47" s="78"/>
      <c r="FKS47" s="78"/>
      <c r="FKT47" s="78"/>
      <c r="FKU47" s="78"/>
      <c r="FKV47" s="78"/>
      <c r="FKW47" s="78"/>
      <c r="FKX47" s="78"/>
      <c r="FKY47" s="78"/>
      <c r="FKZ47" s="78"/>
      <c r="FLA47" s="78"/>
      <c r="FLB47" s="78"/>
      <c r="FLC47" s="78"/>
      <c r="FLD47" s="78"/>
      <c r="FLE47" s="78"/>
      <c r="FLF47" s="78"/>
      <c r="FLG47" s="78"/>
      <c r="FLH47" s="78"/>
      <c r="FLI47" s="78"/>
      <c r="FLJ47" s="78"/>
      <c r="FLK47" s="78"/>
      <c r="FLL47" s="78"/>
      <c r="FLM47" s="78"/>
      <c r="FLN47" s="78"/>
      <c r="FLO47" s="78"/>
      <c r="FLP47" s="78"/>
      <c r="FLQ47" s="78"/>
      <c r="FLR47" s="78"/>
      <c r="FLS47" s="78"/>
      <c r="FLT47" s="78"/>
      <c r="FLU47" s="78"/>
      <c r="FLV47" s="78"/>
      <c r="FLW47" s="78"/>
      <c r="FLX47" s="78"/>
      <c r="FLY47" s="78"/>
      <c r="FLZ47" s="78"/>
      <c r="FMA47" s="78"/>
      <c r="FMB47" s="78"/>
      <c r="FMC47" s="78"/>
      <c r="FMD47" s="78"/>
      <c r="FME47" s="78"/>
      <c r="FMF47" s="78"/>
      <c r="FMG47" s="78"/>
      <c r="FMH47" s="78"/>
      <c r="FMI47" s="78"/>
      <c r="FMJ47" s="78"/>
      <c r="FMK47" s="78"/>
      <c r="FML47" s="78"/>
      <c r="FMM47" s="78"/>
      <c r="FMN47" s="78"/>
      <c r="FMO47" s="78"/>
      <c r="FMP47" s="78"/>
      <c r="FMQ47" s="78"/>
      <c r="FMR47" s="78"/>
      <c r="FMS47" s="78"/>
      <c r="FMT47" s="78"/>
      <c r="FMU47" s="78"/>
      <c r="FMV47" s="78"/>
      <c r="FMW47" s="78"/>
      <c r="FMX47" s="78"/>
      <c r="FMY47" s="78"/>
      <c r="FMZ47" s="78"/>
      <c r="FNA47" s="78"/>
      <c r="FNB47" s="78"/>
      <c r="FNC47" s="78"/>
      <c r="FND47" s="78"/>
      <c r="FNE47" s="78"/>
      <c r="FNF47" s="78"/>
      <c r="FNG47" s="78"/>
      <c r="FNH47" s="78"/>
      <c r="FNI47" s="78"/>
      <c r="FNJ47" s="78"/>
      <c r="FNK47" s="78"/>
      <c r="FNL47" s="78"/>
      <c r="FNM47" s="78"/>
      <c r="FNN47" s="78"/>
      <c r="FNO47" s="78"/>
      <c r="FNP47" s="78"/>
      <c r="FNQ47" s="78"/>
      <c r="FNR47" s="78"/>
      <c r="FNS47" s="78"/>
      <c r="FNT47" s="78"/>
      <c r="FNU47" s="78"/>
      <c r="FNV47" s="78"/>
      <c r="FNW47" s="78"/>
      <c r="FNX47" s="78"/>
      <c r="FNY47" s="78"/>
      <c r="FNZ47" s="78"/>
      <c r="FOA47" s="78"/>
      <c r="FOB47" s="78"/>
      <c r="FOC47" s="78"/>
      <c r="FOD47" s="78"/>
      <c r="FOE47" s="78"/>
      <c r="FOF47" s="78"/>
      <c r="FOG47" s="78"/>
      <c r="FOH47" s="78"/>
      <c r="FOI47" s="78"/>
      <c r="FOJ47" s="78"/>
      <c r="FOK47" s="78"/>
      <c r="FOL47" s="78"/>
      <c r="FOM47" s="78"/>
      <c r="FON47" s="78"/>
      <c r="FOO47" s="78"/>
      <c r="FOP47" s="78"/>
      <c r="FOQ47" s="78"/>
      <c r="FOR47" s="78"/>
      <c r="FOS47" s="78"/>
      <c r="FOT47" s="78"/>
      <c r="FOU47" s="78"/>
      <c r="FOV47" s="78"/>
      <c r="FOW47" s="78"/>
      <c r="FOX47" s="78"/>
      <c r="FOY47" s="78"/>
      <c r="FOZ47" s="78"/>
      <c r="FPA47" s="78"/>
      <c r="FPB47" s="78"/>
      <c r="FPC47" s="78"/>
      <c r="FPD47" s="78"/>
      <c r="FPE47" s="78"/>
      <c r="FPF47" s="78"/>
      <c r="FPG47" s="78"/>
      <c r="FPH47" s="78"/>
      <c r="FPI47" s="78"/>
      <c r="FPJ47" s="78"/>
      <c r="FPK47" s="78"/>
      <c r="FPL47" s="78"/>
      <c r="FPM47" s="78"/>
      <c r="FPN47" s="78"/>
      <c r="FPO47" s="78"/>
      <c r="FPP47" s="78"/>
      <c r="FPQ47" s="78"/>
      <c r="FPR47" s="78"/>
      <c r="FPS47" s="78"/>
      <c r="FPT47" s="78"/>
      <c r="FPU47" s="78"/>
      <c r="FPV47" s="78"/>
      <c r="FPW47" s="78"/>
      <c r="FPX47" s="78"/>
      <c r="FPY47" s="78"/>
      <c r="FPZ47" s="78"/>
      <c r="FQA47" s="78"/>
      <c r="FQB47" s="78"/>
      <c r="FQC47" s="78"/>
      <c r="FQD47" s="78"/>
      <c r="FQE47" s="78"/>
      <c r="FQF47" s="78"/>
      <c r="FQG47" s="78"/>
      <c r="FQH47" s="78"/>
      <c r="FQI47" s="78"/>
      <c r="FQJ47" s="78"/>
      <c r="FQK47" s="78"/>
      <c r="FQL47" s="78"/>
      <c r="FQM47" s="78"/>
      <c r="FQN47" s="78"/>
      <c r="FQO47" s="78"/>
      <c r="FQP47" s="78"/>
      <c r="FQQ47" s="78"/>
      <c r="FQR47" s="78"/>
      <c r="FQS47" s="78"/>
      <c r="FQT47" s="78"/>
      <c r="FQU47" s="78"/>
      <c r="FQV47" s="78"/>
      <c r="FQW47" s="78"/>
      <c r="FQX47" s="78"/>
      <c r="FQY47" s="78"/>
      <c r="FQZ47" s="78"/>
      <c r="FRA47" s="78"/>
      <c r="FRB47" s="78"/>
      <c r="FRC47" s="78"/>
      <c r="FRD47" s="78"/>
      <c r="FRE47" s="78"/>
      <c r="FRF47" s="78"/>
      <c r="FRG47" s="78"/>
      <c r="FRH47" s="78"/>
      <c r="FRI47" s="78"/>
      <c r="FRJ47" s="78"/>
      <c r="FRK47" s="78"/>
      <c r="FRL47" s="78"/>
      <c r="FRM47" s="78"/>
      <c r="FRN47" s="78"/>
      <c r="FRO47" s="78"/>
      <c r="FRP47" s="78"/>
      <c r="FRQ47" s="78"/>
      <c r="FRR47" s="78"/>
      <c r="FRS47" s="78"/>
      <c r="FRT47" s="78"/>
      <c r="FRU47" s="78"/>
      <c r="FRV47" s="78"/>
      <c r="FRW47" s="78"/>
      <c r="FRX47" s="78"/>
      <c r="FRY47" s="78"/>
      <c r="FRZ47" s="78"/>
      <c r="FSA47" s="78"/>
      <c r="FSB47" s="78"/>
      <c r="FSC47" s="78"/>
      <c r="FSD47" s="78"/>
      <c r="FSE47" s="78"/>
      <c r="FSF47" s="78"/>
      <c r="FSG47" s="78"/>
      <c r="FSH47" s="78"/>
      <c r="FSI47" s="78"/>
      <c r="FSJ47" s="78"/>
      <c r="FSK47" s="78"/>
      <c r="FSL47" s="78"/>
      <c r="FSM47" s="78"/>
      <c r="FSN47" s="78"/>
      <c r="FSO47" s="78"/>
      <c r="FSP47" s="78"/>
      <c r="FSQ47" s="78"/>
      <c r="FSR47" s="78"/>
      <c r="FSS47" s="78"/>
      <c r="FST47" s="78"/>
      <c r="FSU47" s="78"/>
      <c r="FSV47" s="78"/>
      <c r="FSW47" s="78"/>
      <c r="FSX47" s="78"/>
      <c r="FSY47" s="78"/>
      <c r="FSZ47" s="78"/>
      <c r="FTA47" s="78"/>
      <c r="FTB47" s="78"/>
      <c r="FTC47" s="78"/>
      <c r="FTD47" s="78"/>
      <c r="FTE47" s="78"/>
      <c r="FTF47" s="78"/>
      <c r="FTG47" s="78"/>
      <c r="FTH47" s="78"/>
      <c r="FTI47" s="78"/>
      <c r="FTJ47" s="78"/>
      <c r="FTK47" s="78"/>
      <c r="FTL47" s="78"/>
      <c r="FTM47" s="78"/>
      <c r="FTN47" s="78"/>
      <c r="FTO47" s="78"/>
      <c r="FTP47" s="78"/>
      <c r="FTQ47" s="78"/>
      <c r="FTR47" s="78"/>
      <c r="FTS47" s="78"/>
      <c r="FTT47" s="78"/>
      <c r="FTU47" s="78"/>
      <c r="FTV47" s="78"/>
      <c r="FTW47" s="78"/>
      <c r="FTX47" s="78"/>
      <c r="FTY47" s="78"/>
      <c r="FTZ47" s="78"/>
      <c r="FUA47" s="78"/>
      <c r="FUB47" s="78"/>
      <c r="FUC47" s="78"/>
      <c r="FUD47" s="78"/>
      <c r="FUE47" s="78"/>
      <c r="FUF47" s="78"/>
      <c r="FUG47" s="78"/>
      <c r="FUH47" s="78"/>
      <c r="FUI47" s="78"/>
      <c r="FUJ47" s="78"/>
      <c r="FUK47" s="78"/>
      <c r="FUL47" s="78"/>
      <c r="FUM47" s="78"/>
      <c r="FUN47" s="78"/>
      <c r="FUO47" s="78"/>
      <c r="FUP47" s="78"/>
      <c r="FUQ47" s="78"/>
      <c r="FUR47" s="78"/>
      <c r="FUS47" s="78"/>
      <c r="FUT47" s="78"/>
      <c r="FUU47" s="78"/>
      <c r="FUV47" s="78"/>
      <c r="FUW47" s="78"/>
      <c r="FUX47" s="78"/>
      <c r="FUY47" s="78"/>
      <c r="FUZ47" s="78"/>
      <c r="FVA47" s="78"/>
      <c r="FVB47" s="78"/>
      <c r="FVC47" s="78"/>
      <c r="FVD47" s="78"/>
      <c r="FVE47" s="78"/>
      <c r="FVF47" s="78"/>
      <c r="FVG47" s="78"/>
      <c r="FVH47" s="78"/>
      <c r="FVI47" s="78"/>
      <c r="FVJ47" s="78"/>
      <c r="FVK47" s="78"/>
      <c r="FVL47" s="78"/>
      <c r="FVM47" s="78"/>
      <c r="FVN47" s="78"/>
      <c r="FVO47" s="78"/>
      <c r="FVP47" s="78"/>
      <c r="FVQ47" s="78"/>
      <c r="FVR47" s="78"/>
      <c r="FVS47" s="78"/>
      <c r="FVT47" s="78"/>
      <c r="FVU47" s="78"/>
      <c r="FVV47" s="78"/>
      <c r="FVW47" s="78"/>
      <c r="FVX47" s="78"/>
      <c r="FVY47" s="78"/>
      <c r="FVZ47" s="78"/>
      <c r="FWA47" s="78"/>
      <c r="FWB47" s="78"/>
      <c r="FWC47" s="78"/>
      <c r="FWD47" s="78"/>
      <c r="FWE47" s="78"/>
      <c r="FWF47" s="78"/>
      <c r="FWG47" s="78"/>
      <c r="FWH47" s="78"/>
      <c r="FWI47" s="78"/>
      <c r="FWJ47" s="78"/>
      <c r="FWK47" s="78"/>
      <c r="FWL47" s="78"/>
      <c r="FWM47" s="78"/>
      <c r="FWN47" s="78"/>
      <c r="FWO47" s="78"/>
      <c r="FWP47" s="78"/>
      <c r="FWQ47" s="78"/>
      <c r="FWR47" s="78"/>
      <c r="FWS47" s="78"/>
      <c r="FWT47" s="78"/>
      <c r="FWU47" s="78"/>
      <c r="FWV47" s="78"/>
      <c r="FWW47" s="78"/>
      <c r="FWX47" s="78"/>
      <c r="FWY47" s="78"/>
      <c r="FWZ47" s="78"/>
      <c r="FXA47" s="78"/>
      <c r="FXB47" s="78"/>
      <c r="FXC47" s="78"/>
      <c r="FXD47" s="78"/>
      <c r="FXE47" s="78"/>
      <c r="FXF47" s="78"/>
      <c r="FXG47" s="78"/>
      <c r="FXH47" s="78"/>
      <c r="FXI47" s="78"/>
      <c r="FXJ47" s="78"/>
      <c r="FXK47" s="78"/>
      <c r="FXL47" s="78"/>
      <c r="FXM47" s="78"/>
      <c r="FXN47" s="78"/>
      <c r="FXO47" s="78"/>
      <c r="FXP47" s="78"/>
      <c r="FXQ47" s="78"/>
      <c r="FXR47" s="78"/>
      <c r="FXS47" s="78"/>
      <c r="FXT47" s="78"/>
      <c r="FXU47" s="78"/>
      <c r="FXV47" s="78"/>
      <c r="FXW47" s="78"/>
      <c r="FXX47" s="78"/>
      <c r="FXY47" s="78"/>
      <c r="FXZ47" s="78"/>
      <c r="FYA47" s="78"/>
      <c r="FYB47" s="78"/>
      <c r="FYC47" s="78"/>
      <c r="FYD47" s="78"/>
      <c r="FYE47" s="78"/>
      <c r="FYF47" s="78"/>
      <c r="FYG47" s="78"/>
      <c r="FYH47" s="78"/>
      <c r="FYI47" s="78"/>
      <c r="FYJ47" s="78"/>
      <c r="FYK47" s="78"/>
      <c r="FYL47" s="78"/>
      <c r="FYM47" s="78"/>
      <c r="FYN47" s="78"/>
      <c r="FYO47" s="78"/>
      <c r="FYP47" s="78"/>
      <c r="FYQ47" s="78"/>
      <c r="FYR47" s="78"/>
      <c r="FYS47" s="78"/>
      <c r="FYT47" s="78"/>
      <c r="FYU47" s="78"/>
      <c r="FYV47" s="78"/>
      <c r="FYW47" s="78"/>
      <c r="FYX47" s="78"/>
      <c r="FYY47" s="78"/>
      <c r="FYZ47" s="78"/>
      <c r="FZA47" s="78"/>
      <c r="FZB47" s="78"/>
      <c r="FZC47" s="78"/>
      <c r="FZD47" s="78"/>
      <c r="FZE47" s="78"/>
      <c r="FZF47" s="78"/>
      <c r="FZG47" s="78"/>
      <c r="FZH47" s="78"/>
      <c r="FZI47" s="78"/>
      <c r="FZJ47" s="78"/>
      <c r="FZK47" s="78"/>
      <c r="FZL47" s="78"/>
      <c r="FZM47" s="78"/>
      <c r="FZN47" s="78"/>
      <c r="FZO47" s="78"/>
      <c r="FZP47" s="78"/>
      <c r="FZQ47" s="78"/>
      <c r="FZR47" s="78"/>
      <c r="FZS47" s="78"/>
      <c r="FZT47" s="78"/>
      <c r="FZU47" s="78"/>
      <c r="FZV47" s="78"/>
      <c r="FZW47" s="78"/>
      <c r="FZX47" s="78"/>
      <c r="FZY47" s="78"/>
      <c r="FZZ47" s="78"/>
      <c r="GAA47" s="78"/>
      <c r="GAB47" s="78"/>
      <c r="GAC47" s="78"/>
      <c r="GAD47" s="78"/>
      <c r="GAE47" s="78"/>
      <c r="GAF47" s="78"/>
      <c r="GAG47" s="78"/>
      <c r="GAH47" s="78"/>
      <c r="GAI47" s="78"/>
      <c r="GAJ47" s="78"/>
      <c r="GAK47" s="78"/>
      <c r="GAL47" s="78"/>
      <c r="GAM47" s="78"/>
      <c r="GAN47" s="78"/>
      <c r="GAO47" s="78"/>
      <c r="GAP47" s="78"/>
      <c r="GAQ47" s="78"/>
      <c r="GAR47" s="78"/>
      <c r="GAS47" s="78"/>
      <c r="GAT47" s="78"/>
      <c r="GAU47" s="78"/>
      <c r="GAV47" s="78"/>
      <c r="GAW47" s="78"/>
      <c r="GAX47" s="78"/>
      <c r="GAY47" s="78"/>
      <c r="GAZ47" s="78"/>
      <c r="GBA47" s="78"/>
      <c r="GBB47" s="78"/>
      <c r="GBC47" s="78"/>
      <c r="GBD47" s="78"/>
      <c r="GBE47" s="78"/>
      <c r="GBF47" s="78"/>
      <c r="GBG47" s="78"/>
      <c r="GBH47" s="78"/>
      <c r="GBI47" s="78"/>
      <c r="GBJ47" s="78"/>
      <c r="GBK47" s="78"/>
      <c r="GBL47" s="78"/>
      <c r="GBM47" s="78"/>
      <c r="GBN47" s="78"/>
      <c r="GBO47" s="78"/>
      <c r="GBP47" s="78"/>
      <c r="GBQ47" s="78"/>
      <c r="GBR47" s="78"/>
      <c r="GBS47" s="78"/>
      <c r="GBT47" s="78"/>
      <c r="GBU47" s="78"/>
      <c r="GBV47" s="78"/>
      <c r="GBW47" s="78"/>
      <c r="GBX47" s="78"/>
      <c r="GBY47" s="78"/>
      <c r="GBZ47" s="78"/>
      <c r="GCA47" s="78"/>
      <c r="GCB47" s="78"/>
      <c r="GCC47" s="78"/>
      <c r="GCD47" s="78"/>
      <c r="GCE47" s="78"/>
      <c r="GCF47" s="78"/>
      <c r="GCG47" s="78"/>
      <c r="GCH47" s="78"/>
      <c r="GCI47" s="78"/>
      <c r="GCJ47" s="78"/>
      <c r="GCK47" s="78"/>
      <c r="GCL47" s="78"/>
      <c r="GCM47" s="78"/>
      <c r="GCN47" s="78"/>
      <c r="GCO47" s="78"/>
      <c r="GCP47" s="78"/>
      <c r="GCQ47" s="78"/>
      <c r="GCR47" s="78"/>
      <c r="GCS47" s="78"/>
      <c r="GCT47" s="78"/>
      <c r="GCU47" s="78"/>
      <c r="GCV47" s="78"/>
      <c r="GCW47" s="78"/>
      <c r="GCX47" s="78"/>
      <c r="GCY47" s="78"/>
      <c r="GCZ47" s="78"/>
      <c r="GDA47" s="78"/>
      <c r="GDB47" s="78"/>
      <c r="GDC47" s="78"/>
      <c r="GDD47" s="78"/>
      <c r="GDE47" s="78"/>
      <c r="GDF47" s="78"/>
      <c r="GDG47" s="78"/>
      <c r="GDH47" s="78"/>
      <c r="GDI47" s="78"/>
      <c r="GDJ47" s="78"/>
      <c r="GDK47" s="78"/>
      <c r="GDL47" s="78"/>
      <c r="GDM47" s="78"/>
      <c r="GDN47" s="78"/>
      <c r="GDO47" s="78"/>
      <c r="GDP47" s="78"/>
      <c r="GDQ47" s="78"/>
      <c r="GDR47" s="78"/>
      <c r="GDS47" s="78"/>
      <c r="GDT47" s="78"/>
      <c r="GDU47" s="78"/>
      <c r="GDV47" s="78"/>
      <c r="GDW47" s="78"/>
      <c r="GDX47" s="78"/>
      <c r="GDY47" s="78"/>
      <c r="GDZ47" s="78"/>
      <c r="GEA47" s="78"/>
      <c r="GEB47" s="78"/>
      <c r="GEC47" s="78"/>
      <c r="GED47" s="78"/>
      <c r="GEE47" s="78"/>
      <c r="GEF47" s="78"/>
      <c r="GEG47" s="78"/>
      <c r="GEH47" s="78"/>
      <c r="GEI47" s="78"/>
      <c r="GEJ47" s="78"/>
      <c r="GEK47" s="78"/>
      <c r="GEL47" s="78"/>
      <c r="GEM47" s="78"/>
      <c r="GEN47" s="78"/>
      <c r="GEO47" s="78"/>
      <c r="GEP47" s="78"/>
      <c r="GEQ47" s="78"/>
      <c r="GER47" s="78"/>
      <c r="GES47" s="78"/>
      <c r="GET47" s="78"/>
      <c r="GEU47" s="78"/>
      <c r="GEV47" s="78"/>
      <c r="GEW47" s="78"/>
      <c r="GEX47" s="78"/>
      <c r="GEY47" s="78"/>
      <c r="GEZ47" s="78"/>
      <c r="GFA47" s="78"/>
      <c r="GFB47" s="78"/>
      <c r="GFC47" s="78"/>
      <c r="GFD47" s="78"/>
      <c r="GFE47" s="78"/>
      <c r="GFF47" s="78"/>
      <c r="GFG47" s="78"/>
      <c r="GFH47" s="78"/>
      <c r="GFI47" s="78"/>
      <c r="GFJ47" s="78"/>
      <c r="GFK47" s="78"/>
      <c r="GFL47" s="78"/>
      <c r="GFM47" s="78"/>
      <c r="GFN47" s="78"/>
      <c r="GFO47" s="78"/>
      <c r="GFP47" s="78"/>
      <c r="GFQ47" s="78"/>
      <c r="GFR47" s="78"/>
      <c r="GFS47" s="78"/>
      <c r="GFT47" s="78"/>
      <c r="GFU47" s="78"/>
      <c r="GFV47" s="78"/>
      <c r="GFW47" s="78"/>
      <c r="GFX47" s="78"/>
      <c r="GFY47" s="78"/>
      <c r="GFZ47" s="78"/>
      <c r="GGA47" s="78"/>
      <c r="GGB47" s="78"/>
      <c r="GGC47" s="78"/>
      <c r="GGD47" s="78"/>
      <c r="GGE47" s="78"/>
      <c r="GGF47" s="78"/>
      <c r="GGG47" s="78"/>
      <c r="GGH47" s="78"/>
      <c r="GGI47" s="78"/>
      <c r="GGJ47" s="78"/>
      <c r="GGK47" s="78"/>
      <c r="GGL47" s="78"/>
      <c r="GGM47" s="78"/>
      <c r="GGN47" s="78"/>
      <c r="GGO47" s="78"/>
      <c r="GGP47" s="78"/>
      <c r="GGQ47" s="78"/>
      <c r="GGR47" s="78"/>
      <c r="GGS47" s="78"/>
      <c r="GGT47" s="78"/>
      <c r="GGU47" s="78"/>
      <c r="GGV47" s="78"/>
      <c r="GGW47" s="78"/>
      <c r="GGX47" s="78"/>
      <c r="GGY47" s="78"/>
      <c r="GGZ47" s="78"/>
      <c r="GHA47" s="78"/>
      <c r="GHB47" s="78"/>
      <c r="GHC47" s="78"/>
      <c r="GHD47" s="78"/>
      <c r="GHE47" s="78"/>
      <c r="GHF47" s="78"/>
      <c r="GHG47" s="78"/>
      <c r="GHH47" s="78"/>
      <c r="GHI47" s="78"/>
      <c r="GHJ47" s="78"/>
      <c r="GHK47" s="78"/>
      <c r="GHL47" s="78"/>
      <c r="GHM47" s="78"/>
      <c r="GHN47" s="78"/>
      <c r="GHO47" s="78"/>
      <c r="GHP47" s="78"/>
      <c r="GHQ47" s="78"/>
      <c r="GHR47" s="78"/>
      <c r="GHS47" s="78"/>
      <c r="GHT47" s="78"/>
      <c r="GHU47" s="78"/>
      <c r="GHV47" s="78"/>
      <c r="GHW47" s="78"/>
      <c r="GHX47" s="78"/>
      <c r="GHY47" s="78"/>
      <c r="GHZ47" s="78"/>
      <c r="GIA47" s="78"/>
      <c r="GIB47" s="78"/>
      <c r="GIC47" s="78"/>
      <c r="GID47" s="78"/>
      <c r="GIE47" s="78"/>
      <c r="GIF47" s="78"/>
      <c r="GIG47" s="78"/>
      <c r="GIH47" s="78"/>
      <c r="GII47" s="78"/>
      <c r="GIJ47" s="78"/>
      <c r="GIK47" s="78"/>
      <c r="GIL47" s="78"/>
      <c r="GIM47" s="78"/>
      <c r="GIN47" s="78"/>
      <c r="GIO47" s="78"/>
      <c r="GIP47" s="78"/>
      <c r="GIQ47" s="78"/>
      <c r="GIR47" s="78"/>
      <c r="GIS47" s="78"/>
      <c r="GIT47" s="78"/>
      <c r="GIU47" s="78"/>
      <c r="GIV47" s="78"/>
      <c r="GIW47" s="78"/>
      <c r="GIX47" s="78"/>
      <c r="GIY47" s="78"/>
      <c r="GIZ47" s="78"/>
      <c r="GJA47" s="78"/>
      <c r="GJB47" s="78"/>
      <c r="GJC47" s="78"/>
      <c r="GJD47" s="78"/>
      <c r="GJE47" s="78"/>
      <c r="GJF47" s="78"/>
      <c r="GJG47" s="78"/>
      <c r="GJH47" s="78"/>
      <c r="GJI47" s="78"/>
      <c r="GJJ47" s="78"/>
      <c r="GJK47" s="78"/>
      <c r="GJL47" s="78"/>
      <c r="GJM47" s="78"/>
      <c r="GJN47" s="78"/>
      <c r="GJO47" s="78"/>
      <c r="GJP47" s="78"/>
      <c r="GJQ47" s="78"/>
      <c r="GJR47" s="78"/>
      <c r="GJS47" s="78"/>
      <c r="GJT47" s="78"/>
      <c r="GJU47" s="78"/>
      <c r="GJV47" s="78"/>
      <c r="GJW47" s="78"/>
      <c r="GJX47" s="78"/>
      <c r="GJY47" s="78"/>
      <c r="GJZ47" s="78"/>
      <c r="GKA47" s="78"/>
      <c r="GKB47" s="78"/>
      <c r="GKC47" s="78"/>
      <c r="GKD47" s="78"/>
      <c r="GKE47" s="78"/>
      <c r="GKF47" s="78"/>
      <c r="GKG47" s="78"/>
      <c r="GKH47" s="78"/>
      <c r="GKI47" s="78"/>
      <c r="GKJ47" s="78"/>
      <c r="GKK47" s="78"/>
      <c r="GKL47" s="78"/>
      <c r="GKM47" s="78"/>
      <c r="GKN47" s="78"/>
      <c r="GKO47" s="78"/>
      <c r="GKP47" s="78"/>
      <c r="GKQ47" s="78"/>
      <c r="GKR47" s="78"/>
      <c r="GKS47" s="78"/>
      <c r="GKT47" s="78"/>
      <c r="GKU47" s="78"/>
      <c r="GKV47" s="78"/>
      <c r="GKW47" s="78"/>
      <c r="GKX47" s="78"/>
      <c r="GKY47" s="78"/>
      <c r="GKZ47" s="78"/>
      <c r="GLA47" s="78"/>
      <c r="GLB47" s="78"/>
      <c r="GLC47" s="78"/>
      <c r="GLD47" s="78"/>
      <c r="GLE47" s="78"/>
      <c r="GLF47" s="78"/>
      <c r="GLG47" s="78"/>
      <c r="GLH47" s="78"/>
      <c r="GLI47" s="78"/>
      <c r="GLJ47" s="78"/>
      <c r="GLK47" s="78"/>
      <c r="GLL47" s="78"/>
      <c r="GLM47" s="78"/>
      <c r="GLN47" s="78"/>
      <c r="GLO47" s="78"/>
      <c r="GLP47" s="78"/>
      <c r="GLQ47" s="78"/>
      <c r="GLR47" s="78"/>
      <c r="GLS47" s="78"/>
      <c r="GLT47" s="78"/>
      <c r="GLU47" s="78"/>
      <c r="GLV47" s="78"/>
      <c r="GLW47" s="78"/>
      <c r="GLX47" s="78"/>
      <c r="GLY47" s="78"/>
      <c r="GLZ47" s="78"/>
      <c r="GMA47" s="78"/>
      <c r="GMB47" s="78"/>
      <c r="GMC47" s="78"/>
      <c r="GMD47" s="78"/>
      <c r="GME47" s="78"/>
      <c r="GMF47" s="78"/>
      <c r="GMG47" s="78"/>
      <c r="GMH47" s="78"/>
      <c r="GMI47" s="78"/>
      <c r="GMJ47" s="78"/>
      <c r="GMK47" s="78"/>
      <c r="GML47" s="78"/>
      <c r="GMM47" s="78"/>
      <c r="GMN47" s="78"/>
      <c r="GMO47" s="78"/>
      <c r="GMP47" s="78"/>
      <c r="GMQ47" s="78"/>
      <c r="GMR47" s="78"/>
      <c r="GMS47" s="78"/>
      <c r="GMT47" s="78"/>
      <c r="GMU47" s="78"/>
      <c r="GMV47" s="78"/>
      <c r="GMW47" s="78"/>
      <c r="GMX47" s="78"/>
      <c r="GMY47" s="78"/>
      <c r="GMZ47" s="78"/>
      <c r="GNA47" s="78"/>
      <c r="GNB47" s="78"/>
      <c r="GNC47" s="78"/>
      <c r="GND47" s="78"/>
      <c r="GNE47" s="78"/>
      <c r="GNF47" s="78"/>
      <c r="GNG47" s="78"/>
      <c r="GNH47" s="78"/>
      <c r="GNI47" s="78"/>
      <c r="GNJ47" s="78"/>
      <c r="GNK47" s="78"/>
      <c r="GNL47" s="78"/>
      <c r="GNM47" s="78"/>
      <c r="GNN47" s="78"/>
      <c r="GNO47" s="78"/>
      <c r="GNP47" s="78"/>
      <c r="GNQ47" s="78"/>
      <c r="GNR47" s="78"/>
      <c r="GNS47" s="78"/>
      <c r="GNT47" s="78"/>
      <c r="GNU47" s="78"/>
      <c r="GNV47" s="78"/>
      <c r="GNW47" s="78"/>
      <c r="GNX47" s="78"/>
      <c r="GNY47" s="78"/>
      <c r="GNZ47" s="78"/>
      <c r="GOA47" s="78"/>
      <c r="GOB47" s="78"/>
      <c r="GOC47" s="78"/>
      <c r="GOD47" s="78"/>
      <c r="GOE47" s="78"/>
      <c r="GOF47" s="78"/>
      <c r="GOG47" s="78"/>
      <c r="GOH47" s="78"/>
      <c r="GOI47" s="78"/>
      <c r="GOJ47" s="78"/>
      <c r="GOK47" s="78"/>
      <c r="GOL47" s="78"/>
      <c r="GOM47" s="78"/>
      <c r="GON47" s="78"/>
      <c r="GOO47" s="78"/>
      <c r="GOP47" s="78"/>
      <c r="GOQ47" s="78"/>
      <c r="GOR47" s="78"/>
      <c r="GOS47" s="78"/>
      <c r="GOT47" s="78"/>
      <c r="GOU47" s="78"/>
      <c r="GOV47" s="78"/>
      <c r="GOW47" s="78"/>
      <c r="GOX47" s="78"/>
      <c r="GOY47" s="78"/>
      <c r="GOZ47" s="78"/>
      <c r="GPA47" s="78"/>
      <c r="GPB47" s="78"/>
      <c r="GPC47" s="78"/>
      <c r="GPD47" s="78"/>
      <c r="GPE47" s="78"/>
      <c r="GPF47" s="78"/>
      <c r="GPG47" s="78"/>
      <c r="GPH47" s="78"/>
      <c r="GPI47" s="78"/>
      <c r="GPJ47" s="78"/>
      <c r="GPK47" s="78"/>
      <c r="GPL47" s="78"/>
      <c r="GPM47" s="78"/>
      <c r="GPN47" s="78"/>
      <c r="GPO47" s="78"/>
      <c r="GPP47" s="78"/>
      <c r="GPQ47" s="78"/>
      <c r="GPR47" s="78"/>
      <c r="GPS47" s="78"/>
      <c r="GPT47" s="78"/>
      <c r="GPU47" s="78"/>
      <c r="GPV47" s="78"/>
      <c r="GPW47" s="78"/>
      <c r="GPX47" s="78"/>
      <c r="GPY47" s="78"/>
      <c r="GPZ47" s="78"/>
      <c r="GQA47" s="78"/>
      <c r="GQB47" s="78"/>
      <c r="GQC47" s="78"/>
      <c r="GQD47" s="78"/>
      <c r="GQE47" s="78"/>
      <c r="GQF47" s="78"/>
      <c r="GQG47" s="78"/>
      <c r="GQH47" s="78"/>
      <c r="GQI47" s="78"/>
      <c r="GQJ47" s="78"/>
      <c r="GQK47" s="78"/>
      <c r="GQL47" s="78"/>
      <c r="GQM47" s="78"/>
      <c r="GQN47" s="78"/>
      <c r="GQO47" s="78"/>
      <c r="GQP47" s="78"/>
      <c r="GQQ47" s="78"/>
      <c r="GQR47" s="78"/>
      <c r="GQS47" s="78"/>
      <c r="GQT47" s="78"/>
      <c r="GQU47" s="78"/>
      <c r="GQV47" s="78"/>
      <c r="GQW47" s="78"/>
      <c r="GQX47" s="78"/>
      <c r="GQY47" s="78"/>
      <c r="GQZ47" s="78"/>
      <c r="GRA47" s="78"/>
      <c r="GRB47" s="78"/>
      <c r="GRC47" s="78"/>
      <c r="GRD47" s="78"/>
      <c r="GRE47" s="78"/>
      <c r="GRF47" s="78"/>
      <c r="GRG47" s="78"/>
      <c r="GRH47" s="78"/>
      <c r="GRI47" s="78"/>
      <c r="GRJ47" s="78"/>
      <c r="GRK47" s="78"/>
      <c r="GRL47" s="78"/>
      <c r="GRM47" s="78"/>
      <c r="GRN47" s="78"/>
      <c r="GRO47" s="78"/>
      <c r="GRP47" s="78"/>
      <c r="GRQ47" s="78"/>
      <c r="GRR47" s="78"/>
      <c r="GRS47" s="78"/>
      <c r="GRT47" s="78"/>
      <c r="GRU47" s="78"/>
      <c r="GRV47" s="78"/>
      <c r="GRW47" s="78"/>
      <c r="GRX47" s="78"/>
      <c r="GRY47" s="78"/>
      <c r="GRZ47" s="78"/>
      <c r="GSA47" s="78"/>
      <c r="GSB47" s="78"/>
      <c r="GSC47" s="78"/>
      <c r="GSD47" s="78"/>
      <c r="GSE47" s="78"/>
      <c r="GSF47" s="78"/>
      <c r="GSG47" s="78"/>
      <c r="GSH47" s="78"/>
      <c r="GSI47" s="78"/>
      <c r="GSJ47" s="78"/>
      <c r="GSK47" s="78"/>
      <c r="GSL47" s="78"/>
      <c r="GSM47" s="78"/>
      <c r="GSN47" s="78"/>
      <c r="GSO47" s="78"/>
      <c r="GSP47" s="78"/>
      <c r="GSQ47" s="78"/>
      <c r="GSR47" s="78"/>
      <c r="GSS47" s="78"/>
      <c r="GST47" s="78"/>
      <c r="GSU47" s="78"/>
      <c r="GSV47" s="78"/>
      <c r="GSW47" s="78"/>
      <c r="GSX47" s="78"/>
      <c r="GSY47" s="78"/>
      <c r="GSZ47" s="78"/>
      <c r="GTA47" s="78"/>
      <c r="GTB47" s="78"/>
      <c r="GTC47" s="78"/>
      <c r="GTD47" s="78"/>
      <c r="GTE47" s="78"/>
      <c r="GTF47" s="78"/>
      <c r="GTG47" s="78"/>
      <c r="GTH47" s="78"/>
      <c r="GTI47" s="78"/>
      <c r="GTJ47" s="78"/>
      <c r="GTK47" s="78"/>
      <c r="GTL47" s="78"/>
      <c r="GTM47" s="78"/>
      <c r="GTN47" s="78"/>
      <c r="GTO47" s="78"/>
      <c r="GTP47" s="78"/>
      <c r="GTQ47" s="78"/>
      <c r="GTR47" s="78"/>
      <c r="GTS47" s="78"/>
      <c r="GTT47" s="78"/>
      <c r="GTU47" s="78"/>
      <c r="GTV47" s="78"/>
      <c r="GTW47" s="78"/>
      <c r="GTX47" s="78"/>
      <c r="GTY47" s="78"/>
      <c r="GTZ47" s="78"/>
      <c r="GUA47" s="78"/>
      <c r="GUB47" s="78"/>
      <c r="GUC47" s="78"/>
      <c r="GUD47" s="78"/>
      <c r="GUE47" s="78"/>
      <c r="GUF47" s="78"/>
      <c r="GUG47" s="78"/>
      <c r="GUH47" s="78"/>
      <c r="GUI47" s="78"/>
      <c r="GUJ47" s="78"/>
      <c r="GUK47" s="78"/>
      <c r="GUL47" s="78"/>
      <c r="GUM47" s="78"/>
      <c r="GUN47" s="78"/>
      <c r="GUO47" s="78"/>
      <c r="GUP47" s="78"/>
      <c r="GUQ47" s="78"/>
      <c r="GUR47" s="78"/>
      <c r="GUS47" s="78"/>
      <c r="GUT47" s="78"/>
      <c r="GUU47" s="78"/>
      <c r="GUV47" s="78"/>
      <c r="GUW47" s="78"/>
      <c r="GUX47" s="78"/>
      <c r="GUY47" s="78"/>
      <c r="GUZ47" s="78"/>
      <c r="GVA47" s="78"/>
      <c r="GVB47" s="78"/>
      <c r="GVC47" s="78"/>
      <c r="GVD47" s="78"/>
      <c r="GVE47" s="78"/>
      <c r="GVF47" s="78"/>
      <c r="GVG47" s="78"/>
      <c r="GVH47" s="78"/>
      <c r="GVI47" s="78"/>
      <c r="GVJ47" s="78"/>
      <c r="GVK47" s="78"/>
      <c r="GVL47" s="78"/>
      <c r="GVM47" s="78"/>
      <c r="GVN47" s="78"/>
      <c r="GVO47" s="78"/>
      <c r="GVP47" s="78"/>
      <c r="GVQ47" s="78"/>
      <c r="GVR47" s="78"/>
      <c r="GVS47" s="78"/>
      <c r="GVT47" s="78"/>
      <c r="GVU47" s="78"/>
      <c r="GVV47" s="78"/>
      <c r="GVW47" s="78"/>
      <c r="GVX47" s="78"/>
      <c r="GVY47" s="78"/>
      <c r="GVZ47" s="78"/>
      <c r="GWA47" s="78"/>
      <c r="GWB47" s="78"/>
      <c r="GWC47" s="78"/>
      <c r="GWD47" s="78"/>
      <c r="GWE47" s="78"/>
      <c r="GWF47" s="78"/>
      <c r="GWG47" s="78"/>
      <c r="GWH47" s="78"/>
      <c r="GWI47" s="78"/>
      <c r="GWJ47" s="78"/>
      <c r="GWK47" s="78"/>
      <c r="GWL47" s="78"/>
      <c r="GWM47" s="78"/>
      <c r="GWN47" s="78"/>
      <c r="GWO47" s="78"/>
      <c r="GWP47" s="78"/>
      <c r="GWQ47" s="78"/>
      <c r="GWR47" s="78"/>
      <c r="GWS47" s="78"/>
      <c r="GWT47" s="78"/>
      <c r="GWU47" s="78"/>
      <c r="GWV47" s="78"/>
      <c r="GWW47" s="78"/>
      <c r="GWX47" s="78"/>
      <c r="GWY47" s="78"/>
      <c r="GWZ47" s="78"/>
      <c r="GXA47" s="78"/>
      <c r="GXB47" s="78"/>
      <c r="GXC47" s="78"/>
      <c r="GXD47" s="78"/>
      <c r="GXE47" s="78"/>
      <c r="GXF47" s="78"/>
      <c r="GXG47" s="78"/>
      <c r="GXH47" s="78"/>
      <c r="GXI47" s="78"/>
      <c r="GXJ47" s="78"/>
      <c r="GXK47" s="78"/>
      <c r="GXL47" s="78"/>
      <c r="GXM47" s="78"/>
      <c r="GXN47" s="78"/>
      <c r="GXO47" s="78"/>
      <c r="GXP47" s="78"/>
      <c r="GXQ47" s="78"/>
      <c r="GXR47" s="78"/>
      <c r="GXS47" s="78"/>
      <c r="GXT47" s="78"/>
      <c r="GXU47" s="78"/>
      <c r="GXV47" s="78"/>
      <c r="GXW47" s="78"/>
      <c r="GXX47" s="78"/>
      <c r="GXY47" s="78"/>
      <c r="GXZ47" s="78"/>
      <c r="GYA47" s="78"/>
      <c r="GYB47" s="78"/>
      <c r="GYC47" s="78"/>
      <c r="GYD47" s="78"/>
      <c r="GYE47" s="78"/>
      <c r="GYF47" s="78"/>
      <c r="GYG47" s="78"/>
      <c r="GYH47" s="78"/>
      <c r="GYI47" s="78"/>
      <c r="GYJ47" s="78"/>
      <c r="GYK47" s="78"/>
      <c r="GYL47" s="78"/>
      <c r="GYM47" s="78"/>
      <c r="GYN47" s="78"/>
      <c r="GYO47" s="78"/>
      <c r="GYP47" s="78"/>
      <c r="GYQ47" s="78"/>
      <c r="GYR47" s="78"/>
      <c r="GYS47" s="78"/>
      <c r="GYT47" s="78"/>
      <c r="GYU47" s="78"/>
      <c r="GYV47" s="78"/>
      <c r="GYW47" s="78"/>
      <c r="GYX47" s="78"/>
      <c r="GYY47" s="78"/>
      <c r="GYZ47" s="78"/>
      <c r="GZA47" s="78"/>
      <c r="GZB47" s="78"/>
      <c r="GZC47" s="78"/>
      <c r="GZD47" s="78"/>
      <c r="GZE47" s="78"/>
      <c r="GZF47" s="78"/>
      <c r="GZG47" s="78"/>
      <c r="GZH47" s="78"/>
      <c r="GZI47" s="78"/>
      <c r="GZJ47" s="78"/>
      <c r="GZK47" s="78"/>
      <c r="GZL47" s="78"/>
      <c r="GZM47" s="78"/>
      <c r="GZN47" s="78"/>
      <c r="GZO47" s="78"/>
      <c r="GZP47" s="78"/>
      <c r="GZQ47" s="78"/>
      <c r="GZR47" s="78"/>
      <c r="GZS47" s="78"/>
      <c r="GZT47" s="78"/>
      <c r="GZU47" s="78"/>
      <c r="GZV47" s="78"/>
      <c r="GZW47" s="78"/>
      <c r="GZX47" s="78"/>
      <c r="GZY47" s="78"/>
      <c r="GZZ47" s="78"/>
      <c r="HAA47" s="78"/>
      <c r="HAB47" s="78"/>
      <c r="HAC47" s="78"/>
      <c r="HAD47" s="78"/>
      <c r="HAE47" s="78"/>
      <c r="HAF47" s="78"/>
      <c r="HAG47" s="78"/>
      <c r="HAH47" s="78"/>
      <c r="HAI47" s="78"/>
      <c r="HAJ47" s="78"/>
      <c r="HAK47" s="78"/>
      <c r="HAL47" s="78"/>
      <c r="HAM47" s="78"/>
      <c r="HAN47" s="78"/>
      <c r="HAO47" s="78"/>
      <c r="HAP47" s="78"/>
      <c r="HAQ47" s="78"/>
      <c r="HAR47" s="78"/>
      <c r="HAS47" s="78"/>
      <c r="HAT47" s="78"/>
      <c r="HAU47" s="78"/>
      <c r="HAV47" s="78"/>
      <c r="HAW47" s="78"/>
      <c r="HAX47" s="78"/>
      <c r="HAY47" s="78"/>
      <c r="HAZ47" s="78"/>
      <c r="HBA47" s="78"/>
      <c r="HBB47" s="78"/>
      <c r="HBC47" s="78"/>
      <c r="HBD47" s="78"/>
      <c r="HBE47" s="78"/>
      <c r="HBF47" s="78"/>
      <c r="HBG47" s="78"/>
      <c r="HBH47" s="78"/>
      <c r="HBI47" s="78"/>
      <c r="HBJ47" s="78"/>
      <c r="HBK47" s="78"/>
      <c r="HBL47" s="78"/>
      <c r="HBM47" s="78"/>
      <c r="HBN47" s="78"/>
      <c r="HBO47" s="78"/>
      <c r="HBP47" s="78"/>
      <c r="HBQ47" s="78"/>
      <c r="HBR47" s="78"/>
      <c r="HBS47" s="78"/>
      <c r="HBT47" s="78"/>
      <c r="HBU47" s="78"/>
      <c r="HBV47" s="78"/>
      <c r="HBW47" s="78"/>
      <c r="HBX47" s="78"/>
      <c r="HBY47" s="78"/>
      <c r="HBZ47" s="78"/>
      <c r="HCA47" s="78"/>
      <c r="HCB47" s="78"/>
      <c r="HCC47" s="78"/>
      <c r="HCD47" s="78"/>
      <c r="HCE47" s="78"/>
      <c r="HCF47" s="78"/>
      <c r="HCG47" s="78"/>
      <c r="HCH47" s="78"/>
      <c r="HCI47" s="78"/>
      <c r="HCJ47" s="78"/>
      <c r="HCK47" s="78"/>
      <c r="HCL47" s="78"/>
      <c r="HCM47" s="78"/>
      <c r="HCN47" s="78"/>
      <c r="HCO47" s="78"/>
      <c r="HCP47" s="78"/>
      <c r="HCQ47" s="78"/>
      <c r="HCR47" s="78"/>
      <c r="HCS47" s="78"/>
      <c r="HCT47" s="78"/>
      <c r="HCU47" s="78"/>
      <c r="HCV47" s="78"/>
      <c r="HCW47" s="78"/>
      <c r="HCX47" s="78"/>
      <c r="HCY47" s="78"/>
      <c r="HCZ47" s="78"/>
      <c r="HDA47" s="78"/>
      <c r="HDB47" s="78"/>
      <c r="HDC47" s="78"/>
      <c r="HDD47" s="78"/>
      <c r="HDE47" s="78"/>
      <c r="HDF47" s="78"/>
      <c r="HDG47" s="78"/>
      <c r="HDH47" s="78"/>
      <c r="HDI47" s="78"/>
      <c r="HDJ47" s="78"/>
      <c r="HDK47" s="78"/>
      <c r="HDL47" s="78"/>
      <c r="HDM47" s="78"/>
      <c r="HDN47" s="78"/>
      <c r="HDO47" s="78"/>
      <c r="HDP47" s="78"/>
      <c r="HDQ47" s="78"/>
      <c r="HDR47" s="78"/>
      <c r="HDS47" s="78"/>
      <c r="HDT47" s="78"/>
      <c r="HDU47" s="78"/>
      <c r="HDV47" s="78"/>
      <c r="HDW47" s="78"/>
      <c r="HDX47" s="78"/>
      <c r="HDY47" s="78"/>
      <c r="HDZ47" s="78"/>
      <c r="HEA47" s="78"/>
      <c r="HEB47" s="78"/>
      <c r="HEC47" s="78"/>
      <c r="HED47" s="78"/>
      <c r="HEE47" s="78"/>
      <c r="HEF47" s="78"/>
      <c r="HEG47" s="78"/>
      <c r="HEH47" s="78"/>
      <c r="HEI47" s="78"/>
      <c r="HEJ47" s="78"/>
      <c r="HEK47" s="78"/>
      <c r="HEL47" s="78"/>
      <c r="HEM47" s="78"/>
      <c r="HEN47" s="78"/>
      <c r="HEO47" s="78"/>
      <c r="HEP47" s="78"/>
      <c r="HEQ47" s="78"/>
      <c r="HER47" s="78"/>
      <c r="HES47" s="78"/>
      <c r="HET47" s="78"/>
      <c r="HEU47" s="78"/>
      <c r="HEV47" s="78"/>
      <c r="HEW47" s="78"/>
      <c r="HEX47" s="78"/>
      <c r="HEY47" s="78"/>
      <c r="HEZ47" s="78"/>
      <c r="HFA47" s="78"/>
      <c r="HFB47" s="78"/>
      <c r="HFC47" s="78"/>
      <c r="HFD47" s="78"/>
      <c r="HFE47" s="78"/>
      <c r="HFF47" s="78"/>
      <c r="HFG47" s="78"/>
      <c r="HFH47" s="78"/>
      <c r="HFI47" s="78"/>
      <c r="HFJ47" s="78"/>
      <c r="HFK47" s="78"/>
      <c r="HFL47" s="78"/>
      <c r="HFM47" s="78"/>
      <c r="HFN47" s="78"/>
      <c r="HFO47" s="78"/>
      <c r="HFP47" s="78"/>
      <c r="HFQ47" s="78"/>
      <c r="HFR47" s="78"/>
      <c r="HFS47" s="78"/>
      <c r="HFT47" s="78"/>
      <c r="HFU47" s="78"/>
      <c r="HFV47" s="78"/>
      <c r="HFW47" s="78"/>
      <c r="HFX47" s="78"/>
      <c r="HFY47" s="78"/>
      <c r="HFZ47" s="78"/>
      <c r="HGA47" s="78"/>
      <c r="HGB47" s="78"/>
      <c r="HGC47" s="78"/>
      <c r="HGD47" s="78"/>
      <c r="HGE47" s="78"/>
      <c r="HGF47" s="78"/>
      <c r="HGG47" s="78"/>
      <c r="HGH47" s="78"/>
      <c r="HGI47" s="78"/>
      <c r="HGJ47" s="78"/>
      <c r="HGK47" s="78"/>
      <c r="HGL47" s="78"/>
      <c r="HGM47" s="78"/>
      <c r="HGN47" s="78"/>
      <c r="HGO47" s="78"/>
      <c r="HGP47" s="78"/>
      <c r="HGQ47" s="78"/>
      <c r="HGR47" s="78"/>
      <c r="HGS47" s="78"/>
      <c r="HGT47" s="78"/>
      <c r="HGU47" s="78"/>
      <c r="HGV47" s="78"/>
      <c r="HGW47" s="78"/>
      <c r="HGX47" s="78"/>
      <c r="HGY47" s="78"/>
      <c r="HGZ47" s="78"/>
      <c r="HHA47" s="78"/>
      <c r="HHB47" s="78"/>
      <c r="HHC47" s="78"/>
      <c r="HHD47" s="78"/>
      <c r="HHE47" s="78"/>
      <c r="HHF47" s="78"/>
      <c r="HHG47" s="78"/>
      <c r="HHH47" s="78"/>
      <c r="HHI47" s="78"/>
      <c r="HHJ47" s="78"/>
      <c r="HHK47" s="78"/>
      <c r="HHL47" s="78"/>
      <c r="HHM47" s="78"/>
      <c r="HHN47" s="78"/>
      <c r="HHO47" s="78"/>
      <c r="HHP47" s="78"/>
      <c r="HHQ47" s="78"/>
      <c r="HHR47" s="78"/>
      <c r="HHS47" s="78"/>
      <c r="HHT47" s="78"/>
      <c r="HHU47" s="78"/>
      <c r="HHV47" s="78"/>
      <c r="HHW47" s="78"/>
      <c r="HHX47" s="78"/>
      <c r="HHY47" s="78"/>
      <c r="HHZ47" s="78"/>
      <c r="HIA47" s="78"/>
      <c r="HIB47" s="78"/>
      <c r="HIC47" s="78"/>
      <c r="HID47" s="78"/>
      <c r="HIE47" s="78"/>
      <c r="HIF47" s="78"/>
      <c r="HIG47" s="78"/>
      <c r="HIH47" s="78"/>
      <c r="HII47" s="78"/>
      <c r="HIJ47" s="78"/>
      <c r="HIK47" s="78"/>
      <c r="HIL47" s="78"/>
      <c r="HIM47" s="78"/>
      <c r="HIN47" s="78"/>
      <c r="HIO47" s="78"/>
      <c r="HIP47" s="78"/>
      <c r="HIQ47" s="78"/>
      <c r="HIR47" s="78"/>
      <c r="HIS47" s="78"/>
      <c r="HIT47" s="78"/>
      <c r="HIU47" s="78"/>
      <c r="HIV47" s="78"/>
      <c r="HIW47" s="78"/>
      <c r="HIX47" s="78"/>
      <c r="HIY47" s="78"/>
      <c r="HIZ47" s="78"/>
      <c r="HJA47" s="78"/>
      <c r="HJB47" s="78"/>
      <c r="HJC47" s="78"/>
      <c r="HJD47" s="78"/>
      <c r="HJE47" s="78"/>
      <c r="HJF47" s="78"/>
      <c r="HJG47" s="78"/>
      <c r="HJH47" s="78"/>
      <c r="HJI47" s="78"/>
      <c r="HJJ47" s="78"/>
      <c r="HJK47" s="78"/>
      <c r="HJL47" s="78"/>
      <c r="HJM47" s="78"/>
      <c r="HJN47" s="78"/>
      <c r="HJO47" s="78"/>
      <c r="HJP47" s="78"/>
      <c r="HJQ47" s="78"/>
      <c r="HJR47" s="78"/>
      <c r="HJS47" s="78"/>
      <c r="HJT47" s="78"/>
      <c r="HJU47" s="78"/>
      <c r="HJV47" s="78"/>
      <c r="HJW47" s="78"/>
      <c r="HJX47" s="78"/>
      <c r="HJY47" s="78"/>
      <c r="HJZ47" s="78"/>
      <c r="HKA47" s="78"/>
      <c r="HKB47" s="78"/>
      <c r="HKC47" s="78"/>
      <c r="HKD47" s="78"/>
      <c r="HKE47" s="78"/>
      <c r="HKF47" s="78"/>
      <c r="HKG47" s="78"/>
      <c r="HKH47" s="78"/>
      <c r="HKI47" s="78"/>
      <c r="HKJ47" s="78"/>
      <c r="HKK47" s="78"/>
      <c r="HKL47" s="78"/>
      <c r="HKM47" s="78"/>
      <c r="HKN47" s="78"/>
      <c r="HKO47" s="78"/>
      <c r="HKP47" s="78"/>
      <c r="HKQ47" s="78"/>
      <c r="HKR47" s="78"/>
      <c r="HKS47" s="78"/>
      <c r="HKT47" s="78"/>
      <c r="HKU47" s="78"/>
      <c r="HKV47" s="78"/>
      <c r="HKW47" s="78"/>
      <c r="HKX47" s="78"/>
      <c r="HKY47" s="78"/>
      <c r="HKZ47" s="78"/>
      <c r="HLA47" s="78"/>
      <c r="HLB47" s="78"/>
      <c r="HLC47" s="78"/>
      <c r="HLD47" s="78"/>
      <c r="HLE47" s="78"/>
      <c r="HLF47" s="78"/>
      <c r="HLG47" s="78"/>
      <c r="HLH47" s="78"/>
      <c r="HLI47" s="78"/>
      <c r="HLJ47" s="78"/>
      <c r="HLK47" s="78"/>
      <c r="HLL47" s="78"/>
      <c r="HLM47" s="78"/>
      <c r="HLN47" s="78"/>
      <c r="HLO47" s="78"/>
      <c r="HLP47" s="78"/>
      <c r="HLQ47" s="78"/>
      <c r="HLR47" s="78"/>
      <c r="HLS47" s="78"/>
      <c r="HLT47" s="78"/>
      <c r="HLU47" s="78"/>
      <c r="HLV47" s="78"/>
      <c r="HLW47" s="78"/>
      <c r="HLX47" s="78"/>
      <c r="HLY47" s="78"/>
      <c r="HLZ47" s="78"/>
      <c r="HMA47" s="78"/>
      <c r="HMB47" s="78"/>
      <c r="HMC47" s="78"/>
      <c r="HMD47" s="78"/>
      <c r="HME47" s="78"/>
      <c r="HMF47" s="78"/>
      <c r="HMG47" s="78"/>
      <c r="HMH47" s="78"/>
      <c r="HMI47" s="78"/>
      <c r="HMJ47" s="78"/>
      <c r="HMK47" s="78"/>
      <c r="HML47" s="78"/>
      <c r="HMM47" s="78"/>
      <c r="HMN47" s="78"/>
      <c r="HMO47" s="78"/>
      <c r="HMP47" s="78"/>
      <c r="HMQ47" s="78"/>
      <c r="HMR47" s="78"/>
      <c r="HMS47" s="78"/>
      <c r="HMT47" s="78"/>
      <c r="HMU47" s="78"/>
      <c r="HMV47" s="78"/>
      <c r="HMW47" s="78"/>
      <c r="HMX47" s="78"/>
      <c r="HMY47" s="78"/>
      <c r="HMZ47" s="78"/>
      <c r="HNA47" s="78"/>
      <c r="HNB47" s="78"/>
      <c r="HNC47" s="78"/>
      <c r="HND47" s="78"/>
      <c r="HNE47" s="78"/>
      <c r="HNF47" s="78"/>
      <c r="HNG47" s="78"/>
      <c r="HNH47" s="78"/>
      <c r="HNI47" s="78"/>
      <c r="HNJ47" s="78"/>
      <c r="HNK47" s="78"/>
      <c r="HNL47" s="78"/>
      <c r="HNM47" s="78"/>
      <c r="HNN47" s="78"/>
      <c r="HNO47" s="78"/>
      <c r="HNP47" s="78"/>
      <c r="HNQ47" s="78"/>
      <c r="HNR47" s="78"/>
      <c r="HNS47" s="78"/>
      <c r="HNT47" s="78"/>
      <c r="HNU47" s="78"/>
      <c r="HNV47" s="78"/>
      <c r="HNW47" s="78"/>
      <c r="HNX47" s="78"/>
      <c r="HNY47" s="78"/>
      <c r="HNZ47" s="78"/>
      <c r="HOA47" s="78"/>
      <c r="HOB47" s="78"/>
      <c r="HOC47" s="78"/>
      <c r="HOD47" s="78"/>
      <c r="HOE47" s="78"/>
      <c r="HOF47" s="78"/>
      <c r="HOG47" s="78"/>
      <c r="HOH47" s="78"/>
      <c r="HOI47" s="78"/>
      <c r="HOJ47" s="78"/>
      <c r="HOK47" s="78"/>
      <c r="HOL47" s="78"/>
      <c r="HOM47" s="78"/>
      <c r="HON47" s="78"/>
      <c r="HOO47" s="78"/>
      <c r="HOP47" s="78"/>
      <c r="HOQ47" s="78"/>
      <c r="HOR47" s="78"/>
      <c r="HOS47" s="78"/>
      <c r="HOT47" s="78"/>
      <c r="HOU47" s="78"/>
      <c r="HOV47" s="78"/>
      <c r="HOW47" s="78"/>
      <c r="HOX47" s="78"/>
      <c r="HOY47" s="78"/>
      <c r="HOZ47" s="78"/>
      <c r="HPA47" s="78"/>
      <c r="HPB47" s="78"/>
      <c r="HPC47" s="78"/>
      <c r="HPD47" s="78"/>
      <c r="HPE47" s="78"/>
      <c r="HPF47" s="78"/>
      <c r="HPG47" s="78"/>
      <c r="HPH47" s="78"/>
      <c r="HPI47" s="78"/>
      <c r="HPJ47" s="78"/>
      <c r="HPK47" s="78"/>
      <c r="HPL47" s="78"/>
      <c r="HPM47" s="78"/>
      <c r="HPN47" s="78"/>
      <c r="HPO47" s="78"/>
      <c r="HPP47" s="78"/>
      <c r="HPQ47" s="78"/>
      <c r="HPR47" s="78"/>
      <c r="HPS47" s="78"/>
      <c r="HPT47" s="78"/>
      <c r="HPU47" s="78"/>
      <c r="HPV47" s="78"/>
      <c r="HPW47" s="78"/>
      <c r="HPX47" s="78"/>
      <c r="HPY47" s="78"/>
      <c r="HPZ47" s="78"/>
      <c r="HQA47" s="78"/>
      <c r="HQB47" s="78"/>
      <c r="HQC47" s="78"/>
      <c r="HQD47" s="78"/>
      <c r="HQE47" s="78"/>
      <c r="HQF47" s="78"/>
      <c r="HQG47" s="78"/>
      <c r="HQH47" s="78"/>
      <c r="HQI47" s="78"/>
      <c r="HQJ47" s="78"/>
      <c r="HQK47" s="78"/>
      <c r="HQL47" s="78"/>
      <c r="HQM47" s="78"/>
      <c r="HQN47" s="78"/>
      <c r="HQO47" s="78"/>
      <c r="HQP47" s="78"/>
      <c r="HQQ47" s="78"/>
      <c r="HQR47" s="78"/>
      <c r="HQS47" s="78"/>
      <c r="HQT47" s="78"/>
      <c r="HQU47" s="78"/>
      <c r="HQV47" s="78"/>
      <c r="HQW47" s="78"/>
      <c r="HQX47" s="78"/>
      <c r="HQY47" s="78"/>
      <c r="HQZ47" s="78"/>
      <c r="HRA47" s="78"/>
      <c r="HRB47" s="78"/>
      <c r="HRC47" s="78"/>
      <c r="HRD47" s="78"/>
      <c r="HRE47" s="78"/>
      <c r="HRF47" s="78"/>
      <c r="HRG47" s="78"/>
      <c r="HRH47" s="78"/>
      <c r="HRI47" s="78"/>
      <c r="HRJ47" s="78"/>
      <c r="HRK47" s="78"/>
      <c r="HRL47" s="78"/>
      <c r="HRM47" s="78"/>
      <c r="HRN47" s="78"/>
      <c r="HRO47" s="78"/>
      <c r="HRP47" s="78"/>
      <c r="HRQ47" s="78"/>
      <c r="HRR47" s="78"/>
      <c r="HRS47" s="78"/>
      <c r="HRT47" s="78"/>
      <c r="HRU47" s="78"/>
      <c r="HRV47" s="78"/>
      <c r="HRW47" s="78"/>
      <c r="HRX47" s="78"/>
      <c r="HRY47" s="78"/>
      <c r="HRZ47" s="78"/>
      <c r="HSA47" s="78"/>
      <c r="HSB47" s="78"/>
      <c r="HSC47" s="78"/>
      <c r="HSD47" s="78"/>
      <c r="HSE47" s="78"/>
      <c r="HSF47" s="78"/>
      <c r="HSG47" s="78"/>
      <c r="HSH47" s="78"/>
      <c r="HSI47" s="78"/>
      <c r="HSJ47" s="78"/>
      <c r="HSK47" s="78"/>
      <c r="HSL47" s="78"/>
      <c r="HSM47" s="78"/>
      <c r="HSN47" s="78"/>
      <c r="HSO47" s="78"/>
      <c r="HSP47" s="78"/>
      <c r="HSQ47" s="78"/>
      <c r="HSR47" s="78"/>
      <c r="HSS47" s="78"/>
      <c r="HST47" s="78"/>
      <c r="HSU47" s="78"/>
      <c r="HSV47" s="78"/>
      <c r="HSW47" s="78"/>
      <c r="HSX47" s="78"/>
      <c r="HSY47" s="78"/>
      <c r="HSZ47" s="78"/>
      <c r="HTA47" s="78"/>
      <c r="HTB47" s="78"/>
      <c r="HTC47" s="78"/>
      <c r="HTD47" s="78"/>
      <c r="HTE47" s="78"/>
      <c r="HTF47" s="78"/>
      <c r="HTG47" s="78"/>
      <c r="HTH47" s="78"/>
      <c r="HTI47" s="78"/>
      <c r="HTJ47" s="78"/>
      <c r="HTK47" s="78"/>
      <c r="HTL47" s="78"/>
      <c r="HTM47" s="78"/>
      <c r="HTN47" s="78"/>
      <c r="HTO47" s="78"/>
      <c r="HTP47" s="78"/>
      <c r="HTQ47" s="78"/>
      <c r="HTR47" s="78"/>
      <c r="HTS47" s="78"/>
      <c r="HTT47" s="78"/>
      <c r="HTU47" s="78"/>
      <c r="HTV47" s="78"/>
      <c r="HTW47" s="78"/>
      <c r="HTX47" s="78"/>
      <c r="HTY47" s="78"/>
      <c r="HTZ47" s="78"/>
      <c r="HUA47" s="78"/>
      <c r="HUB47" s="78"/>
      <c r="HUC47" s="78"/>
      <c r="HUD47" s="78"/>
      <c r="HUE47" s="78"/>
      <c r="HUF47" s="78"/>
      <c r="HUG47" s="78"/>
      <c r="HUH47" s="78"/>
      <c r="HUI47" s="78"/>
      <c r="HUJ47" s="78"/>
      <c r="HUK47" s="78"/>
      <c r="HUL47" s="78"/>
      <c r="HUM47" s="78"/>
      <c r="HUN47" s="78"/>
      <c r="HUO47" s="78"/>
      <c r="HUP47" s="78"/>
      <c r="HUQ47" s="78"/>
      <c r="HUR47" s="78"/>
      <c r="HUS47" s="78"/>
      <c r="HUT47" s="78"/>
      <c r="HUU47" s="78"/>
      <c r="HUV47" s="78"/>
      <c r="HUW47" s="78"/>
      <c r="HUX47" s="78"/>
      <c r="HUY47" s="78"/>
      <c r="HUZ47" s="78"/>
      <c r="HVA47" s="78"/>
      <c r="HVB47" s="78"/>
      <c r="HVC47" s="78"/>
      <c r="HVD47" s="78"/>
      <c r="HVE47" s="78"/>
      <c r="HVF47" s="78"/>
      <c r="HVG47" s="78"/>
      <c r="HVH47" s="78"/>
      <c r="HVI47" s="78"/>
      <c r="HVJ47" s="78"/>
      <c r="HVK47" s="78"/>
      <c r="HVL47" s="78"/>
      <c r="HVM47" s="78"/>
      <c r="HVN47" s="78"/>
      <c r="HVO47" s="78"/>
      <c r="HVP47" s="78"/>
      <c r="HVQ47" s="78"/>
      <c r="HVR47" s="78"/>
      <c r="HVS47" s="78"/>
      <c r="HVT47" s="78"/>
      <c r="HVU47" s="78"/>
      <c r="HVV47" s="78"/>
      <c r="HVW47" s="78"/>
      <c r="HVX47" s="78"/>
      <c r="HVY47" s="78"/>
      <c r="HVZ47" s="78"/>
      <c r="HWA47" s="78"/>
      <c r="HWB47" s="78"/>
      <c r="HWC47" s="78"/>
      <c r="HWD47" s="78"/>
      <c r="HWE47" s="78"/>
      <c r="HWF47" s="78"/>
      <c r="HWG47" s="78"/>
      <c r="HWH47" s="78"/>
      <c r="HWI47" s="78"/>
      <c r="HWJ47" s="78"/>
      <c r="HWK47" s="78"/>
      <c r="HWL47" s="78"/>
      <c r="HWM47" s="78"/>
      <c r="HWN47" s="78"/>
      <c r="HWO47" s="78"/>
      <c r="HWP47" s="78"/>
      <c r="HWQ47" s="78"/>
      <c r="HWR47" s="78"/>
      <c r="HWS47" s="78"/>
      <c r="HWT47" s="78"/>
      <c r="HWU47" s="78"/>
      <c r="HWV47" s="78"/>
      <c r="HWW47" s="78"/>
      <c r="HWX47" s="78"/>
      <c r="HWY47" s="78"/>
      <c r="HWZ47" s="78"/>
      <c r="HXA47" s="78"/>
      <c r="HXB47" s="78"/>
      <c r="HXC47" s="78"/>
      <c r="HXD47" s="78"/>
      <c r="HXE47" s="78"/>
      <c r="HXF47" s="78"/>
      <c r="HXG47" s="78"/>
      <c r="HXH47" s="78"/>
      <c r="HXI47" s="78"/>
      <c r="HXJ47" s="78"/>
      <c r="HXK47" s="78"/>
      <c r="HXL47" s="78"/>
      <c r="HXM47" s="78"/>
      <c r="HXN47" s="78"/>
      <c r="HXO47" s="78"/>
      <c r="HXP47" s="78"/>
      <c r="HXQ47" s="78"/>
      <c r="HXR47" s="78"/>
      <c r="HXS47" s="78"/>
      <c r="HXT47" s="78"/>
      <c r="HXU47" s="78"/>
      <c r="HXV47" s="78"/>
      <c r="HXW47" s="78"/>
      <c r="HXX47" s="78"/>
      <c r="HXY47" s="78"/>
      <c r="HXZ47" s="78"/>
      <c r="HYA47" s="78"/>
      <c r="HYB47" s="78"/>
      <c r="HYC47" s="78"/>
      <c r="HYD47" s="78"/>
      <c r="HYE47" s="78"/>
      <c r="HYF47" s="78"/>
      <c r="HYG47" s="78"/>
      <c r="HYH47" s="78"/>
      <c r="HYI47" s="78"/>
      <c r="HYJ47" s="78"/>
      <c r="HYK47" s="78"/>
      <c r="HYL47" s="78"/>
      <c r="HYM47" s="78"/>
      <c r="HYN47" s="78"/>
      <c r="HYO47" s="78"/>
      <c r="HYP47" s="78"/>
      <c r="HYQ47" s="78"/>
      <c r="HYR47" s="78"/>
      <c r="HYS47" s="78"/>
      <c r="HYT47" s="78"/>
      <c r="HYU47" s="78"/>
      <c r="HYV47" s="78"/>
      <c r="HYW47" s="78"/>
      <c r="HYX47" s="78"/>
      <c r="HYY47" s="78"/>
      <c r="HYZ47" s="78"/>
      <c r="HZA47" s="78"/>
      <c r="HZB47" s="78"/>
      <c r="HZC47" s="78"/>
      <c r="HZD47" s="78"/>
      <c r="HZE47" s="78"/>
      <c r="HZF47" s="78"/>
      <c r="HZG47" s="78"/>
      <c r="HZH47" s="78"/>
      <c r="HZI47" s="78"/>
      <c r="HZJ47" s="78"/>
      <c r="HZK47" s="78"/>
      <c r="HZL47" s="78"/>
      <c r="HZM47" s="78"/>
      <c r="HZN47" s="78"/>
      <c r="HZO47" s="78"/>
      <c r="HZP47" s="78"/>
      <c r="HZQ47" s="78"/>
      <c r="HZR47" s="78"/>
      <c r="HZS47" s="78"/>
      <c r="HZT47" s="78"/>
      <c r="HZU47" s="78"/>
      <c r="HZV47" s="78"/>
      <c r="HZW47" s="78"/>
      <c r="HZX47" s="78"/>
      <c r="HZY47" s="78"/>
      <c r="HZZ47" s="78"/>
      <c r="IAA47" s="78"/>
      <c r="IAB47" s="78"/>
      <c r="IAC47" s="78"/>
      <c r="IAD47" s="78"/>
      <c r="IAE47" s="78"/>
      <c r="IAF47" s="78"/>
      <c r="IAG47" s="78"/>
      <c r="IAH47" s="78"/>
      <c r="IAI47" s="78"/>
      <c r="IAJ47" s="78"/>
      <c r="IAK47" s="78"/>
      <c r="IAL47" s="78"/>
      <c r="IAM47" s="78"/>
      <c r="IAN47" s="78"/>
      <c r="IAO47" s="78"/>
      <c r="IAP47" s="78"/>
      <c r="IAQ47" s="78"/>
      <c r="IAR47" s="78"/>
      <c r="IAS47" s="78"/>
      <c r="IAT47" s="78"/>
      <c r="IAU47" s="78"/>
      <c r="IAV47" s="78"/>
      <c r="IAW47" s="78"/>
      <c r="IAX47" s="78"/>
      <c r="IAY47" s="78"/>
      <c r="IAZ47" s="78"/>
      <c r="IBA47" s="78"/>
      <c r="IBB47" s="78"/>
      <c r="IBC47" s="78"/>
      <c r="IBD47" s="78"/>
      <c r="IBE47" s="78"/>
      <c r="IBF47" s="78"/>
      <c r="IBG47" s="78"/>
      <c r="IBH47" s="78"/>
      <c r="IBI47" s="78"/>
      <c r="IBJ47" s="78"/>
      <c r="IBK47" s="78"/>
      <c r="IBL47" s="78"/>
      <c r="IBM47" s="78"/>
      <c r="IBN47" s="78"/>
      <c r="IBO47" s="78"/>
      <c r="IBP47" s="78"/>
      <c r="IBQ47" s="78"/>
      <c r="IBR47" s="78"/>
      <c r="IBS47" s="78"/>
      <c r="IBT47" s="78"/>
      <c r="IBU47" s="78"/>
      <c r="IBV47" s="78"/>
      <c r="IBW47" s="78"/>
      <c r="IBX47" s="78"/>
      <c r="IBY47" s="78"/>
      <c r="IBZ47" s="78"/>
      <c r="ICA47" s="78"/>
      <c r="ICB47" s="78"/>
      <c r="ICC47" s="78"/>
      <c r="ICD47" s="78"/>
      <c r="ICE47" s="78"/>
      <c r="ICF47" s="78"/>
      <c r="ICG47" s="78"/>
      <c r="ICH47" s="78"/>
      <c r="ICI47" s="78"/>
      <c r="ICJ47" s="78"/>
      <c r="ICK47" s="78"/>
      <c r="ICL47" s="78"/>
      <c r="ICM47" s="78"/>
      <c r="ICN47" s="78"/>
      <c r="ICO47" s="78"/>
      <c r="ICP47" s="78"/>
      <c r="ICQ47" s="78"/>
      <c r="ICR47" s="78"/>
      <c r="ICS47" s="78"/>
      <c r="ICT47" s="78"/>
      <c r="ICU47" s="78"/>
      <c r="ICV47" s="78"/>
      <c r="ICW47" s="78"/>
      <c r="ICX47" s="78"/>
      <c r="ICY47" s="78"/>
      <c r="ICZ47" s="78"/>
      <c r="IDA47" s="78"/>
      <c r="IDB47" s="78"/>
      <c r="IDC47" s="78"/>
      <c r="IDD47" s="78"/>
      <c r="IDE47" s="78"/>
      <c r="IDF47" s="78"/>
      <c r="IDG47" s="78"/>
      <c r="IDH47" s="78"/>
      <c r="IDI47" s="78"/>
      <c r="IDJ47" s="78"/>
      <c r="IDK47" s="78"/>
      <c r="IDL47" s="78"/>
      <c r="IDM47" s="78"/>
      <c r="IDN47" s="78"/>
      <c r="IDO47" s="78"/>
      <c r="IDP47" s="78"/>
      <c r="IDQ47" s="78"/>
      <c r="IDR47" s="78"/>
      <c r="IDS47" s="78"/>
      <c r="IDT47" s="78"/>
      <c r="IDU47" s="78"/>
      <c r="IDV47" s="78"/>
      <c r="IDW47" s="78"/>
      <c r="IDX47" s="78"/>
      <c r="IDY47" s="78"/>
      <c r="IDZ47" s="78"/>
      <c r="IEA47" s="78"/>
      <c r="IEB47" s="78"/>
      <c r="IEC47" s="78"/>
      <c r="IED47" s="78"/>
      <c r="IEE47" s="78"/>
      <c r="IEF47" s="78"/>
      <c r="IEG47" s="78"/>
      <c r="IEH47" s="78"/>
      <c r="IEI47" s="78"/>
      <c r="IEJ47" s="78"/>
      <c r="IEK47" s="78"/>
      <c r="IEL47" s="78"/>
      <c r="IEM47" s="78"/>
      <c r="IEN47" s="78"/>
      <c r="IEO47" s="78"/>
      <c r="IEP47" s="78"/>
      <c r="IEQ47" s="78"/>
      <c r="IER47" s="78"/>
      <c r="IES47" s="78"/>
      <c r="IET47" s="78"/>
      <c r="IEU47" s="78"/>
      <c r="IEV47" s="78"/>
      <c r="IEW47" s="78"/>
      <c r="IEX47" s="78"/>
      <c r="IEY47" s="78"/>
      <c r="IEZ47" s="78"/>
      <c r="IFA47" s="78"/>
      <c r="IFB47" s="78"/>
      <c r="IFC47" s="78"/>
      <c r="IFD47" s="78"/>
      <c r="IFE47" s="78"/>
      <c r="IFF47" s="78"/>
      <c r="IFG47" s="78"/>
      <c r="IFH47" s="78"/>
      <c r="IFI47" s="78"/>
      <c r="IFJ47" s="78"/>
      <c r="IFK47" s="78"/>
      <c r="IFL47" s="78"/>
      <c r="IFM47" s="78"/>
      <c r="IFN47" s="78"/>
      <c r="IFO47" s="78"/>
      <c r="IFP47" s="78"/>
      <c r="IFQ47" s="78"/>
      <c r="IFR47" s="78"/>
      <c r="IFS47" s="78"/>
      <c r="IFT47" s="78"/>
      <c r="IFU47" s="78"/>
      <c r="IFV47" s="78"/>
      <c r="IFW47" s="78"/>
      <c r="IFX47" s="78"/>
      <c r="IFY47" s="78"/>
      <c r="IFZ47" s="78"/>
      <c r="IGA47" s="78"/>
      <c r="IGB47" s="78"/>
      <c r="IGC47" s="78"/>
      <c r="IGD47" s="78"/>
      <c r="IGE47" s="78"/>
      <c r="IGF47" s="78"/>
      <c r="IGG47" s="78"/>
      <c r="IGH47" s="78"/>
      <c r="IGI47" s="78"/>
      <c r="IGJ47" s="78"/>
      <c r="IGK47" s="78"/>
      <c r="IGL47" s="78"/>
      <c r="IGM47" s="78"/>
      <c r="IGN47" s="78"/>
      <c r="IGO47" s="78"/>
      <c r="IGP47" s="78"/>
      <c r="IGQ47" s="78"/>
      <c r="IGR47" s="78"/>
      <c r="IGS47" s="78"/>
      <c r="IGT47" s="78"/>
      <c r="IGU47" s="78"/>
      <c r="IGV47" s="78"/>
      <c r="IGW47" s="78"/>
      <c r="IGX47" s="78"/>
      <c r="IGY47" s="78"/>
      <c r="IGZ47" s="78"/>
      <c r="IHA47" s="78"/>
      <c r="IHB47" s="78"/>
      <c r="IHC47" s="78"/>
      <c r="IHD47" s="78"/>
      <c r="IHE47" s="78"/>
      <c r="IHF47" s="78"/>
      <c r="IHG47" s="78"/>
      <c r="IHH47" s="78"/>
      <c r="IHI47" s="78"/>
      <c r="IHJ47" s="78"/>
      <c r="IHK47" s="78"/>
      <c r="IHL47" s="78"/>
      <c r="IHM47" s="78"/>
      <c r="IHN47" s="78"/>
      <c r="IHO47" s="78"/>
      <c r="IHP47" s="78"/>
      <c r="IHQ47" s="78"/>
      <c r="IHR47" s="78"/>
      <c r="IHS47" s="78"/>
      <c r="IHT47" s="78"/>
      <c r="IHU47" s="78"/>
      <c r="IHV47" s="78"/>
      <c r="IHW47" s="78"/>
      <c r="IHX47" s="78"/>
      <c r="IHY47" s="78"/>
      <c r="IHZ47" s="78"/>
      <c r="IIA47" s="78"/>
      <c r="IIB47" s="78"/>
      <c r="IIC47" s="78"/>
      <c r="IID47" s="78"/>
      <c r="IIE47" s="78"/>
      <c r="IIF47" s="78"/>
      <c r="IIG47" s="78"/>
      <c r="IIH47" s="78"/>
      <c r="III47" s="78"/>
      <c r="IIJ47" s="78"/>
      <c r="IIK47" s="78"/>
      <c r="IIL47" s="78"/>
      <c r="IIM47" s="78"/>
      <c r="IIN47" s="78"/>
      <c r="IIO47" s="78"/>
      <c r="IIP47" s="78"/>
      <c r="IIQ47" s="78"/>
      <c r="IIR47" s="78"/>
      <c r="IIS47" s="78"/>
      <c r="IIT47" s="78"/>
      <c r="IIU47" s="78"/>
      <c r="IIV47" s="78"/>
      <c r="IIW47" s="78"/>
      <c r="IIX47" s="78"/>
      <c r="IIY47" s="78"/>
      <c r="IIZ47" s="78"/>
      <c r="IJA47" s="78"/>
      <c r="IJB47" s="78"/>
      <c r="IJC47" s="78"/>
      <c r="IJD47" s="78"/>
      <c r="IJE47" s="78"/>
      <c r="IJF47" s="78"/>
      <c r="IJG47" s="78"/>
      <c r="IJH47" s="78"/>
      <c r="IJI47" s="78"/>
      <c r="IJJ47" s="78"/>
      <c r="IJK47" s="78"/>
      <c r="IJL47" s="78"/>
      <c r="IJM47" s="78"/>
      <c r="IJN47" s="78"/>
      <c r="IJO47" s="78"/>
      <c r="IJP47" s="78"/>
      <c r="IJQ47" s="78"/>
      <c r="IJR47" s="78"/>
      <c r="IJS47" s="78"/>
      <c r="IJT47" s="78"/>
      <c r="IJU47" s="78"/>
      <c r="IJV47" s="78"/>
      <c r="IJW47" s="78"/>
      <c r="IJX47" s="78"/>
      <c r="IJY47" s="78"/>
      <c r="IJZ47" s="78"/>
      <c r="IKA47" s="78"/>
      <c r="IKB47" s="78"/>
      <c r="IKC47" s="78"/>
      <c r="IKD47" s="78"/>
      <c r="IKE47" s="78"/>
      <c r="IKF47" s="78"/>
      <c r="IKG47" s="78"/>
      <c r="IKH47" s="78"/>
      <c r="IKI47" s="78"/>
      <c r="IKJ47" s="78"/>
      <c r="IKK47" s="78"/>
      <c r="IKL47" s="78"/>
      <c r="IKM47" s="78"/>
      <c r="IKN47" s="78"/>
      <c r="IKO47" s="78"/>
      <c r="IKP47" s="78"/>
      <c r="IKQ47" s="78"/>
      <c r="IKR47" s="78"/>
      <c r="IKS47" s="78"/>
      <c r="IKT47" s="78"/>
      <c r="IKU47" s="78"/>
      <c r="IKV47" s="78"/>
      <c r="IKW47" s="78"/>
      <c r="IKX47" s="78"/>
      <c r="IKY47" s="78"/>
      <c r="IKZ47" s="78"/>
      <c r="ILA47" s="78"/>
      <c r="ILB47" s="78"/>
      <c r="ILC47" s="78"/>
      <c r="ILD47" s="78"/>
      <c r="ILE47" s="78"/>
      <c r="ILF47" s="78"/>
      <c r="ILG47" s="78"/>
      <c r="ILH47" s="78"/>
      <c r="ILI47" s="78"/>
      <c r="ILJ47" s="78"/>
      <c r="ILK47" s="78"/>
      <c r="ILL47" s="78"/>
      <c r="ILM47" s="78"/>
      <c r="ILN47" s="78"/>
      <c r="ILO47" s="78"/>
      <c r="ILP47" s="78"/>
      <c r="ILQ47" s="78"/>
      <c r="ILR47" s="78"/>
      <c r="ILS47" s="78"/>
      <c r="ILT47" s="78"/>
      <c r="ILU47" s="78"/>
      <c r="ILV47" s="78"/>
      <c r="ILW47" s="78"/>
      <c r="ILX47" s="78"/>
      <c r="ILY47" s="78"/>
      <c r="ILZ47" s="78"/>
      <c r="IMA47" s="78"/>
      <c r="IMB47" s="78"/>
      <c r="IMC47" s="78"/>
      <c r="IMD47" s="78"/>
      <c r="IME47" s="78"/>
      <c r="IMF47" s="78"/>
      <c r="IMG47" s="78"/>
      <c r="IMH47" s="78"/>
      <c r="IMI47" s="78"/>
      <c r="IMJ47" s="78"/>
      <c r="IMK47" s="78"/>
      <c r="IML47" s="78"/>
      <c r="IMM47" s="78"/>
      <c r="IMN47" s="78"/>
      <c r="IMO47" s="78"/>
      <c r="IMP47" s="78"/>
      <c r="IMQ47" s="78"/>
      <c r="IMR47" s="78"/>
      <c r="IMS47" s="78"/>
      <c r="IMT47" s="78"/>
      <c r="IMU47" s="78"/>
      <c r="IMV47" s="78"/>
      <c r="IMW47" s="78"/>
      <c r="IMX47" s="78"/>
      <c r="IMY47" s="78"/>
      <c r="IMZ47" s="78"/>
      <c r="INA47" s="78"/>
      <c r="INB47" s="78"/>
      <c r="INC47" s="78"/>
      <c r="IND47" s="78"/>
      <c r="INE47" s="78"/>
      <c r="INF47" s="78"/>
      <c r="ING47" s="78"/>
      <c r="INH47" s="78"/>
      <c r="INI47" s="78"/>
      <c r="INJ47" s="78"/>
      <c r="INK47" s="78"/>
      <c r="INL47" s="78"/>
      <c r="INM47" s="78"/>
      <c r="INN47" s="78"/>
      <c r="INO47" s="78"/>
      <c r="INP47" s="78"/>
      <c r="INQ47" s="78"/>
      <c r="INR47" s="78"/>
      <c r="INS47" s="78"/>
      <c r="INT47" s="78"/>
      <c r="INU47" s="78"/>
      <c r="INV47" s="78"/>
      <c r="INW47" s="78"/>
      <c r="INX47" s="78"/>
      <c r="INY47" s="78"/>
      <c r="INZ47" s="78"/>
      <c r="IOA47" s="78"/>
      <c r="IOB47" s="78"/>
      <c r="IOC47" s="78"/>
      <c r="IOD47" s="78"/>
      <c r="IOE47" s="78"/>
      <c r="IOF47" s="78"/>
      <c r="IOG47" s="78"/>
      <c r="IOH47" s="78"/>
      <c r="IOI47" s="78"/>
      <c r="IOJ47" s="78"/>
      <c r="IOK47" s="78"/>
      <c r="IOL47" s="78"/>
      <c r="IOM47" s="78"/>
      <c r="ION47" s="78"/>
      <c r="IOO47" s="78"/>
      <c r="IOP47" s="78"/>
      <c r="IOQ47" s="78"/>
      <c r="IOR47" s="78"/>
      <c r="IOS47" s="78"/>
      <c r="IOT47" s="78"/>
      <c r="IOU47" s="78"/>
      <c r="IOV47" s="78"/>
      <c r="IOW47" s="78"/>
      <c r="IOX47" s="78"/>
      <c r="IOY47" s="78"/>
      <c r="IOZ47" s="78"/>
      <c r="IPA47" s="78"/>
      <c r="IPB47" s="78"/>
      <c r="IPC47" s="78"/>
      <c r="IPD47" s="78"/>
      <c r="IPE47" s="78"/>
      <c r="IPF47" s="78"/>
      <c r="IPG47" s="78"/>
      <c r="IPH47" s="78"/>
      <c r="IPI47" s="78"/>
      <c r="IPJ47" s="78"/>
      <c r="IPK47" s="78"/>
      <c r="IPL47" s="78"/>
      <c r="IPM47" s="78"/>
      <c r="IPN47" s="78"/>
      <c r="IPO47" s="78"/>
      <c r="IPP47" s="78"/>
      <c r="IPQ47" s="78"/>
      <c r="IPR47" s="78"/>
      <c r="IPS47" s="78"/>
      <c r="IPT47" s="78"/>
      <c r="IPU47" s="78"/>
      <c r="IPV47" s="78"/>
      <c r="IPW47" s="78"/>
      <c r="IPX47" s="78"/>
      <c r="IPY47" s="78"/>
      <c r="IPZ47" s="78"/>
      <c r="IQA47" s="78"/>
      <c r="IQB47" s="78"/>
      <c r="IQC47" s="78"/>
      <c r="IQD47" s="78"/>
      <c r="IQE47" s="78"/>
      <c r="IQF47" s="78"/>
      <c r="IQG47" s="78"/>
      <c r="IQH47" s="78"/>
      <c r="IQI47" s="78"/>
      <c r="IQJ47" s="78"/>
      <c r="IQK47" s="78"/>
      <c r="IQL47" s="78"/>
      <c r="IQM47" s="78"/>
      <c r="IQN47" s="78"/>
      <c r="IQO47" s="78"/>
      <c r="IQP47" s="78"/>
      <c r="IQQ47" s="78"/>
      <c r="IQR47" s="78"/>
      <c r="IQS47" s="78"/>
      <c r="IQT47" s="78"/>
      <c r="IQU47" s="78"/>
      <c r="IQV47" s="78"/>
      <c r="IQW47" s="78"/>
      <c r="IQX47" s="78"/>
      <c r="IQY47" s="78"/>
      <c r="IQZ47" s="78"/>
      <c r="IRA47" s="78"/>
      <c r="IRB47" s="78"/>
      <c r="IRC47" s="78"/>
      <c r="IRD47" s="78"/>
      <c r="IRE47" s="78"/>
      <c r="IRF47" s="78"/>
      <c r="IRG47" s="78"/>
      <c r="IRH47" s="78"/>
      <c r="IRI47" s="78"/>
      <c r="IRJ47" s="78"/>
      <c r="IRK47" s="78"/>
      <c r="IRL47" s="78"/>
      <c r="IRM47" s="78"/>
      <c r="IRN47" s="78"/>
      <c r="IRO47" s="78"/>
      <c r="IRP47" s="78"/>
      <c r="IRQ47" s="78"/>
      <c r="IRR47" s="78"/>
      <c r="IRS47" s="78"/>
      <c r="IRT47" s="78"/>
      <c r="IRU47" s="78"/>
      <c r="IRV47" s="78"/>
      <c r="IRW47" s="78"/>
      <c r="IRX47" s="78"/>
      <c r="IRY47" s="78"/>
      <c r="IRZ47" s="78"/>
      <c r="ISA47" s="78"/>
      <c r="ISB47" s="78"/>
      <c r="ISC47" s="78"/>
      <c r="ISD47" s="78"/>
      <c r="ISE47" s="78"/>
      <c r="ISF47" s="78"/>
      <c r="ISG47" s="78"/>
      <c r="ISH47" s="78"/>
      <c r="ISI47" s="78"/>
      <c r="ISJ47" s="78"/>
      <c r="ISK47" s="78"/>
      <c r="ISL47" s="78"/>
      <c r="ISM47" s="78"/>
      <c r="ISN47" s="78"/>
      <c r="ISO47" s="78"/>
      <c r="ISP47" s="78"/>
      <c r="ISQ47" s="78"/>
      <c r="ISR47" s="78"/>
      <c r="ISS47" s="78"/>
      <c r="IST47" s="78"/>
      <c r="ISU47" s="78"/>
      <c r="ISV47" s="78"/>
      <c r="ISW47" s="78"/>
      <c r="ISX47" s="78"/>
      <c r="ISY47" s="78"/>
      <c r="ISZ47" s="78"/>
      <c r="ITA47" s="78"/>
      <c r="ITB47" s="78"/>
      <c r="ITC47" s="78"/>
      <c r="ITD47" s="78"/>
      <c r="ITE47" s="78"/>
      <c r="ITF47" s="78"/>
      <c r="ITG47" s="78"/>
      <c r="ITH47" s="78"/>
      <c r="ITI47" s="78"/>
      <c r="ITJ47" s="78"/>
      <c r="ITK47" s="78"/>
      <c r="ITL47" s="78"/>
      <c r="ITM47" s="78"/>
      <c r="ITN47" s="78"/>
      <c r="ITO47" s="78"/>
      <c r="ITP47" s="78"/>
      <c r="ITQ47" s="78"/>
      <c r="ITR47" s="78"/>
      <c r="ITS47" s="78"/>
      <c r="ITT47" s="78"/>
      <c r="ITU47" s="78"/>
      <c r="ITV47" s="78"/>
      <c r="ITW47" s="78"/>
      <c r="ITX47" s="78"/>
      <c r="ITY47" s="78"/>
      <c r="ITZ47" s="78"/>
      <c r="IUA47" s="78"/>
      <c r="IUB47" s="78"/>
      <c r="IUC47" s="78"/>
      <c r="IUD47" s="78"/>
      <c r="IUE47" s="78"/>
      <c r="IUF47" s="78"/>
      <c r="IUG47" s="78"/>
      <c r="IUH47" s="78"/>
      <c r="IUI47" s="78"/>
      <c r="IUJ47" s="78"/>
      <c r="IUK47" s="78"/>
      <c r="IUL47" s="78"/>
      <c r="IUM47" s="78"/>
      <c r="IUN47" s="78"/>
      <c r="IUO47" s="78"/>
      <c r="IUP47" s="78"/>
      <c r="IUQ47" s="78"/>
      <c r="IUR47" s="78"/>
      <c r="IUS47" s="78"/>
      <c r="IUT47" s="78"/>
      <c r="IUU47" s="78"/>
      <c r="IUV47" s="78"/>
      <c r="IUW47" s="78"/>
      <c r="IUX47" s="78"/>
      <c r="IUY47" s="78"/>
      <c r="IUZ47" s="78"/>
      <c r="IVA47" s="78"/>
      <c r="IVB47" s="78"/>
      <c r="IVC47" s="78"/>
      <c r="IVD47" s="78"/>
      <c r="IVE47" s="78"/>
      <c r="IVF47" s="78"/>
      <c r="IVG47" s="78"/>
      <c r="IVH47" s="78"/>
      <c r="IVI47" s="78"/>
      <c r="IVJ47" s="78"/>
      <c r="IVK47" s="78"/>
      <c r="IVL47" s="78"/>
      <c r="IVM47" s="78"/>
      <c r="IVN47" s="78"/>
      <c r="IVO47" s="78"/>
      <c r="IVP47" s="78"/>
      <c r="IVQ47" s="78"/>
      <c r="IVR47" s="78"/>
      <c r="IVS47" s="78"/>
      <c r="IVT47" s="78"/>
      <c r="IVU47" s="78"/>
      <c r="IVV47" s="78"/>
      <c r="IVW47" s="78"/>
      <c r="IVX47" s="78"/>
      <c r="IVY47" s="78"/>
      <c r="IVZ47" s="78"/>
      <c r="IWA47" s="78"/>
      <c r="IWB47" s="78"/>
      <c r="IWC47" s="78"/>
      <c r="IWD47" s="78"/>
      <c r="IWE47" s="78"/>
      <c r="IWF47" s="78"/>
      <c r="IWG47" s="78"/>
      <c r="IWH47" s="78"/>
      <c r="IWI47" s="78"/>
      <c r="IWJ47" s="78"/>
      <c r="IWK47" s="78"/>
      <c r="IWL47" s="78"/>
      <c r="IWM47" s="78"/>
      <c r="IWN47" s="78"/>
      <c r="IWO47" s="78"/>
      <c r="IWP47" s="78"/>
      <c r="IWQ47" s="78"/>
      <c r="IWR47" s="78"/>
      <c r="IWS47" s="78"/>
      <c r="IWT47" s="78"/>
      <c r="IWU47" s="78"/>
      <c r="IWV47" s="78"/>
      <c r="IWW47" s="78"/>
      <c r="IWX47" s="78"/>
      <c r="IWY47" s="78"/>
      <c r="IWZ47" s="78"/>
      <c r="IXA47" s="78"/>
      <c r="IXB47" s="78"/>
      <c r="IXC47" s="78"/>
      <c r="IXD47" s="78"/>
      <c r="IXE47" s="78"/>
      <c r="IXF47" s="78"/>
      <c r="IXG47" s="78"/>
      <c r="IXH47" s="78"/>
      <c r="IXI47" s="78"/>
      <c r="IXJ47" s="78"/>
      <c r="IXK47" s="78"/>
      <c r="IXL47" s="78"/>
      <c r="IXM47" s="78"/>
      <c r="IXN47" s="78"/>
      <c r="IXO47" s="78"/>
      <c r="IXP47" s="78"/>
      <c r="IXQ47" s="78"/>
      <c r="IXR47" s="78"/>
      <c r="IXS47" s="78"/>
      <c r="IXT47" s="78"/>
      <c r="IXU47" s="78"/>
      <c r="IXV47" s="78"/>
      <c r="IXW47" s="78"/>
      <c r="IXX47" s="78"/>
      <c r="IXY47" s="78"/>
      <c r="IXZ47" s="78"/>
      <c r="IYA47" s="78"/>
      <c r="IYB47" s="78"/>
      <c r="IYC47" s="78"/>
      <c r="IYD47" s="78"/>
      <c r="IYE47" s="78"/>
      <c r="IYF47" s="78"/>
      <c r="IYG47" s="78"/>
      <c r="IYH47" s="78"/>
      <c r="IYI47" s="78"/>
      <c r="IYJ47" s="78"/>
      <c r="IYK47" s="78"/>
      <c r="IYL47" s="78"/>
      <c r="IYM47" s="78"/>
      <c r="IYN47" s="78"/>
      <c r="IYO47" s="78"/>
      <c r="IYP47" s="78"/>
      <c r="IYQ47" s="78"/>
      <c r="IYR47" s="78"/>
      <c r="IYS47" s="78"/>
      <c r="IYT47" s="78"/>
      <c r="IYU47" s="78"/>
      <c r="IYV47" s="78"/>
      <c r="IYW47" s="78"/>
      <c r="IYX47" s="78"/>
      <c r="IYY47" s="78"/>
      <c r="IYZ47" s="78"/>
      <c r="IZA47" s="78"/>
      <c r="IZB47" s="78"/>
      <c r="IZC47" s="78"/>
      <c r="IZD47" s="78"/>
      <c r="IZE47" s="78"/>
      <c r="IZF47" s="78"/>
      <c r="IZG47" s="78"/>
      <c r="IZH47" s="78"/>
      <c r="IZI47" s="78"/>
      <c r="IZJ47" s="78"/>
      <c r="IZK47" s="78"/>
      <c r="IZL47" s="78"/>
      <c r="IZM47" s="78"/>
      <c r="IZN47" s="78"/>
      <c r="IZO47" s="78"/>
      <c r="IZP47" s="78"/>
      <c r="IZQ47" s="78"/>
      <c r="IZR47" s="78"/>
      <c r="IZS47" s="78"/>
      <c r="IZT47" s="78"/>
      <c r="IZU47" s="78"/>
      <c r="IZV47" s="78"/>
      <c r="IZW47" s="78"/>
      <c r="IZX47" s="78"/>
      <c r="IZY47" s="78"/>
      <c r="IZZ47" s="78"/>
      <c r="JAA47" s="78"/>
      <c r="JAB47" s="78"/>
      <c r="JAC47" s="78"/>
      <c r="JAD47" s="78"/>
      <c r="JAE47" s="78"/>
      <c r="JAF47" s="78"/>
      <c r="JAG47" s="78"/>
      <c r="JAH47" s="78"/>
      <c r="JAI47" s="78"/>
      <c r="JAJ47" s="78"/>
      <c r="JAK47" s="78"/>
      <c r="JAL47" s="78"/>
      <c r="JAM47" s="78"/>
      <c r="JAN47" s="78"/>
      <c r="JAO47" s="78"/>
      <c r="JAP47" s="78"/>
      <c r="JAQ47" s="78"/>
      <c r="JAR47" s="78"/>
      <c r="JAS47" s="78"/>
      <c r="JAT47" s="78"/>
      <c r="JAU47" s="78"/>
      <c r="JAV47" s="78"/>
      <c r="JAW47" s="78"/>
      <c r="JAX47" s="78"/>
      <c r="JAY47" s="78"/>
      <c r="JAZ47" s="78"/>
      <c r="JBA47" s="78"/>
      <c r="JBB47" s="78"/>
      <c r="JBC47" s="78"/>
      <c r="JBD47" s="78"/>
      <c r="JBE47" s="78"/>
      <c r="JBF47" s="78"/>
      <c r="JBG47" s="78"/>
      <c r="JBH47" s="78"/>
      <c r="JBI47" s="78"/>
      <c r="JBJ47" s="78"/>
      <c r="JBK47" s="78"/>
      <c r="JBL47" s="78"/>
      <c r="JBM47" s="78"/>
      <c r="JBN47" s="78"/>
      <c r="JBO47" s="78"/>
      <c r="JBP47" s="78"/>
      <c r="JBQ47" s="78"/>
      <c r="JBR47" s="78"/>
      <c r="JBS47" s="78"/>
      <c r="JBT47" s="78"/>
      <c r="JBU47" s="78"/>
      <c r="JBV47" s="78"/>
      <c r="JBW47" s="78"/>
      <c r="JBX47" s="78"/>
      <c r="JBY47" s="78"/>
      <c r="JBZ47" s="78"/>
      <c r="JCA47" s="78"/>
      <c r="JCB47" s="78"/>
      <c r="JCC47" s="78"/>
      <c r="JCD47" s="78"/>
      <c r="JCE47" s="78"/>
      <c r="JCF47" s="78"/>
      <c r="JCG47" s="78"/>
      <c r="JCH47" s="78"/>
      <c r="JCI47" s="78"/>
      <c r="JCJ47" s="78"/>
      <c r="JCK47" s="78"/>
      <c r="JCL47" s="78"/>
      <c r="JCM47" s="78"/>
      <c r="JCN47" s="78"/>
      <c r="JCO47" s="78"/>
      <c r="JCP47" s="78"/>
      <c r="JCQ47" s="78"/>
      <c r="JCR47" s="78"/>
      <c r="JCS47" s="78"/>
      <c r="JCT47" s="78"/>
      <c r="JCU47" s="78"/>
      <c r="JCV47" s="78"/>
      <c r="JCW47" s="78"/>
      <c r="JCX47" s="78"/>
      <c r="JCY47" s="78"/>
      <c r="JCZ47" s="78"/>
      <c r="JDA47" s="78"/>
      <c r="JDB47" s="78"/>
      <c r="JDC47" s="78"/>
      <c r="JDD47" s="78"/>
      <c r="JDE47" s="78"/>
      <c r="JDF47" s="78"/>
      <c r="JDG47" s="78"/>
      <c r="JDH47" s="78"/>
      <c r="JDI47" s="78"/>
      <c r="JDJ47" s="78"/>
      <c r="JDK47" s="78"/>
      <c r="JDL47" s="78"/>
      <c r="JDM47" s="78"/>
      <c r="JDN47" s="78"/>
      <c r="JDO47" s="78"/>
      <c r="JDP47" s="78"/>
      <c r="JDQ47" s="78"/>
      <c r="JDR47" s="78"/>
      <c r="JDS47" s="78"/>
      <c r="JDT47" s="78"/>
      <c r="JDU47" s="78"/>
      <c r="JDV47" s="78"/>
      <c r="JDW47" s="78"/>
      <c r="JDX47" s="78"/>
      <c r="JDY47" s="78"/>
      <c r="JDZ47" s="78"/>
      <c r="JEA47" s="78"/>
      <c r="JEB47" s="78"/>
      <c r="JEC47" s="78"/>
      <c r="JED47" s="78"/>
      <c r="JEE47" s="78"/>
      <c r="JEF47" s="78"/>
      <c r="JEG47" s="78"/>
      <c r="JEH47" s="78"/>
      <c r="JEI47" s="78"/>
      <c r="JEJ47" s="78"/>
      <c r="JEK47" s="78"/>
      <c r="JEL47" s="78"/>
      <c r="JEM47" s="78"/>
      <c r="JEN47" s="78"/>
      <c r="JEO47" s="78"/>
      <c r="JEP47" s="78"/>
      <c r="JEQ47" s="78"/>
      <c r="JER47" s="78"/>
      <c r="JES47" s="78"/>
      <c r="JET47" s="78"/>
      <c r="JEU47" s="78"/>
      <c r="JEV47" s="78"/>
      <c r="JEW47" s="78"/>
      <c r="JEX47" s="78"/>
      <c r="JEY47" s="78"/>
      <c r="JEZ47" s="78"/>
      <c r="JFA47" s="78"/>
      <c r="JFB47" s="78"/>
      <c r="JFC47" s="78"/>
      <c r="JFD47" s="78"/>
      <c r="JFE47" s="78"/>
      <c r="JFF47" s="78"/>
      <c r="JFG47" s="78"/>
      <c r="JFH47" s="78"/>
      <c r="JFI47" s="78"/>
      <c r="JFJ47" s="78"/>
      <c r="JFK47" s="78"/>
      <c r="JFL47" s="78"/>
      <c r="JFM47" s="78"/>
      <c r="JFN47" s="78"/>
      <c r="JFO47" s="78"/>
      <c r="JFP47" s="78"/>
      <c r="JFQ47" s="78"/>
      <c r="JFR47" s="78"/>
      <c r="JFS47" s="78"/>
      <c r="JFT47" s="78"/>
      <c r="JFU47" s="78"/>
      <c r="JFV47" s="78"/>
      <c r="JFW47" s="78"/>
      <c r="JFX47" s="78"/>
      <c r="JFY47" s="78"/>
      <c r="JFZ47" s="78"/>
      <c r="JGA47" s="78"/>
      <c r="JGB47" s="78"/>
      <c r="JGC47" s="78"/>
      <c r="JGD47" s="78"/>
      <c r="JGE47" s="78"/>
      <c r="JGF47" s="78"/>
      <c r="JGG47" s="78"/>
      <c r="JGH47" s="78"/>
      <c r="JGI47" s="78"/>
      <c r="JGJ47" s="78"/>
      <c r="JGK47" s="78"/>
      <c r="JGL47" s="78"/>
      <c r="JGM47" s="78"/>
      <c r="JGN47" s="78"/>
      <c r="JGO47" s="78"/>
      <c r="JGP47" s="78"/>
      <c r="JGQ47" s="78"/>
      <c r="JGR47" s="78"/>
      <c r="JGS47" s="78"/>
      <c r="JGT47" s="78"/>
      <c r="JGU47" s="78"/>
      <c r="JGV47" s="78"/>
      <c r="JGW47" s="78"/>
      <c r="JGX47" s="78"/>
      <c r="JGY47" s="78"/>
      <c r="JGZ47" s="78"/>
      <c r="JHA47" s="78"/>
      <c r="JHB47" s="78"/>
      <c r="JHC47" s="78"/>
      <c r="JHD47" s="78"/>
      <c r="JHE47" s="78"/>
      <c r="JHF47" s="78"/>
      <c r="JHG47" s="78"/>
      <c r="JHH47" s="78"/>
      <c r="JHI47" s="78"/>
      <c r="JHJ47" s="78"/>
      <c r="JHK47" s="78"/>
      <c r="JHL47" s="78"/>
      <c r="JHM47" s="78"/>
      <c r="JHN47" s="78"/>
      <c r="JHO47" s="78"/>
      <c r="JHP47" s="78"/>
      <c r="JHQ47" s="78"/>
      <c r="JHR47" s="78"/>
      <c r="JHS47" s="78"/>
      <c r="JHT47" s="78"/>
      <c r="JHU47" s="78"/>
      <c r="JHV47" s="78"/>
      <c r="JHW47" s="78"/>
      <c r="JHX47" s="78"/>
      <c r="JHY47" s="78"/>
      <c r="JHZ47" s="78"/>
      <c r="JIA47" s="78"/>
      <c r="JIB47" s="78"/>
      <c r="JIC47" s="78"/>
      <c r="JID47" s="78"/>
      <c r="JIE47" s="78"/>
      <c r="JIF47" s="78"/>
      <c r="JIG47" s="78"/>
      <c r="JIH47" s="78"/>
      <c r="JII47" s="78"/>
      <c r="JIJ47" s="78"/>
      <c r="JIK47" s="78"/>
      <c r="JIL47" s="78"/>
      <c r="JIM47" s="78"/>
      <c r="JIN47" s="78"/>
      <c r="JIO47" s="78"/>
      <c r="JIP47" s="78"/>
      <c r="JIQ47" s="78"/>
      <c r="JIR47" s="78"/>
      <c r="JIS47" s="78"/>
      <c r="JIT47" s="78"/>
      <c r="JIU47" s="78"/>
      <c r="JIV47" s="78"/>
      <c r="JIW47" s="78"/>
      <c r="JIX47" s="78"/>
      <c r="JIY47" s="78"/>
      <c r="JIZ47" s="78"/>
      <c r="JJA47" s="78"/>
      <c r="JJB47" s="78"/>
      <c r="JJC47" s="78"/>
      <c r="JJD47" s="78"/>
      <c r="JJE47" s="78"/>
      <c r="JJF47" s="78"/>
      <c r="JJG47" s="78"/>
      <c r="JJH47" s="78"/>
      <c r="JJI47" s="78"/>
      <c r="JJJ47" s="78"/>
      <c r="JJK47" s="78"/>
      <c r="JJL47" s="78"/>
      <c r="JJM47" s="78"/>
      <c r="JJN47" s="78"/>
      <c r="JJO47" s="78"/>
      <c r="JJP47" s="78"/>
      <c r="JJQ47" s="78"/>
      <c r="JJR47" s="78"/>
      <c r="JJS47" s="78"/>
      <c r="JJT47" s="78"/>
      <c r="JJU47" s="78"/>
      <c r="JJV47" s="78"/>
      <c r="JJW47" s="78"/>
      <c r="JJX47" s="78"/>
      <c r="JJY47" s="78"/>
      <c r="JJZ47" s="78"/>
      <c r="JKA47" s="78"/>
      <c r="JKB47" s="78"/>
      <c r="JKC47" s="78"/>
      <c r="JKD47" s="78"/>
      <c r="JKE47" s="78"/>
      <c r="JKF47" s="78"/>
      <c r="JKG47" s="78"/>
      <c r="JKH47" s="78"/>
      <c r="JKI47" s="78"/>
      <c r="JKJ47" s="78"/>
      <c r="JKK47" s="78"/>
      <c r="JKL47" s="78"/>
      <c r="JKM47" s="78"/>
      <c r="JKN47" s="78"/>
      <c r="JKO47" s="78"/>
      <c r="JKP47" s="78"/>
      <c r="JKQ47" s="78"/>
      <c r="JKR47" s="78"/>
      <c r="JKS47" s="78"/>
      <c r="JKT47" s="78"/>
      <c r="JKU47" s="78"/>
      <c r="JKV47" s="78"/>
      <c r="JKW47" s="78"/>
      <c r="JKX47" s="78"/>
      <c r="JKY47" s="78"/>
      <c r="JKZ47" s="78"/>
      <c r="JLA47" s="78"/>
      <c r="JLB47" s="78"/>
      <c r="JLC47" s="78"/>
      <c r="JLD47" s="78"/>
      <c r="JLE47" s="78"/>
      <c r="JLF47" s="78"/>
      <c r="JLG47" s="78"/>
      <c r="JLH47" s="78"/>
      <c r="JLI47" s="78"/>
      <c r="JLJ47" s="78"/>
      <c r="JLK47" s="78"/>
      <c r="JLL47" s="78"/>
      <c r="JLM47" s="78"/>
      <c r="JLN47" s="78"/>
      <c r="JLO47" s="78"/>
      <c r="JLP47" s="78"/>
      <c r="JLQ47" s="78"/>
      <c r="JLR47" s="78"/>
      <c r="JLS47" s="78"/>
      <c r="JLT47" s="78"/>
      <c r="JLU47" s="78"/>
      <c r="JLV47" s="78"/>
      <c r="JLW47" s="78"/>
      <c r="JLX47" s="78"/>
      <c r="JLY47" s="78"/>
      <c r="JLZ47" s="78"/>
      <c r="JMA47" s="78"/>
      <c r="JMB47" s="78"/>
      <c r="JMC47" s="78"/>
      <c r="JMD47" s="78"/>
      <c r="JME47" s="78"/>
      <c r="JMF47" s="78"/>
      <c r="JMG47" s="78"/>
      <c r="JMH47" s="78"/>
      <c r="JMI47" s="78"/>
      <c r="JMJ47" s="78"/>
      <c r="JMK47" s="78"/>
      <c r="JML47" s="78"/>
      <c r="JMM47" s="78"/>
      <c r="JMN47" s="78"/>
      <c r="JMO47" s="78"/>
      <c r="JMP47" s="78"/>
      <c r="JMQ47" s="78"/>
      <c r="JMR47" s="78"/>
      <c r="JMS47" s="78"/>
      <c r="JMT47" s="78"/>
      <c r="JMU47" s="78"/>
      <c r="JMV47" s="78"/>
      <c r="JMW47" s="78"/>
      <c r="JMX47" s="78"/>
      <c r="JMY47" s="78"/>
      <c r="JMZ47" s="78"/>
      <c r="JNA47" s="78"/>
      <c r="JNB47" s="78"/>
      <c r="JNC47" s="78"/>
      <c r="JND47" s="78"/>
      <c r="JNE47" s="78"/>
      <c r="JNF47" s="78"/>
      <c r="JNG47" s="78"/>
      <c r="JNH47" s="78"/>
      <c r="JNI47" s="78"/>
      <c r="JNJ47" s="78"/>
      <c r="JNK47" s="78"/>
      <c r="JNL47" s="78"/>
      <c r="JNM47" s="78"/>
      <c r="JNN47" s="78"/>
      <c r="JNO47" s="78"/>
      <c r="JNP47" s="78"/>
      <c r="JNQ47" s="78"/>
      <c r="JNR47" s="78"/>
      <c r="JNS47" s="78"/>
      <c r="JNT47" s="78"/>
      <c r="JNU47" s="78"/>
      <c r="JNV47" s="78"/>
      <c r="JNW47" s="78"/>
      <c r="JNX47" s="78"/>
      <c r="JNY47" s="78"/>
      <c r="JNZ47" s="78"/>
      <c r="JOA47" s="78"/>
      <c r="JOB47" s="78"/>
      <c r="JOC47" s="78"/>
      <c r="JOD47" s="78"/>
      <c r="JOE47" s="78"/>
      <c r="JOF47" s="78"/>
      <c r="JOG47" s="78"/>
      <c r="JOH47" s="78"/>
      <c r="JOI47" s="78"/>
      <c r="JOJ47" s="78"/>
      <c r="JOK47" s="78"/>
      <c r="JOL47" s="78"/>
      <c r="JOM47" s="78"/>
      <c r="JON47" s="78"/>
      <c r="JOO47" s="78"/>
      <c r="JOP47" s="78"/>
      <c r="JOQ47" s="78"/>
      <c r="JOR47" s="78"/>
      <c r="JOS47" s="78"/>
      <c r="JOT47" s="78"/>
      <c r="JOU47" s="78"/>
      <c r="JOV47" s="78"/>
      <c r="JOW47" s="78"/>
      <c r="JOX47" s="78"/>
      <c r="JOY47" s="78"/>
      <c r="JOZ47" s="78"/>
      <c r="JPA47" s="78"/>
      <c r="JPB47" s="78"/>
      <c r="JPC47" s="78"/>
      <c r="JPD47" s="78"/>
      <c r="JPE47" s="78"/>
      <c r="JPF47" s="78"/>
      <c r="JPG47" s="78"/>
      <c r="JPH47" s="78"/>
      <c r="JPI47" s="78"/>
      <c r="JPJ47" s="78"/>
      <c r="JPK47" s="78"/>
      <c r="JPL47" s="78"/>
      <c r="JPM47" s="78"/>
      <c r="JPN47" s="78"/>
      <c r="JPO47" s="78"/>
      <c r="JPP47" s="78"/>
      <c r="JPQ47" s="78"/>
      <c r="JPR47" s="78"/>
      <c r="JPS47" s="78"/>
      <c r="JPT47" s="78"/>
      <c r="JPU47" s="78"/>
      <c r="JPV47" s="78"/>
      <c r="JPW47" s="78"/>
      <c r="JPX47" s="78"/>
      <c r="JPY47" s="78"/>
      <c r="JPZ47" s="78"/>
      <c r="JQA47" s="78"/>
      <c r="JQB47" s="78"/>
      <c r="JQC47" s="78"/>
      <c r="JQD47" s="78"/>
      <c r="JQE47" s="78"/>
      <c r="JQF47" s="78"/>
      <c r="JQG47" s="78"/>
      <c r="JQH47" s="78"/>
      <c r="JQI47" s="78"/>
      <c r="JQJ47" s="78"/>
      <c r="JQK47" s="78"/>
      <c r="JQL47" s="78"/>
      <c r="JQM47" s="78"/>
      <c r="JQN47" s="78"/>
      <c r="JQO47" s="78"/>
      <c r="JQP47" s="78"/>
      <c r="JQQ47" s="78"/>
      <c r="JQR47" s="78"/>
      <c r="JQS47" s="78"/>
      <c r="JQT47" s="78"/>
      <c r="JQU47" s="78"/>
      <c r="JQV47" s="78"/>
      <c r="JQW47" s="78"/>
      <c r="JQX47" s="78"/>
      <c r="JQY47" s="78"/>
      <c r="JQZ47" s="78"/>
      <c r="JRA47" s="78"/>
      <c r="JRB47" s="78"/>
      <c r="JRC47" s="78"/>
      <c r="JRD47" s="78"/>
      <c r="JRE47" s="78"/>
      <c r="JRF47" s="78"/>
      <c r="JRG47" s="78"/>
      <c r="JRH47" s="78"/>
      <c r="JRI47" s="78"/>
      <c r="JRJ47" s="78"/>
      <c r="JRK47" s="78"/>
      <c r="JRL47" s="78"/>
      <c r="JRM47" s="78"/>
      <c r="JRN47" s="78"/>
      <c r="JRO47" s="78"/>
      <c r="JRP47" s="78"/>
      <c r="JRQ47" s="78"/>
      <c r="JRR47" s="78"/>
      <c r="JRS47" s="78"/>
      <c r="JRT47" s="78"/>
      <c r="JRU47" s="78"/>
      <c r="JRV47" s="78"/>
      <c r="JRW47" s="78"/>
      <c r="JRX47" s="78"/>
      <c r="JRY47" s="78"/>
      <c r="JRZ47" s="78"/>
      <c r="JSA47" s="78"/>
      <c r="JSB47" s="78"/>
      <c r="JSC47" s="78"/>
      <c r="JSD47" s="78"/>
      <c r="JSE47" s="78"/>
      <c r="JSF47" s="78"/>
      <c r="JSG47" s="78"/>
      <c r="JSH47" s="78"/>
      <c r="JSI47" s="78"/>
      <c r="JSJ47" s="78"/>
      <c r="JSK47" s="78"/>
      <c r="JSL47" s="78"/>
      <c r="JSM47" s="78"/>
      <c r="JSN47" s="78"/>
      <c r="JSO47" s="78"/>
      <c r="JSP47" s="78"/>
      <c r="JSQ47" s="78"/>
      <c r="JSR47" s="78"/>
      <c r="JSS47" s="78"/>
      <c r="JST47" s="78"/>
      <c r="JSU47" s="78"/>
      <c r="JSV47" s="78"/>
      <c r="JSW47" s="78"/>
      <c r="JSX47" s="78"/>
      <c r="JSY47" s="78"/>
      <c r="JSZ47" s="78"/>
      <c r="JTA47" s="78"/>
      <c r="JTB47" s="78"/>
      <c r="JTC47" s="78"/>
      <c r="JTD47" s="78"/>
      <c r="JTE47" s="78"/>
      <c r="JTF47" s="78"/>
      <c r="JTG47" s="78"/>
      <c r="JTH47" s="78"/>
      <c r="JTI47" s="78"/>
      <c r="JTJ47" s="78"/>
      <c r="JTK47" s="78"/>
      <c r="JTL47" s="78"/>
      <c r="JTM47" s="78"/>
      <c r="JTN47" s="78"/>
      <c r="JTO47" s="78"/>
      <c r="JTP47" s="78"/>
      <c r="JTQ47" s="78"/>
      <c r="JTR47" s="78"/>
      <c r="JTS47" s="78"/>
      <c r="JTT47" s="78"/>
      <c r="JTU47" s="78"/>
      <c r="JTV47" s="78"/>
      <c r="JTW47" s="78"/>
      <c r="JTX47" s="78"/>
      <c r="JTY47" s="78"/>
      <c r="JTZ47" s="78"/>
      <c r="JUA47" s="78"/>
      <c r="JUB47" s="78"/>
      <c r="JUC47" s="78"/>
      <c r="JUD47" s="78"/>
      <c r="JUE47" s="78"/>
      <c r="JUF47" s="78"/>
      <c r="JUG47" s="78"/>
      <c r="JUH47" s="78"/>
      <c r="JUI47" s="78"/>
      <c r="JUJ47" s="78"/>
      <c r="JUK47" s="78"/>
      <c r="JUL47" s="78"/>
      <c r="JUM47" s="78"/>
      <c r="JUN47" s="78"/>
      <c r="JUO47" s="78"/>
      <c r="JUP47" s="78"/>
      <c r="JUQ47" s="78"/>
      <c r="JUR47" s="78"/>
      <c r="JUS47" s="78"/>
      <c r="JUT47" s="78"/>
      <c r="JUU47" s="78"/>
      <c r="JUV47" s="78"/>
      <c r="JUW47" s="78"/>
      <c r="JUX47" s="78"/>
      <c r="JUY47" s="78"/>
      <c r="JUZ47" s="78"/>
      <c r="JVA47" s="78"/>
      <c r="JVB47" s="78"/>
      <c r="JVC47" s="78"/>
      <c r="JVD47" s="78"/>
      <c r="JVE47" s="78"/>
      <c r="JVF47" s="78"/>
      <c r="JVG47" s="78"/>
      <c r="JVH47" s="78"/>
      <c r="JVI47" s="78"/>
      <c r="JVJ47" s="78"/>
      <c r="JVK47" s="78"/>
      <c r="JVL47" s="78"/>
      <c r="JVM47" s="78"/>
      <c r="JVN47" s="78"/>
      <c r="JVO47" s="78"/>
      <c r="JVP47" s="78"/>
      <c r="JVQ47" s="78"/>
      <c r="JVR47" s="78"/>
      <c r="JVS47" s="78"/>
      <c r="JVT47" s="78"/>
      <c r="JVU47" s="78"/>
      <c r="JVV47" s="78"/>
      <c r="JVW47" s="78"/>
      <c r="JVX47" s="78"/>
      <c r="JVY47" s="78"/>
      <c r="JVZ47" s="78"/>
      <c r="JWA47" s="78"/>
      <c r="JWB47" s="78"/>
      <c r="JWC47" s="78"/>
      <c r="JWD47" s="78"/>
      <c r="JWE47" s="78"/>
      <c r="JWF47" s="78"/>
      <c r="JWG47" s="78"/>
      <c r="JWH47" s="78"/>
      <c r="JWI47" s="78"/>
      <c r="JWJ47" s="78"/>
      <c r="JWK47" s="78"/>
      <c r="JWL47" s="78"/>
      <c r="JWM47" s="78"/>
      <c r="JWN47" s="78"/>
      <c r="JWO47" s="78"/>
      <c r="JWP47" s="78"/>
      <c r="JWQ47" s="78"/>
      <c r="JWR47" s="78"/>
      <c r="JWS47" s="78"/>
      <c r="JWT47" s="78"/>
      <c r="JWU47" s="78"/>
      <c r="JWV47" s="78"/>
      <c r="JWW47" s="78"/>
      <c r="JWX47" s="78"/>
      <c r="JWY47" s="78"/>
      <c r="JWZ47" s="78"/>
      <c r="JXA47" s="78"/>
      <c r="JXB47" s="78"/>
      <c r="JXC47" s="78"/>
      <c r="JXD47" s="78"/>
      <c r="JXE47" s="78"/>
      <c r="JXF47" s="78"/>
      <c r="JXG47" s="78"/>
      <c r="JXH47" s="78"/>
      <c r="JXI47" s="78"/>
      <c r="JXJ47" s="78"/>
      <c r="JXK47" s="78"/>
      <c r="JXL47" s="78"/>
      <c r="JXM47" s="78"/>
      <c r="JXN47" s="78"/>
      <c r="JXO47" s="78"/>
      <c r="JXP47" s="78"/>
      <c r="JXQ47" s="78"/>
      <c r="JXR47" s="78"/>
      <c r="JXS47" s="78"/>
      <c r="JXT47" s="78"/>
      <c r="JXU47" s="78"/>
      <c r="JXV47" s="78"/>
      <c r="JXW47" s="78"/>
      <c r="JXX47" s="78"/>
      <c r="JXY47" s="78"/>
      <c r="JXZ47" s="78"/>
      <c r="JYA47" s="78"/>
      <c r="JYB47" s="78"/>
      <c r="JYC47" s="78"/>
      <c r="JYD47" s="78"/>
      <c r="JYE47" s="78"/>
      <c r="JYF47" s="78"/>
      <c r="JYG47" s="78"/>
      <c r="JYH47" s="78"/>
      <c r="JYI47" s="78"/>
      <c r="JYJ47" s="78"/>
      <c r="JYK47" s="78"/>
      <c r="JYL47" s="78"/>
      <c r="JYM47" s="78"/>
      <c r="JYN47" s="78"/>
      <c r="JYO47" s="78"/>
      <c r="JYP47" s="78"/>
      <c r="JYQ47" s="78"/>
      <c r="JYR47" s="78"/>
      <c r="JYS47" s="78"/>
      <c r="JYT47" s="78"/>
      <c r="JYU47" s="78"/>
      <c r="JYV47" s="78"/>
      <c r="JYW47" s="78"/>
      <c r="JYX47" s="78"/>
      <c r="JYY47" s="78"/>
      <c r="JYZ47" s="78"/>
      <c r="JZA47" s="78"/>
      <c r="JZB47" s="78"/>
      <c r="JZC47" s="78"/>
      <c r="JZD47" s="78"/>
      <c r="JZE47" s="78"/>
      <c r="JZF47" s="78"/>
      <c r="JZG47" s="78"/>
      <c r="JZH47" s="78"/>
      <c r="JZI47" s="78"/>
      <c r="JZJ47" s="78"/>
      <c r="JZK47" s="78"/>
      <c r="JZL47" s="78"/>
      <c r="JZM47" s="78"/>
      <c r="JZN47" s="78"/>
      <c r="JZO47" s="78"/>
      <c r="JZP47" s="78"/>
      <c r="JZQ47" s="78"/>
      <c r="JZR47" s="78"/>
      <c r="JZS47" s="78"/>
      <c r="JZT47" s="78"/>
      <c r="JZU47" s="78"/>
      <c r="JZV47" s="78"/>
      <c r="JZW47" s="78"/>
      <c r="JZX47" s="78"/>
      <c r="JZY47" s="78"/>
      <c r="JZZ47" s="78"/>
      <c r="KAA47" s="78"/>
      <c r="KAB47" s="78"/>
      <c r="KAC47" s="78"/>
      <c r="KAD47" s="78"/>
      <c r="KAE47" s="78"/>
      <c r="KAF47" s="78"/>
      <c r="KAG47" s="78"/>
      <c r="KAH47" s="78"/>
      <c r="KAI47" s="78"/>
      <c r="KAJ47" s="78"/>
      <c r="KAK47" s="78"/>
      <c r="KAL47" s="78"/>
      <c r="KAM47" s="78"/>
      <c r="KAN47" s="78"/>
      <c r="KAO47" s="78"/>
      <c r="KAP47" s="78"/>
      <c r="KAQ47" s="78"/>
      <c r="KAR47" s="78"/>
      <c r="KAS47" s="78"/>
      <c r="KAT47" s="78"/>
      <c r="KAU47" s="78"/>
      <c r="KAV47" s="78"/>
      <c r="KAW47" s="78"/>
      <c r="KAX47" s="78"/>
      <c r="KAY47" s="78"/>
      <c r="KAZ47" s="78"/>
      <c r="KBA47" s="78"/>
      <c r="KBB47" s="78"/>
      <c r="KBC47" s="78"/>
      <c r="KBD47" s="78"/>
      <c r="KBE47" s="78"/>
      <c r="KBF47" s="78"/>
      <c r="KBG47" s="78"/>
      <c r="KBH47" s="78"/>
      <c r="KBI47" s="78"/>
      <c r="KBJ47" s="78"/>
      <c r="KBK47" s="78"/>
      <c r="KBL47" s="78"/>
      <c r="KBM47" s="78"/>
      <c r="KBN47" s="78"/>
      <c r="KBO47" s="78"/>
      <c r="KBP47" s="78"/>
      <c r="KBQ47" s="78"/>
      <c r="KBR47" s="78"/>
      <c r="KBS47" s="78"/>
      <c r="KBT47" s="78"/>
      <c r="KBU47" s="78"/>
      <c r="KBV47" s="78"/>
      <c r="KBW47" s="78"/>
      <c r="KBX47" s="78"/>
      <c r="KBY47" s="78"/>
      <c r="KBZ47" s="78"/>
      <c r="KCA47" s="78"/>
      <c r="KCB47" s="78"/>
      <c r="KCC47" s="78"/>
      <c r="KCD47" s="78"/>
      <c r="KCE47" s="78"/>
      <c r="KCF47" s="78"/>
      <c r="KCG47" s="78"/>
      <c r="KCH47" s="78"/>
      <c r="KCI47" s="78"/>
      <c r="KCJ47" s="78"/>
      <c r="KCK47" s="78"/>
      <c r="KCL47" s="78"/>
      <c r="KCM47" s="78"/>
      <c r="KCN47" s="78"/>
      <c r="KCO47" s="78"/>
      <c r="KCP47" s="78"/>
      <c r="KCQ47" s="78"/>
      <c r="KCR47" s="78"/>
      <c r="KCS47" s="78"/>
      <c r="KCT47" s="78"/>
      <c r="KCU47" s="78"/>
      <c r="KCV47" s="78"/>
      <c r="KCW47" s="78"/>
      <c r="KCX47" s="78"/>
      <c r="KCY47" s="78"/>
      <c r="KCZ47" s="78"/>
      <c r="KDA47" s="78"/>
      <c r="KDB47" s="78"/>
      <c r="KDC47" s="78"/>
      <c r="KDD47" s="78"/>
      <c r="KDE47" s="78"/>
      <c r="KDF47" s="78"/>
      <c r="KDG47" s="78"/>
      <c r="KDH47" s="78"/>
      <c r="KDI47" s="78"/>
      <c r="KDJ47" s="78"/>
      <c r="KDK47" s="78"/>
      <c r="KDL47" s="78"/>
      <c r="KDM47" s="78"/>
      <c r="KDN47" s="78"/>
      <c r="KDO47" s="78"/>
      <c r="KDP47" s="78"/>
      <c r="KDQ47" s="78"/>
      <c r="KDR47" s="78"/>
      <c r="KDS47" s="78"/>
      <c r="KDT47" s="78"/>
      <c r="KDU47" s="78"/>
      <c r="KDV47" s="78"/>
      <c r="KDW47" s="78"/>
      <c r="KDX47" s="78"/>
      <c r="KDY47" s="78"/>
      <c r="KDZ47" s="78"/>
      <c r="KEA47" s="78"/>
      <c r="KEB47" s="78"/>
      <c r="KEC47" s="78"/>
      <c r="KED47" s="78"/>
      <c r="KEE47" s="78"/>
      <c r="KEF47" s="78"/>
      <c r="KEG47" s="78"/>
      <c r="KEH47" s="78"/>
      <c r="KEI47" s="78"/>
      <c r="KEJ47" s="78"/>
      <c r="KEK47" s="78"/>
      <c r="KEL47" s="78"/>
      <c r="KEM47" s="78"/>
      <c r="KEN47" s="78"/>
      <c r="KEO47" s="78"/>
      <c r="KEP47" s="78"/>
      <c r="KEQ47" s="78"/>
      <c r="KER47" s="78"/>
      <c r="KES47" s="78"/>
      <c r="KET47" s="78"/>
      <c r="KEU47" s="78"/>
      <c r="KEV47" s="78"/>
      <c r="KEW47" s="78"/>
      <c r="KEX47" s="78"/>
      <c r="KEY47" s="78"/>
      <c r="KEZ47" s="78"/>
      <c r="KFA47" s="78"/>
      <c r="KFB47" s="78"/>
      <c r="KFC47" s="78"/>
      <c r="KFD47" s="78"/>
      <c r="KFE47" s="78"/>
      <c r="KFF47" s="78"/>
      <c r="KFG47" s="78"/>
      <c r="KFH47" s="78"/>
      <c r="KFI47" s="78"/>
      <c r="KFJ47" s="78"/>
      <c r="KFK47" s="78"/>
      <c r="KFL47" s="78"/>
      <c r="KFM47" s="78"/>
      <c r="KFN47" s="78"/>
      <c r="KFO47" s="78"/>
      <c r="KFP47" s="78"/>
      <c r="KFQ47" s="78"/>
      <c r="KFR47" s="78"/>
      <c r="KFS47" s="78"/>
      <c r="KFT47" s="78"/>
      <c r="KFU47" s="78"/>
      <c r="KFV47" s="78"/>
      <c r="KFW47" s="78"/>
      <c r="KFX47" s="78"/>
      <c r="KFY47" s="78"/>
      <c r="KFZ47" s="78"/>
      <c r="KGA47" s="78"/>
      <c r="KGB47" s="78"/>
      <c r="KGC47" s="78"/>
      <c r="KGD47" s="78"/>
      <c r="KGE47" s="78"/>
      <c r="KGF47" s="78"/>
      <c r="KGG47" s="78"/>
      <c r="KGH47" s="78"/>
      <c r="KGI47" s="78"/>
      <c r="KGJ47" s="78"/>
      <c r="KGK47" s="78"/>
      <c r="KGL47" s="78"/>
      <c r="KGM47" s="78"/>
      <c r="KGN47" s="78"/>
      <c r="KGO47" s="78"/>
      <c r="KGP47" s="78"/>
      <c r="KGQ47" s="78"/>
      <c r="KGR47" s="78"/>
      <c r="KGS47" s="78"/>
      <c r="KGT47" s="78"/>
      <c r="KGU47" s="78"/>
      <c r="KGV47" s="78"/>
      <c r="KGW47" s="78"/>
      <c r="KGX47" s="78"/>
      <c r="KGY47" s="78"/>
      <c r="KGZ47" s="78"/>
      <c r="KHA47" s="78"/>
      <c r="KHB47" s="78"/>
      <c r="KHC47" s="78"/>
      <c r="KHD47" s="78"/>
      <c r="KHE47" s="78"/>
      <c r="KHF47" s="78"/>
      <c r="KHG47" s="78"/>
      <c r="KHH47" s="78"/>
      <c r="KHI47" s="78"/>
      <c r="KHJ47" s="78"/>
      <c r="KHK47" s="78"/>
      <c r="KHL47" s="78"/>
      <c r="KHM47" s="78"/>
      <c r="KHN47" s="78"/>
      <c r="KHO47" s="78"/>
      <c r="KHP47" s="78"/>
      <c r="KHQ47" s="78"/>
      <c r="KHR47" s="78"/>
      <c r="KHS47" s="78"/>
      <c r="KHT47" s="78"/>
      <c r="KHU47" s="78"/>
      <c r="KHV47" s="78"/>
      <c r="KHW47" s="78"/>
      <c r="KHX47" s="78"/>
      <c r="KHY47" s="78"/>
      <c r="KHZ47" s="78"/>
      <c r="KIA47" s="78"/>
      <c r="KIB47" s="78"/>
      <c r="KIC47" s="78"/>
      <c r="KID47" s="78"/>
      <c r="KIE47" s="78"/>
      <c r="KIF47" s="78"/>
      <c r="KIG47" s="78"/>
      <c r="KIH47" s="78"/>
      <c r="KII47" s="78"/>
      <c r="KIJ47" s="78"/>
      <c r="KIK47" s="78"/>
      <c r="KIL47" s="78"/>
      <c r="KIM47" s="78"/>
      <c r="KIN47" s="78"/>
      <c r="KIO47" s="78"/>
      <c r="KIP47" s="78"/>
      <c r="KIQ47" s="78"/>
      <c r="KIR47" s="78"/>
      <c r="KIS47" s="78"/>
      <c r="KIT47" s="78"/>
      <c r="KIU47" s="78"/>
      <c r="KIV47" s="78"/>
      <c r="KIW47" s="78"/>
      <c r="KIX47" s="78"/>
      <c r="KIY47" s="78"/>
      <c r="KIZ47" s="78"/>
      <c r="KJA47" s="78"/>
      <c r="KJB47" s="78"/>
      <c r="KJC47" s="78"/>
      <c r="KJD47" s="78"/>
      <c r="KJE47" s="78"/>
      <c r="KJF47" s="78"/>
      <c r="KJG47" s="78"/>
      <c r="KJH47" s="78"/>
      <c r="KJI47" s="78"/>
      <c r="KJJ47" s="78"/>
      <c r="KJK47" s="78"/>
      <c r="KJL47" s="78"/>
      <c r="KJM47" s="78"/>
      <c r="KJN47" s="78"/>
      <c r="KJO47" s="78"/>
      <c r="KJP47" s="78"/>
      <c r="KJQ47" s="78"/>
      <c r="KJR47" s="78"/>
      <c r="KJS47" s="78"/>
      <c r="KJT47" s="78"/>
      <c r="KJU47" s="78"/>
      <c r="KJV47" s="78"/>
      <c r="KJW47" s="78"/>
      <c r="KJX47" s="78"/>
      <c r="KJY47" s="78"/>
      <c r="KJZ47" s="78"/>
      <c r="KKA47" s="78"/>
      <c r="KKB47" s="78"/>
      <c r="KKC47" s="78"/>
      <c r="KKD47" s="78"/>
      <c r="KKE47" s="78"/>
      <c r="KKF47" s="78"/>
      <c r="KKG47" s="78"/>
      <c r="KKH47" s="78"/>
      <c r="KKI47" s="78"/>
      <c r="KKJ47" s="78"/>
      <c r="KKK47" s="78"/>
      <c r="KKL47" s="78"/>
      <c r="KKM47" s="78"/>
      <c r="KKN47" s="78"/>
      <c r="KKO47" s="78"/>
      <c r="KKP47" s="78"/>
      <c r="KKQ47" s="78"/>
      <c r="KKR47" s="78"/>
      <c r="KKS47" s="78"/>
      <c r="KKT47" s="78"/>
      <c r="KKU47" s="78"/>
      <c r="KKV47" s="78"/>
      <c r="KKW47" s="78"/>
      <c r="KKX47" s="78"/>
      <c r="KKY47" s="78"/>
      <c r="KKZ47" s="78"/>
      <c r="KLA47" s="78"/>
      <c r="KLB47" s="78"/>
      <c r="KLC47" s="78"/>
      <c r="KLD47" s="78"/>
      <c r="KLE47" s="78"/>
      <c r="KLF47" s="78"/>
      <c r="KLG47" s="78"/>
      <c r="KLH47" s="78"/>
      <c r="KLI47" s="78"/>
      <c r="KLJ47" s="78"/>
      <c r="KLK47" s="78"/>
      <c r="KLL47" s="78"/>
      <c r="KLM47" s="78"/>
      <c r="KLN47" s="78"/>
      <c r="KLO47" s="78"/>
      <c r="KLP47" s="78"/>
      <c r="KLQ47" s="78"/>
      <c r="KLR47" s="78"/>
      <c r="KLS47" s="78"/>
      <c r="KLT47" s="78"/>
      <c r="KLU47" s="78"/>
      <c r="KLV47" s="78"/>
      <c r="KLW47" s="78"/>
      <c r="KLX47" s="78"/>
      <c r="KLY47" s="78"/>
      <c r="KLZ47" s="78"/>
      <c r="KMA47" s="78"/>
      <c r="KMB47" s="78"/>
      <c r="KMC47" s="78"/>
      <c r="KMD47" s="78"/>
      <c r="KME47" s="78"/>
      <c r="KMF47" s="78"/>
      <c r="KMG47" s="78"/>
      <c r="KMH47" s="78"/>
      <c r="KMI47" s="78"/>
      <c r="KMJ47" s="78"/>
      <c r="KMK47" s="78"/>
      <c r="KML47" s="78"/>
      <c r="KMM47" s="78"/>
      <c r="KMN47" s="78"/>
      <c r="KMO47" s="78"/>
      <c r="KMP47" s="78"/>
      <c r="KMQ47" s="78"/>
      <c r="KMR47" s="78"/>
      <c r="KMS47" s="78"/>
      <c r="KMT47" s="78"/>
      <c r="KMU47" s="78"/>
      <c r="KMV47" s="78"/>
      <c r="KMW47" s="78"/>
      <c r="KMX47" s="78"/>
      <c r="KMY47" s="78"/>
      <c r="KMZ47" s="78"/>
      <c r="KNA47" s="78"/>
      <c r="KNB47" s="78"/>
      <c r="KNC47" s="78"/>
      <c r="KND47" s="78"/>
      <c r="KNE47" s="78"/>
      <c r="KNF47" s="78"/>
      <c r="KNG47" s="78"/>
      <c r="KNH47" s="78"/>
      <c r="KNI47" s="78"/>
      <c r="KNJ47" s="78"/>
      <c r="KNK47" s="78"/>
      <c r="KNL47" s="78"/>
      <c r="KNM47" s="78"/>
      <c r="KNN47" s="78"/>
      <c r="KNO47" s="78"/>
      <c r="KNP47" s="78"/>
      <c r="KNQ47" s="78"/>
      <c r="KNR47" s="78"/>
      <c r="KNS47" s="78"/>
      <c r="KNT47" s="78"/>
      <c r="KNU47" s="78"/>
      <c r="KNV47" s="78"/>
      <c r="KNW47" s="78"/>
      <c r="KNX47" s="78"/>
      <c r="KNY47" s="78"/>
      <c r="KNZ47" s="78"/>
      <c r="KOA47" s="78"/>
      <c r="KOB47" s="78"/>
      <c r="KOC47" s="78"/>
      <c r="KOD47" s="78"/>
      <c r="KOE47" s="78"/>
      <c r="KOF47" s="78"/>
      <c r="KOG47" s="78"/>
      <c r="KOH47" s="78"/>
      <c r="KOI47" s="78"/>
      <c r="KOJ47" s="78"/>
      <c r="KOK47" s="78"/>
      <c r="KOL47" s="78"/>
      <c r="KOM47" s="78"/>
      <c r="KON47" s="78"/>
      <c r="KOO47" s="78"/>
      <c r="KOP47" s="78"/>
      <c r="KOQ47" s="78"/>
      <c r="KOR47" s="78"/>
      <c r="KOS47" s="78"/>
      <c r="KOT47" s="78"/>
      <c r="KOU47" s="78"/>
      <c r="KOV47" s="78"/>
      <c r="KOW47" s="78"/>
      <c r="KOX47" s="78"/>
      <c r="KOY47" s="78"/>
      <c r="KOZ47" s="78"/>
      <c r="KPA47" s="78"/>
      <c r="KPB47" s="78"/>
      <c r="KPC47" s="78"/>
      <c r="KPD47" s="78"/>
      <c r="KPE47" s="78"/>
      <c r="KPF47" s="78"/>
      <c r="KPG47" s="78"/>
      <c r="KPH47" s="78"/>
      <c r="KPI47" s="78"/>
      <c r="KPJ47" s="78"/>
      <c r="KPK47" s="78"/>
      <c r="KPL47" s="78"/>
      <c r="KPM47" s="78"/>
      <c r="KPN47" s="78"/>
      <c r="KPO47" s="78"/>
      <c r="KPP47" s="78"/>
      <c r="KPQ47" s="78"/>
      <c r="KPR47" s="78"/>
      <c r="KPS47" s="78"/>
      <c r="KPT47" s="78"/>
      <c r="KPU47" s="78"/>
      <c r="KPV47" s="78"/>
      <c r="KPW47" s="78"/>
      <c r="KPX47" s="78"/>
      <c r="KPY47" s="78"/>
      <c r="KPZ47" s="78"/>
      <c r="KQA47" s="78"/>
      <c r="KQB47" s="78"/>
      <c r="KQC47" s="78"/>
      <c r="KQD47" s="78"/>
      <c r="KQE47" s="78"/>
      <c r="KQF47" s="78"/>
      <c r="KQG47" s="78"/>
      <c r="KQH47" s="78"/>
      <c r="KQI47" s="78"/>
      <c r="KQJ47" s="78"/>
      <c r="KQK47" s="78"/>
      <c r="KQL47" s="78"/>
      <c r="KQM47" s="78"/>
      <c r="KQN47" s="78"/>
      <c r="KQO47" s="78"/>
      <c r="KQP47" s="78"/>
      <c r="KQQ47" s="78"/>
      <c r="KQR47" s="78"/>
      <c r="KQS47" s="78"/>
      <c r="KQT47" s="78"/>
      <c r="KQU47" s="78"/>
      <c r="KQV47" s="78"/>
      <c r="KQW47" s="78"/>
      <c r="KQX47" s="78"/>
      <c r="KQY47" s="78"/>
      <c r="KQZ47" s="78"/>
      <c r="KRA47" s="78"/>
      <c r="KRB47" s="78"/>
      <c r="KRC47" s="78"/>
      <c r="KRD47" s="78"/>
      <c r="KRE47" s="78"/>
      <c r="KRF47" s="78"/>
      <c r="KRG47" s="78"/>
      <c r="KRH47" s="78"/>
      <c r="KRI47" s="78"/>
      <c r="KRJ47" s="78"/>
      <c r="KRK47" s="78"/>
      <c r="KRL47" s="78"/>
      <c r="KRM47" s="78"/>
      <c r="KRN47" s="78"/>
      <c r="KRO47" s="78"/>
      <c r="KRP47" s="78"/>
      <c r="KRQ47" s="78"/>
      <c r="KRR47" s="78"/>
      <c r="KRS47" s="78"/>
      <c r="KRT47" s="78"/>
      <c r="KRU47" s="78"/>
      <c r="KRV47" s="78"/>
      <c r="KRW47" s="78"/>
      <c r="KRX47" s="78"/>
      <c r="KRY47" s="78"/>
      <c r="KRZ47" s="78"/>
      <c r="KSA47" s="78"/>
      <c r="KSB47" s="78"/>
      <c r="KSC47" s="78"/>
      <c r="KSD47" s="78"/>
      <c r="KSE47" s="78"/>
      <c r="KSF47" s="78"/>
      <c r="KSG47" s="78"/>
      <c r="KSH47" s="78"/>
      <c r="KSI47" s="78"/>
      <c r="KSJ47" s="78"/>
      <c r="KSK47" s="78"/>
      <c r="KSL47" s="78"/>
      <c r="KSM47" s="78"/>
      <c r="KSN47" s="78"/>
      <c r="KSO47" s="78"/>
      <c r="KSP47" s="78"/>
      <c r="KSQ47" s="78"/>
      <c r="KSR47" s="78"/>
      <c r="KSS47" s="78"/>
      <c r="KST47" s="78"/>
      <c r="KSU47" s="78"/>
      <c r="KSV47" s="78"/>
      <c r="KSW47" s="78"/>
      <c r="KSX47" s="78"/>
      <c r="KSY47" s="78"/>
      <c r="KSZ47" s="78"/>
      <c r="KTA47" s="78"/>
      <c r="KTB47" s="78"/>
      <c r="KTC47" s="78"/>
      <c r="KTD47" s="78"/>
      <c r="KTE47" s="78"/>
      <c r="KTF47" s="78"/>
      <c r="KTG47" s="78"/>
      <c r="KTH47" s="78"/>
      <c r="KTI47" s="78"/>
      <c r="KTJ47" s="78"/>
      <c r="KTK47" s="78"/>
      <c r="KTL47" s="78"/>
      <c r="KTM47" s="78"/>
      <c r="KTN47" s="78"/>
      <c r="KTO47" s="78"/>
      <c r="KTP47" s="78"/>
      <c r="KTQ47" s="78"/>
      <c r="KTR47" s="78"/>
      <c r="KTS47" s="78"/>
      <c r="KTT47" s="78"/>
      <c r="KTU47" s="78"/>
      <c r="KTV47" s="78"/>
      <c r="KTW47" s="78"/>
      <c r="KTX47" s="78"/>
      <c r="KTY47" s="78"/>
      <c r="KTZ47" s="78"/>
      <c r="KUA47" s="78"/>
      <c r="KUB47" s="78"/>
      <c r="KUC47" s="78"/>
      <c r="KUD47" s="78"/>
      <c r="KUE47" s="78"/>
      <c r="KUF47" s="78"/>
      <c r="KUG47" s="78"/>
      <c r="KUH47" s="78"/>
      <c r="KUI47" s="78"/>
      <c r="KUJ47" s="78"/>
      <c r="KUK47" s="78"/>
      <c r="KUL47" s="78"/>
      <c r="KUM47" s="78"/>
      <c r="KUN47" s="78"/>
      <c r="KUO47" s="78"/>
      <c r="KUP47" s="78"/>
      <c r="KUQ47" s="78"/>
      <c r="KUR47" s="78"/>
      <c r="KUS47" s="78"/>
      <c r="KUT47" s="78"/>
      <c r="KUU47" s="78"/>
      <c r="KUV47" s="78"/>
      <c r="KUW47" s="78"/>
      <c r="KUX47" s="78"/>
      <c r="KUY47" s="78"/>
      <c r="KUZ47" s="78"/>
      <c r="KVA47" s="78"/>
      <c r="KVB47" s="78"/>
      <c r="KVC47" s="78"/>
      <c r="KVD47" s="78"/>
      <c r="KVE47" s="78"/>
      <c r="KVF47" s="78"/>
      <c r="KVG47" s="78"/>
      <c r="KVH47" s="78"/>
      <c r="KVI47" s="78"/>
      <c r="KVJ47" s="78"/>
      <c r="KVK47" s="78"/>
      <c r="KVL47" s="78"/>
      <c r="KVM47" s="78"/>
      <c r="KVN47" s="78"/>
      <c r="KVO47" s="78"/>
      <c r="KVP47" s="78"/>
      <c r="KVQ47" s="78"/>
      <c r="KVR47" s="78"/>
      <c r="KVS47" s="78"/>
      <c r="KVT47" s="78"/>
      <c r="KVU47" s="78"/>
      <c r="KVV47" s="78"/>
      <c r="KVW47" s="78"/>
      <c r="KVX47" s="78"/>
      <c r="KVY47" s="78"/>
      <c r="KVZ47" s="78"/>
      <c r="KWA47" s="78"/>
      <c r="KWB47" s="78"/>
      <c r="KWC47" s="78"/>
      <c r="KWD47" s="78"/>
      <c r="KWE47" s="78"/>
      <c r="KWF47" s="78"/>
      <c r="KWG47" s="78"/>
      <c r="KWH47" s="78"/>
      <c r="KWI47" s="78"/>
      <c r="KWJ47" s="78"/>
      <c r="KWK47" s="78"/>
      <c r="KWL47" s="78"/>
      <c r="KWM47" s="78"/>
      <c r="KWN47" s="78"/>
      <c r="KWO47" s="78"/>
      <c r="KWP47" s="78"/>
      <c r="KWQ47" s="78"/>
      <c r="KWR47" s="78"/>
      <c r="KWS47" s="78"/>
      <c r="KWT47" s="78"/>
      <c r="KWU47" s="78"/>
      <c r="KWV47" s="78"/>
      <c r="KWW47" s="78"/>
      <c r="KWX47" s="78"/>
      <c r="KWY47" s="78"/>
      <c r="KWZ47" s="78"/>
      <c r="KXA47" s="78"/>
      <c r="KXB47" s="78"/>
      <c r="KXC47" s="78"/>
      <c r="KXD47" s="78"/>
      <c r="KXE47" s="78"/>
      <c r="KXF47" s="78"/>
      <c r="KXG47" s="78"/>
      <c r="KXH47" s="78"/>
      <c r="KXI47" s="78"/>
      <c r="KXJ47" s="78"/>
      <c r="KXK47" s="78"/>
      <c r="KXL47" s="78"/>
      <c r="KXM47" s="78"/>
      <c r="KXN47" s="78"/>
      <c r="KXO47" s="78"/>
      <c r="KXP47" s="78"/>
      <c r="KXQ47" s="78"/>
      <c r="KXR47" s="78"/>
      <c r="KXS47" s="78"/>
      <c r="KXT47" s="78"/>
      <c r="KXU47" s="78"/>
      <c r="KXV47" s="78"/>
      <c r="KXW47" s="78"/>
      <c r="KXX47" s="78"/>
      <c r="KXY47" s="78"/>
      <c r="KXZ47" s="78"/>
      <c r="KYA47" s="78"/>
      <c r="KYB47" s="78"/>
      <c r="KYC47" s="78"/>
      <c r="KYD47" s="78"/>
      <c r="KYE47" s="78"/>
      <c r="KYF47" s="78"/>
      <c r="KYG47" s="78"/>
      <c r="KYH47" s="78"/>
      <c r="KYI47" s="78"/>
      <c r="KYJ47" s="78"/>
      <c r="KYK47" s="78"/>
      <c r="KYL47" s="78"/>
      <c r="KYM47" s="78"/>
      <c r="KYN47" s="78"/>
      <c r="KYO47" s="78"/>
      <c r="KYP47" s="78"/>
      <c r="KYQ47" s="78"/>
      <c r="KYR47" s="78"/>
      <c r="KYS47" s="78"/>
      <c r="KYT47" s="78"/>
      <c r="KYU47" s="78"/>
      <c r="KYV47" s="78"/>
      <c r="KYW47" s="78"/>
      <c r="KYX47" s="78"/>
      <c r="KYY47" s="78"/>
      <c r="KYZ47" s="78"/>
      <c r="KZA47" s="78"/>
      <c r="KZB47" s="78"/>
      <c r="KZC47" s="78"/>
      <c r="KZD47" s="78"/>
      <c r="KZE47" s="78"/>
      <c r="KZF47" s="78"/>
      <c r="KZG47" s="78"/>
      <c r="KZH47" s="78"/>
      <c r="KZI47" s="78"/>
      <c r="KZJ47" s="78"/>
      <c r="KZK47" s="78"/>
      <c r="KZL47" s="78"/>
      <c r="KZM47" s="78"/>
      <c r="KZN47" s="78"/>
      <c r="KZO47" s="78"/>
      <c r="KZP47" s="78"/>
      <c r="KZQ47" s="78"/>
      <c r="KZR47" s="78"/>
      <c r="KZS47" s="78"/>
      <c r="KZT47" s="78"/>
      <c r="KZU47" s="78"/>
      <c r="KZV47" s="78"/>
      <c r="KZW47" s="78"/>
      <c r="KZX47" s="78"/>
      <c r="KZY47" s="78"/>
      <c r="KZZ47" s="78"/>
      <c r="LAA47" s="78"/>
      <c r="LAB47" s="78"/>
      <c r="LAC47" s="78"/>
      <c r="LAD47" s="78"/>
      <c r="LAE47" s="78"/>
      <c r="LAF47" s="78"/>
      <c r="LAG47" s="78"/>
      <c r="LAH47" s="78"/>
      <c r="LAI47" s="78"/>
      <c r="LAJ47" s="78"/>
      <c r="LAK47" s="78"/>
      <c r="LAL47" s="78"/>
      <c r="LAM47" s="78"/>
      <c r="LAN47" s="78"/>
      <c r="LAO47" s="78"/>
      <c r="LAP47" s="78"/>
      <c r="LAQ47" s="78"/>
      <c r="LAR47" s="78"/>
      <c r="LAS47" s="78"/>
      <c r="LAT47" s="78"/>
      <c r="LAU47" s="78"/>
      <c r="LAV47" s="78"/>
      <c r="LAW47" s="78"/>
      <c r="LAX47" s="78"/>
      <c r="LAY47" s="78"/>
      <c r="LAZ47" s="78"/>
      <c r="LBA47" s="78"/>
      <c r="LBB47" s="78"/>
      <c r="LBC47" s="78"/>
      <c r="LBD47" s="78"/>
      <c r="LBE47" s="78"/>
      <c r="LBF47" s="78"/>
      <c r="LBG47" s="78"/>
      <c r="LBH47" s="78"/>
      <c r="LBI47" s="78"/>
      <c r="LBJ47" s="78"/>
      <c r="LBK47" s="78"/>
      <c r="LBL47" s="78"/>
      <c r="LBM47" s="78"/>
      <c r="LBN47" s="78"/>
      <c r="LBO47" s="78"/>
      <c r="LBP47" s="78"/>
      <c r="LBQ47" s="78"/>
      <c r="LBR47" s="78"/>
      <c r="LBS47" s="78"/>
      <c r="LBT47" s="78"/>
      <c r="LBU47" s="78"/>
      <c r="LBV47" s="78"/>
      <c r="LBW47" s="78"/>
      <c r="LBX47" s="78"/>
      <c r="LBY47" s="78"/>
      <c r="LBZ47" s="78"/>
      <c r="LCA47" s="78"/>
      <c r="LCB47" s="78"/>
      <c r="LCC47" s="78"/>
      <c r="LCD47" s="78"/>
      <c r="LCE47" s="78"/>
      <c r="LCF47" s="78"/>
      <c r="LCG47" s="78"/>
      <c r="LCH47" s="78"/>
      <c r="LCI47" s="78"/>
      <c r="LCJ47" s="78"/>
      <c r="LCK47" s="78"/>
      <c r="LCL47" s="78"/>
      <c r="LCM47" s="78"/>
      <c r="LCN47" s="78"/>
      <c r="LCO47" s="78"/>
      <c r="LCP47" s="78"/>
      <c r="LCQ47" s="78"/>
      <c r="LCR47" s="78"/>
      <c r="LCS47" s="78"/>
      <c r="LCT47" s="78"/>
      <c r="LCU47" s="78"/>
      <c r="LCV47" s="78"/>
      <c r="LCW47" s="78"/>
      <c r="LCX47" s="78"/>
      <c r="LCY47" s="78"/>
      <c r="LCZ47" s="78"/>
      <c r="LDA47" s="78"/>
      <c r="LDB47" s="78"/>
      <c r="LDC47" s="78"/>
      <c r="LDD47" s="78"/>
      <c r="LDE47" s="78"/>
      <c r="LDF47" s="78"/>
      <c r="LDG47" s="78"/>
      <c r="LDH47" s="78"/>
      <c r="LDI47" s="78"/>
      <c r="LDJ47" s="78"/>
      <c r="LDK47" s="78"/>
      <c r="LDL47" s="78"/>
      <c r="LDM47" s="78"/>
      <c r="LDN47" s="78"/>
      <c r="LDO47" s="78"/>
      <c r="LDP47" s="78"/>
      <c r="LDQ47" s="78"/>
      <c r="LDR47" s="78"/>
      <c r="LDS47" s="78"/>
      <c r="LDT47" s="78"/>
      <c r="LDU47" s="78"/>
      <c r="LDV47" s="78"/>
      <c r="LDW47" s="78"/>
      <c r="LDX47" s="78"/>
      <c r="LDY47" s="78"/>
      <c r="LDZ47" s="78"/>
      <c r="LEA47" s="78"/>
      <c r="LEB47" s="78"/>
      <c r="LEC47" s="78"/>
      <c r="LED47" s="78"/>
      <c r="LEE47" s="78"/>
      <c r="LEF47" s="78"/>
      <c r="LEG47" s="78"/>
      <c r="LEH47" s="78"/>
      <c r="LEI47" s="78"/>
      <c r="LEJ47" s="78"/>
      <c r="LEK47" s="78"/>
      <c r="LEL47" s="78"/>
      <c r="LEM47" s="78"/>
      <c r="LEN47" s="78"/>
      <c r="LEO47" s="78"/>
      <c r="LEP47" s="78"/>
      <c r="LEQ47" s="78"/>
      <c r="LER47" s="78"/>
      <c r="LES47" s="78"/>
      <c r="LET47" s="78"/>
      <c r="LEU47" s="78"/>
      <c r="LEV47" s="78"/>
      <c r="LEW47" s="78"/>
      <c r="LEX47" s="78"/>
      <c r="LEY47" s="78"/>
      <c r="LEZ47" s="78"/>
      <c r="LFA47" s="78"/>
      <c r="LFB47" s="78"/>
      <c r="LFC47" s="78"/>
      <c r="LFD47" s="78"/>
      <c r="LFE47" s="78"/>
      <c r="LFF47" s="78"/>
      <c r="LFG47" s="78"/>
      <c r="LFH47" s="78"/>
      <c r="LFI47" s="78"/>
      <c r="LFJ47" s="78"/>
      <c r="LFK47" s="78"/>
      <c r="LFL47" s="78"/>
      <c r="LFM47" s="78"/>
      <c r="LFN47" s="78"/>
      <c r="LFO47" s="78"/>
      <c r="LFP47" s="78"/>
      <c r="LFQ47" s="78"/>
      <c r="LFR47" s="78"/>
      <c r="LFS47" s="78"/>
      <c r="LFT47" s="78"/>
      <c r="LFU47" s="78"/>
      <c r="LFV47" s="78"/>
      <c r="LFW47" s="78"/>
      <c r="LFX47" s="78"/>
      <c r="LFY47" s="78"/>
      <c r="LFZ47" s="78"/>
      <c r="LGA47" s="78"/>
      <c r="LGB47" s="78"/>
      <c r="LGC47" s="78"/>
      <c r="LGD47" s="78"/>
      <c r="LGE47" s="78"/>
      <c r="LGF47" s="78"/>
      <c r="LGG47" s="78"/>
      <c r="LGH47" s="78"/>
      <c r="LGI47" s="78"/>
      <c r="LGJ47" s="78"/>
      <c r="LGK47" s="78"/>
      <c r="LGL47" s="78"/>
      <c r="LGM47" s="78"/>
      <c r="LGN47" s="78"/>
      <c r="LGO47" s="78"/>
      <c r="LGP47" s="78"/>
      <c r="LGQ47" s="78"/>
      <c r="LGR47" s="78"/>
      <c r="LGS47" s="78"/>
      <c r="LGT47" s="78"/>
      <c r="LGU47" s="78"/>
      <c r="LGV47" s="78"/>
      <c r="LGW47" s="78"/>
      <c r="LGX47" s="78"/>
      <c r="LGY47" s="78"/>
      <c r="LGZ47" s="78"/>
      <c r="LHA47" s="78"/>
      <c r="LHB47" s="78"/>
      <c r="LHC47" s="78"/>
      <c r="LHD47" s="78"/>
      <c r="LHE47" s="78"/>
      <c r="LHF47" s="78"/>
      <c r="LHG47" s="78"/>
      <c r="LHH47" s="78"/>
      <c r="LHI47" s="78"/>
      <c r="LHJ47" s="78"/>
      <c r="LHK47" s="78"/>
      <c r="LHL47" s="78"/>
      <c r="LHM47" s="78"/>
      <c r="LHN47" s="78"/>
      <c r="LHO47" s="78"/>
      <c r="LHP47" s="78"/>
      <c r="LHQ47" s="78"/>
      <c r="LHR47" s="78"/>
      <c r="LHS47" s="78"/>
      <c r="LHT47" s="78"/>
      <c r="LHU47" s="78"/>
      <c r="LHV47" s="78"/>
      <c r="LHW47" s="78"/>
      <c r="LHX47" s="78"/>
      <c r="LHY47" s="78"/>
      <c r="LHZ47" s="78"/>
      <c r="LIA47" s="78"/>
      <c r="LIB47" s="78"/>
      <c r="LIC47" s="78"/>
      <c r="LID47" s="78"/>
      <c r="LIE47" s="78"/>
      <c r="LIF47" s="78"/>
      <c r="LIG47" s="78"/>
      <c r="LIH47" s="78"/>
      <c r="LII47" s="78"/>
      <c r="LIJ47" s="78"/>
      <c r="LIK47" s="78"/>
      <c r="LIL47" s="78"/>
      <c r="LIM47" s="78"/>
      <c r="LIN47" s="78"/>
      <c r="LIO47" s="78"/>
      <c r="LIP47" s="78"/>
      <c r="LIQ47" s="78"/>
      <c r="LIR47" s="78"/>
      <c r="LIS47" s="78"/>
      <c r="LIT47" s="78"/>
      <c r="LIU47" s="78"/>
      <c r="LIV47" s="78"/>
      <c r="LIW47" s="78"/>
      <c r="LIX47" s="78"/>
      <c r="LIY47" s="78"/>
      <c r="LIZ47" s="78"/>
      <c r="LJA47" s="78"/>
      <c r="LJB47" s="78"/>
      <c r="LJC47" s="78"/>
      <c r="LJD47" s="78"/>
      <c r="LJE47" s="78"/>
      <c r="LJF47" s="78"/>
      <c r="LJG47" s="78"/>
      <c r="LJH47" s="78"/>
      <c r="LJI47" s="78"/>
      <c r="LJJ47" s="78"/>
      <c r="LJK47" s="78"/>
      <c r="LJL47" s="78"/>
      <c r="LJM47" s="78"/>
      <c r="LJN47" s="78"/>
      <c r="LJO47" s="78"/>
      <c r="LJP47" s="78"/>
      <c r="LJQ47" s="78"/>
      <c r="LJR47" s="78"/>
      <c r="LJS47" s="78"/>
      <c r="LJT47" s="78"/>
      <c r="LJU47" s="78"/>
      <c r="LJV47" s="78"/>
      <c r="LJW47" s="78"/>
      <c r="LJX47" s="78"/>
      <c r="LJY47" s="78"/>
      <c r="LJZ47" s="78"/>
      <c r="LKA47" s="78"/>
      <c r="LKB47" s="78"/>
      <c r="LKC47" s="78"/>
      <c r="LKD47" s="78"/>
      <c r="LKE47" s="78"/>
      <c r="LKF47" s="78"/>
      <c r="LKG47" s="78"/>
      <c r="LKH47" s="78"/>
      <c r="LKI47" s="78"/>
      <c r="LKJ47" s="78"/>
      <c r="LKK47" s="78"/>
      <c r="LKL47" s="78"/>
      <c r="LKM47" s="78"/>
      <c r="LKN47" s="78"/>
      <c r="LKO47" s="78"/>
      <c r="LKP47" s="78"/>
      <c r="LKQ47" s="78"/>
      <c r="LKR47" s="78"/>
      <c r="LKS47" s="78"/>
      <c r="LKT47" s="78"/>
      <c r="LKU47" s="78"/>
      <c r="LKV47" s="78"/>
      <c r="LKW47" s="78"/>
      <c r="LKX47" s="78"/>
      <c r="LKY47" s="78"/>
      <c r="LKZ47" s="78"/>
      <c r="LLA47" s="78"/>
      <c r="LLB47" s="78"/>
      <c r="LLC47" s="78"/>
      <c r="LLD47" s="78"/>
      <c r="LLE47" s="78"/>
      <c r="LLF47" s="78"/>
      <c r="LLG47" s="78"/>
      <c r="LLH47" s="78"/>
      <c r="LLI47" s="78"/>
      <c r="LLJ47" s="78"/>
      <c r="LLK47" s="78"/>
      <c r="LLL47" s="78"/>
      <c r="LLM47" s="78"/>
      <c r="LLN47" s="78"/>
      <c r="LLO47" s="78"/>
      <c r="LLP47" s="78"/>
      <c r="LLQ47" s="78"/>
      <c r="LLR47" s="78"/>
      <c r="LLS47" s="78"/>
      <c r="LLT47" s="78"/>
      <c r="LLU47" s="78"/>
      <c r="LLV47" s="78"/>
      <c r="LLW47" s="78"/>
      <c r="LLX47" s="78"/>
      <c r="LLY47" s="78"/>
      <c r="LLZ47" s="78"/>
      <c r="LMA47" s="78"/>
      <c r="LMB47" s="78"/>
      <c r="LMC47" s="78"/>
      <c r="LMD47" s="78"/>
      <c r="LME47" s="78"/>
      <c r="LMF47" s="78"/>
      <c r="LMG47" s="78"/>
      <c r="LMH47" s="78"/>
      <c r="LMI47" s="78"/>
      <c r="LMJ47" s="78"/>
      <c r="LMK47" s="78"/>
      <c r="LML47" s="78"/>
      <c r="LMM47" s="78"/>
      <c r="LMN47" s="78"/>
      <c r="LMO47" s="78"/>
      <c r="LMP47" s="78"/>
      <c r="LMQ47" s="78"/>
      <c r="LMR47" s="78"/>
      <c r="LMS47" s="78"/>
      <c r="LMT47" s="78"/>
      <c r="LMU47" s="78"/>
      <c r="LMV47" s="78"/>
      <c r="LMW47" s="78"/>
      <c r="LMX47" s="78"/>
      <c r="LMY47" s="78"/>
      <c r="LMZ47" s="78"/>
      <c r="LNA47" s="78"/>
      <c r="LNB47" s="78"/>
      <c r="LNC47" s="78"/>
      <c r="LND47" s="78"/>
      <c r="LNE47" s="78"/>
      <c r="LNF47" s="78"/>
      <c r="LNG47" s="78"/>
      <c r="LNH47" s="78"/>
      <c r="LNI47" s="78"/>
      <c r="LNJ47" s="78"/>
      <c r="LNK47" s="78"/>
      <c r="LNL47" s="78"/>
      <c r="LNM47" s="78"/>
      <c r="LNN47" s="78"/>
      <c r="LNO47" s="78"/>
      <c r="LNP47" s="78"/>
      <c r="LNQ47" s="78"/>
      <c r="LNR47" s="78"/>
      <c r="LNS47" s="78"/>
      <c r="LNT47" s="78"/>
      <c r="LNU47" s="78"/>
      <c r="LNV47" s="78"/>
      <c r="LNW47" s="78"/>
      <c r="LNX47" s="78"/>
      <c r="LNY47" s="78"/>
      <c r="LNZ47" s="78"/>
      <c r="LOA47" s="78"/>
      <c r="LOB47" s="78"/>
      <c r="LOC47" s="78"/>
      <c r="LOD47" s="78"/>
      <c r="LOE47" s="78"/>
      <c r="LOF47" s="78"/>
      <c r="LOG47" s="78"/>
      <c r="LOH47" s="78"/>
      <c r="LOI47" s="78"/>
      <c r="LOJ47" s="78"/>
      <c r="LOK47" s="78"/>
      <c r="LOL47" s="78"/>
      <c r="LOM47" s="78"/>
      <c r="LON47" s="78"/>
      <c r="LOO47" s="78"/>
      <c r="LOP47" s="78"/>
      <c r="LOQ47" s="78"/>
      <c r="LOR47" s="78"/>
      <c r="LOS47" s="78"/>
      <c r="LOT47" s="78"/>
      <c r="LOU47" s="78"/>
      <c r="LOV47" s="78"/>
      <c r="LOW47" s="78"/>
      <c r="LOX47" s="78"/>
      <c r="LOY47" s="78"/>
      <c r="LOZ47" s="78"/>
      <c r="LPA47" s="78"/>
      <c r="LPB47" s="78"/>
      <c r="LPC47" s="78"/>
      <c r="LPD47" s="78"/>
      <c r="LPE47" s="78"/>
      <c r="LPF47" s="78"/>
      <c r="LPG47" s="78"/>
      <c r="LPH47" s="78"/>
      <c r="LPI47" s="78"/>
      <c r="LPJ47" s="78"/>
      <c r="LPK47" s="78"/>
      <c r="LPL47" s="78"/>
      <c r="LPM47" s="78"/>
      <c r="LPN47" s="78"/>
      <c r="LPO47" s="78"/>
      <c r="LPP47" s="78"/>
      <c r="LPQ47" s="78"/>
      <c r="LPR47" s="78"/>
      <c r="LPS47" s="78"/>
      <c r="LPT47" s="78"/>
      <c r="LPU47" s="78"/>
      <c r="LPV47" s="78"/>
      <c r="LPW47" s="78"/>
      <c r="LPX47" s="78"/>
      <c r="LPY47" s="78"/>
      <c r="LPZ47" s="78"/>
      <c r="LQA47" s="78"/>
      <c r="LQB47" s="78"/>
      <c r="LQC47" s="78"/>
      <c r="LQD47" s="78"/>
      <c r="LQE47" s="78"/>
      <c r="LQF47" s="78"/>
      <c r="LQG47" s="78"/>
      <c r="LQH47" s="78"/>
      <c r="LQI47" s="78"/>
      <c r="LQJ47" s="78"/>
      <c r="LQK47" s="78"/>
      <c r="LQL47" s="78"/>
      <c r="LQM47" s="78"/>
      <c r="LQN47" s="78"/>
      <c r="LQO47" s="78"/>
      <c r="LQP47" s="78"/>
      <c r="LQQ47" s="78"/>
      <c r="LQR47" s="78"/>
      <c r="LQS47" s="78"/>
      <c r="LQT47" s="78"/>
      <c r="LQU47" s="78"/>
      <c r="LQV47" s="78"/>
      <c r="LQW47" s="78"/>
      <c r="LQX47" s="78"/>
      <c r="LQY47" s="78"/>
      <c r="LQZ47" s="78"/>
      <c r="LRA47" s="78"/>
      <c r="LRB47" s="78"/>
      <c r="LRC47" s="78"/>
      <c r="LRD47" s="78"/>
      <c r="LRE47" s="78"/>
      <c r="LRF47" s="78"/>
      <c r="LRG47" s="78"/>
      <c r="LRH47" s="78"/>
      <c r="LRI47" s="78"/>
      <c r="LRJ47" s="78"/>
      <c r="LRK47" s="78"/>
      <c r="LRL47" s="78"/>
      <c r="LRM47" s="78"/>
      <c r="LRN47" s="78"/>
      <c r="LRO47" s="78"/>
      <c r="LRP47" s="78"/>
      <c r="LRQ47" s="78"/>
      <c r="LRR47" s="78"/>
      <c r="LRS47" s="78"/>
      <c r="LRT47" s="78"/>
      <c r="LRU47" s="78"/>
      <c r="LRV47" s="78"/>
      <c r="LRW47" s="78"/>
      <c r="LRX47" s="78"/>
      <c r="LRY47" s="78"/>
      <c r="LRZ47" s="78"/>
      <c r="LSA47" s="78"/>
      <c r="LSB47" s="78"/>
      <c r="LSC47" s="78"/>
      <c r="LSD47" s="78"/>
      <c r="LSE47" s="78"/>
      <c r="LSF47" s="78"/>
      <c r="LSG47" s="78"/>
      <c r="LSH47" s="78"/>
      <c r="LSI47" s="78"/>
      <c r="LSJ47" s="78"/>
      <c r="LSK47" s="78"/>
      <c r="LSL47" s="78"/>
      <c r="LSM47" s="78"/>
      <c r="LSN47" s="78"/>
      <c r="LSO47" s="78"/>
      <c r="LSP47" s="78"/>
      <c r="LSQ47" s="78"/>
      <c r="LSR47" s="78"/>
      <c r="LSS47" s="78"/>
      <c r="LST47" s="78"/>
      <c r="LSU47" s="78"/>
      <c r="LSV47" s="78"/>
      <c r="LSW47" s="78"/>
      <c r="LSX47" s="78"/>
      <c r="LSY47" s="78"/>
      <c r="LSZ47" s="78"/>
      <c r="LTA47" s="78"/>
      <c r="LTB47" s="78"/>
      <c r="LTC47" s="78"/>
      <c r="LTD47" s="78"/>
      <c r="LTE47" s="78"/>
      <c r="LTF47" s="78"/>
      <c r="LTG47" s="78"/>
      <c r="LTH47" s="78"/>
      <c r="LTI47" s="78"/>
      <c r="LTJ47" s="78"/>
      <c r="LTK47" s="78"/>
      <c r="LTL47" s="78"/>
      <c r="LTM47" s="78"/>
      <c r="LTN47" s="78"/>
      <c r="LTO47" s="78"/>
      <c r="LTP47" s="78"/>
      <c r="LTQ47" s="78"/>
      <c r="LTR47" s="78"/>
      <c r="LTS47" s="78"/>
      <c r="LTT47" s="78"/>
      <c r="LTU47" s="78"/>
      <c r="LTV47" s="78"/>
      <c r="LTW47" s="78"/>
      <c r="LTX47" s="78"/>
      <c r="LTY47" s="78"/>
      <c r="LTZ47" s="78"/>
      <c r="LUA47" s="78"/>
      <c r="LUB47" s="78"/>
      <c r="LUC47" s="78"/>
      <c r="LUD47" s="78"/>
      <c r="LUE47" s="78"/>
      <c r="LUF47" s="78"/>
      <c r="LUG47" s="78"/>
      <c r="LUH47" s="78"/>
      <c r="LUI47" s="78"/>
      <c r="LUJ47" s="78"/>
      <c r="LUK47" s="78"/>
      <c r="LUL47" s="78"/>
      <c r="LUM47" s="78"/>
      <c r="LUN47" s="78"/>
      <c r="LUO47" s="78"/>
      <c r="LUP47" s="78"/>
      <c r="LUQ47" s="78"/>
      <c r="LUR47" s="78"/>
      <c r="LUS47" s="78"/>
      <c r="LUT47" s="78"/>
      <c r="LUU47" s="78"/>
      <c r="LUV47" s="78"/>
      <c r="LUW47" s="78"/>
      <c r="LUX47" s="78"/>
      <c r="LUY47" s="78"/>
      <c r="LUZ47" s="78"/>
      <c r="LVA47" s="78"/>
      <c r="LVB47" s="78"/>
      <c r="LVC47" s="78"/>
      <c r="LVD47" s="78"/>
      <c r="LVE47" s="78"/>
      <c r="LVF47" s="78"/>
      <c r="LVG47" s="78"/>
      <c r="LVH47" s="78"/>
      <c r="LVI47" s="78"/>
      <c r="LVJ47" s="78"/>
      <c r="LVK47" s="78"/>
      <c r="LVL47" s="78"/>
      <c r="LVM47" s="78"/>
      <c r="LVN47" s="78"/>
      <c r="LVO47" s="78"/>
      <c r="LVP47" s="78"/>
      <c r="LVQ47" s="78"/>
      <c r="LVR47" s="78"/>
      <c r="LVS47" s="78"/>
      <c r="LVT47" s="78"/>
      <c r="LVU47" s="78"/>
      <c r="LVV47" s="78"/>
      <c r="LVW47" s="78"/>
      <c r="LVX47" s="78"/>
      <c r="LVY47" s="78"/>
      <c r="LVZ47" s="78"/>
      <c r="LWA47" s="78"/>
      <c r="LWB47" s="78"/>
      <c r="LWC47" s="78"/>
      <c r="LWD47" s="78"/>
      <c r="LWE47" s="78"/>
      <c r="LWF47" s="78"/>
      <c r="LWG47" s="78"/>
      <c r="LWH47" s="78"/>
      <c r="LWI47" s="78"/>
      <c r="LWJ47" s="78"/>
      <c r="LWK47" s="78"/>
      <c r="LWL47" s="78"/>
      <c r="LWM47" s="78"/>
      <c r="LWN47" s="78"/>
      <c r="LWO47" s="78"/>
      <c r="LWP47" s="78"/>
      <c r="LWQ47" s="78"/>
      <c r="LWR47" s="78"/>
      <c r="LWS47" s="78"/>
      <c r="LWT47" s="78"/>
      <c r="LWU47" s="78"/>
      <c r="LWV47" s="78"/>
      <c r="LWW47" s="78"/>
      <c r="LWX47" s="78"/>
      <c r="LWY47" s="78"/>
      <c r="LWZ47" s="78"/>
      <c r="LXA47" s="78"/>
      <c r="LXB47" s="78"/>
      <c r="LXC47" s="78"/>
      <c r="LXD47" s="78"/>
      <c r="LXE47" s="78"/>
      <c r="LXF47" s="78"/>
      <c r="LXG47" s="78"/>
      <c r="LXH47" s="78"/>
      <c r="LXI47" s="78"/>
      <c r="LXJ47" s="78"/>
      <c r="LXK47" s="78"/>
      <c r="LXL47" s="78"/>
      <c r="LXM47" s="78"/>
      <c r="LXN47" s="78"/>
      <c r="LXO47" s="78"/>
      <c r="LXP47" s="78"/>
      <c r="LXQ47" s="78"/>
      <c r="LXR47" s="78"/>
      <c r="LXS47" s="78"/>
      <c r="LXT47" s="78"/>
      <c r="LXU47" s="78"/>
      <c r="LXV47" s="78"/>
      <c r="LXW47" s="78"/>
      <c r="LXX47" s="78"/>
      <c r="LXY47" s="78"/>
      <c r="LXZ47" s="78"/>
      <c r="LYA47" s="78"/>
      <c r="LYB47" s="78"/>
      <c r="LYC47" s="78"/>
      <c r="LYD47" s="78"/>
      <c r="LYE47" s="78"/>
      <c r="LYF47" s="78"/>
      <c r="LYG47" s="78"/>
      <c r="LYH47" s="78"/>
      <c r="LYI47" s="78"/>
      <c r="LYJ47" s="78"/>
      <c r="LYK47" s="78"/>
      <c r="LYL47" s="78"/>
      <c r="LYM47" s="78"/>
      <c r="LYN47" s="78"/>
      <c r="LYO47" s="78"/>
      <c r="LYP47" s="78"/>
      <c r="LYQ47" s="78"/>
      <c r="LYR47" s="78"/>
      <c r="LYS47" s="78"/>
      <c r="LYT47" s="78"/>
      <c r="LYU47" s="78"/>
      <c r="LYV47" s="78"/>
      <c r="LYW47" s="78"/>
      <c r="LYX47" s="78"/>
      <c r="LYY47" s="78"/>
      <c r="LYZ47" s="78"/>
      <c r="LZA47" s="78"/>
      <c r="LZB47" s="78"/>
      <c r="LZC47" s="78"/>
      <c r="LZD47" s="78"/>
      <c r="LZE47" s="78"/>
      <c r="LZF47" s="78"/>
      <c r="LZG47" s="78"/>
      <c r="LZH47" s="78"/>
      <c r="LZI47" s="78"/>
      <c r="LZJ47" s="78"/>
      <c r="LZK47" s="78"/>
      <c r="LZL47" s="78"/>
      <c r="LZM47" s="78"/>
      <c r="LZN47" s="78"/>
      <c r="LZO47" s="78"/>
      <c r="LZP47" s="78"/>
      <c r="LZQ47" s="78"/>
      <c r="LZR47" s="78"/>
      <c r="LZS47" s="78"/>
      <c r="LZT47" s="78"/>
      <c r="LZU47" s="78"/>
      <c r="LZV47" s="78"/>
      <c r="LZW47" s="78"/>
      <c r="LZX47" s="78"/>
      <c r="LZY47" s="78"/>
      <c r="LZZ47" s="78"/>
      <c r="MAA47" s="78"/>
      <c r="MAB47" s="78"/>
      <c r="MAC47" s="78"/>
      <c r="MAD47" s="78"/>
      <c r="MAE47" s="78"/>
      <c r="MAF47" s="78"/>
      <c r="MAG47" s="78"/>
      <c r="MAH47" s="78"/>
      <c r="MAI47" s="78"/>
      <c r="MAJ47" s="78"/>
      <c r="MAK47" s="78"/>
      <c r="MAL47" s="78"/>
      <c r="MAM47" s="78"/>
      <c r="MAN47" s="78"/>
      <c r="MAO47" s="78"/>
      <c r="MAP47" s="78"/>
      <c r="MAQ47" s="78"/>
      <c r="MAR47" s="78"/>
      <c r="MAS47" s="78"/>
      <c r="MAT47" s="78"/>
      <c r="MAU47" s="78"/>
      <c r="MAV47" s="78"/>
      <c r="MAW47" s="78"/>
      <c r="MAX47" s="78"/>
      <c r="MAY47" s="78"/>
      <c r="MAZ47" s="78"/>
      <c r="MBA47" s="78"/>
      <c r="MBB47" s="78"/>
      <c r="MBC47" s="78"/>
      <c r="MBD47" s="78"/>
      <c r="MBE47" s="78"/>
      <c r="MBF47" s="78"/>
      <c r="MBG47" s="78"/>
      <c r="MBH47" s="78"/>
      <c r="MBI47" s="78"/>
      <c r="MBJ47" s="78"/>
      <c r="MBK47" s="78"/>
      <c r="MBL47" s="78"/>
      <c r="MBM47" s="78"/>
      <c r="MBN47" s="78"/>
      <c r="MBO47" s="78"/>
      <c r="MBP47" s="78"/>
      <c r="MBQ47" s="78"/>
      <c r="MBR47" s="78"/>
      <c r="MBS47" s="78"/>
      <c r="MBT47" s="78"/>
      <c r="MBU47" s="78"/>
      <c r="MBV47" s="78"/>
      <c r="MBW47" s="78"/>
      <c r="MBX47" s="78"/>
      <c r="MBY47" s="78"/>
      <c r="MBZ47" s="78"/>
      <c r="MCA47" s="78"/>
      <c r="MCB47" s="78"/>
      <c r="MCC47" s="78"/>
      <c r="MCD47" s="78"/>
      <c r="MCE47" s="78"/>
      <c r="MCF47" s="78"/>
      <c r="MCG47" s="78"/>
      <c r="MCH47" s="78"/>
      <c r="MCI47" s="78"/>
      <c r="MCJ47" s="78"/>
      <c r="MCK47" s="78"/>
      <c r="MCL47" s="78"/>
      <c r="MCM47" s="78"/>
      <c r="MCN47" s="78"/>
      <c r="MCO47" s="78"/>
      <c r="MCP47" s="78"/>
      <c r="MCQ47" s="78"/>
      <c r="MCR47" s="78"/>
      <c r="MCS47" s="78"/>
      <c r="MCT47" s="78"/>
      <c r="MCU47" s="78"/>
      <c r="MCV47" s="78"/>
      <c r="MCW47" s="78"/>
      <c r="MCX47" s="78"/>
      <c r="MCY47" s="78"/>
      <c r="MCZ47" s="78"/>
      <c r="MDA47" s="78"/>
      <c r="MDB47" s="78"/>
      <c r="MDC47" s="78"/>
      <c r="MDD47" s="78"/>
      <c r="MDE47" s="78"/>
      <c r="MDF47" s="78"/>
      <c r="MDG47" s="78"/>
      <c r="MDH47" s="78"/>
      <c r="MDI47" s="78"/>
      <c r="MDJ47" s="78"/>
      <c r="MDK47" s="78"/>
      <c r="MDL47" s="78"/>
      <c r="MDM47" s="78"/>
      <c r="MDN47" s="78"/>
      <c r="MDO47" s="78"/>
      <c r="MDP47" s="78"/>
      <c r="MDQ47" s="78"/>
      <c r="MDR47" s="78"/>
      <c r="MDS47" s="78"/>
      <c r="MDT47" s="78"/>
      <c r="MDU47" s="78"/>
      <c r="MDV47" s="78"/>
      <c r="MDW47" s="78"/>
      <c r="MDX47" s="78"/>
      <c r="MDY47" s="78"/>
      <c r="MDZ47" s="78"/>
      <c r="MEA47" s="78"/>
      <c r="MEB47" s="78"/>
      <c r="MEC47" s="78"/>
      <c r="MED47" s="78"/>
      <c r="MEE47" s="78"/>
      <c r="MEF47" s="78"/>
      <c r="MEG47" s="78"/>
      <c r="MEH47" s="78"/>
      <c r="MEI47" s="78"/>
      <c r="MEJ47" s="78"/>
      <c r="MEK47" s="78"/>
      <c r="MEL47" s="78"/>
      <c r="MEM47" s="78"/>
      <c r="MEN47" s="78"/>
      <c r="MEO47" s="78"/>
      <c r="MEP47" s="78"/>
      <c r="MEQ47" s="78"/>
      <c r="MER47" s="78"/>
      <c r="MES47" s="78"/>
      <c r="MET47" s="78"/>
      <c r="MEU47" s="78"/>
      <c r="MEV47" s="78"/>
      <c r="MEW47" s="78"/>
      <c r="MEX47" s="78"/>
      <c r="MEY47" s="78"/>
      <c r="MEZ47" s="78"/>
      <c r="MFA47" s="78"/>
      <c r="MFB47" s="78"/>
      <c r="MFC47" s="78"/>
      <c r="MFD47" s="78"/>
      <c r="MFE47" s="78"/>
      <c r="MFF47" s="78"/>
      <c r="MFG47" s="78"/>
      <c r="MFH47" s="78"/>
      <c r="MFI47" s="78"/>
      <c r="MFJ47" s="78"/>
      <c r="MFK47" s="78"/>
      <c r="MFL47" s="78"/>
      <c r="MFM47" s="78"/>
      <c r="MFN47" s="78"/>
      <c r="MFO47" s="78"/>
      <c r="MFP47" s="78"/>
      <c r="MFQ47" s="78"/>
      <c r="MFR47" s="78"/>
      <c r="MFS47" s="78"/>
      <c r="MFT47" s="78"/>
      <c r="MFU47" s="78"/>
      <c r="MFV47" s="78"/>
      <c r="MFW47" s="78"/>
      <c r="MFX47" s="78"/>
      <c r="MFY47" s="78"/>
      <c r="MFZ47" s="78"/>
      <c r="MGA47" s="78"/>
      <c r="MGB47" s="78"/>
      <c r="MGC47" s="78"/>
      <c r="MGD47" s="78"/>
      <c r="MGE47" s="78"/>
      <c r="MGF47" s="78"/>
      <c r="MGG47" s="78"/>
      <c r="MGH47" s="78"/>
      <c r="MGI47" s="78"/>
      <c r="MGJ47" s="78"/>
      <c r="MGK47" s="78"/>
      <c r="MGL47" s="78"/>
      <c r="MGM47" s="78"/>
      <c r="MGN47" s="78"/>
      <c r="MGO47" s="78"/>
      <c r="MGP47" s="78"/>
      <c r="MGQ47" s="78"/>
      <c r="MGR47" s="78"/>
      <c r="MGS47" s="78"/>
      <c r="MGT47" s="78"/>
      <c r="MGU47" s="78"/>
      <c r="MGV47" s="78"/>
      <c r="MGW47" s="78"/>
      <c r="MGX47" s="78"/>
      <c r="MGY47" s="78"/>
      <c r="MGZ47" s="78"/>
      <c r="MHA47" s="78"/>
      <c r="MHB47" s="78"/>
      <c r="MHC47" s="78"/>
      <c r="MHD47" s="78"/>
      <c r="MHE47" s="78"/>
      <c r="MHF47" s="78"/>
      <c r="MHG47" s="78"/>
      <c r="MHH47" s="78"/>
      <c r="MHI47" s="78"/>
      <c r="MHJ47" s="78"/>
      <c r="MHK47" s="78"/>
      <c r="MHL47" s="78"/>
      <c r="MHM47" s="78"/>
      <c r="MHN47" s="78"/>
      <c r="MHO47" s="78"/>
      <c r="MHP47" s="78"/>
      <c r="MHQ47" s="78"/>
      <c r="MHR47" s="78"/>
      <c r="MHS47" s="78"/>
      <c r="MHT47" s="78"/>
      <c r="MHU47" s="78"/>
      <c r="MHV47" s="78"/>
      <c r="MHW47" s="78"/>
      <c r="MHX47" s="78"/>
      <c r="MHY47" s="78"/>
      <c r="MHZ47" s="78"/>
      <c r="MIA47" s="78"/>
      <c r="MIB47" s="78"/>
      <c r="MIC47" s="78"/>
      <c r="MID47" s="78"/>
      <c r="MIE47" s="78"/>
      <c r="MIF47" s="78"/>
      <c r="MIG47" s="78"/>
      <c r="MIH47" s="78"/>
      <c r="MII47" s="78"/>
      <c r="MIJ47" s="78"/>
      <c r="MIK47" s="78"/>
      <c r="MIL47" s="78"/>
      <c r="MIM47" s="78"/>
      <c r="MIN47" s="78"/>
      <c r="MIO47" s="78"/>
      <c r="MIP47" s="78"/>
      <c r="MIQ47" s="78"/>
      <c r="MIR47" s="78"/>
      <c r="MIS47" s="78"/>
      <c r="MIT47" s="78"/>
      <c r="MIU47" s="78"/>
      <c r="MIV47" s="78"/>
      <c r="MIW47" s="78"/>
      <c r="MIX47" s="78"/>
      <c r="MIY47" s="78"/>
      <c r="MIZ47" s="78"/>
      <c r="MJA47" s="78"/>
      <c r="MJB47" s="78"/>
      <c r="MJC47" s="78"/>
      <c r="MJD47" s="78"/>
      <c r="MJE47" s="78"/>
      <c r="MJF47" s="78"/>
      <c r="MJG47" s="78"/>
      <c r="MJH47" s="78"/>
      <c r="MJI47" s="78"/>
      <c r="MJJ47" s="78"/>
      <c r="MJK47" s="78"/>
      <c r="MJL47" s="78"/>
      <c r="MJM47" s="78"/>
      <c r="MJN47" s="78"/>
      <c r="MJO47" s="78"/>
      <c r="MJP47" s="78"/>
      <c r="MJQ47" s="78"/>
      <c r="MJR47" s="78"/>
      <c r="MJS47" s="78"/>
      <c r="MJT47" s="78"/>
      <c r="MJU47" s="78"/>
      <c r="MJV47" s="78"/>
      <c r="MJW47" s="78"/>
      <c r="MJX47" s="78"/>
      <c r="MJY47" s="78"/>
      <c r="MJZ47" s="78"/>
      <c r="MKA47" s="78"/>
      <c r="MKB47" s="78"/>
      <c r="MKC47" s="78"/>
      <c r="MKD47" s="78"/>
      <c r="MKE47" s="78"/>
      <c r="MKF47" s="78"/>
      <c r="MKG47" s="78"/>
      <c r="MKH47" s="78"/>
      <c r="MKI47" s="78"/>
      <c r="MKJ47" s="78"/>
      <c r="MKK47" s="78"/>
      <c r="MKL47" s="78"/>
      <c r="MKM47" s="78"/>
      <c r="MKN47" s="78"/>
      <c r="MKO47" s="78"/>
      <c r="MKP47" s="78"/>
      <c r="MKQ47" s="78"/>
      <c r="MKR47" s="78"/>
      <c r="MKS47" s="78"/>
      <c r="MKT47" s="78"/>
      <c r="MKU47" s="78"/>
      <c r="MKV47" s="78"/>
      <c r="MKW47" s="78"/>
      <c r="MKX47" s="78"/>
      <c r="MKY47" s="78"/>
      <c r="MKZ47" s="78"/>
      <c r="MLA47" s="78"/>
      <c r="MLB47" s="78"/>
      <c r="MLC47" s="78"/>
      <c r="MLD47" s="78"/>
      <c r="MLE47" s="78"/>
      <c r="MLF47" s="78"/>
      <c r="MLG47" s="78"/>
      <c r="MLH47" s="78"/>
      <c r="MLI47" s="78"/>
      <c r="MLJ47" s="78"/>
      <c r="MLK47" s="78"/>
      <c r="MLL47" s="78"/>
      <c r="MLM47" s="78"/>
      <c r="MLN47" s="78"/>
      <c r="MLO47" s="78"/>
      <c r="MLP47" s="78"/>
      <c r="MLQ47" s="78"/>
      <c r="MLR47" s="78"/>
      <c r="MLS47" s="78"/>
      <c r="MLT47" s="78"/>
      <c r="MLU47" s="78"/>
      <c r="MLV47" s="78"/>
      <c r="MLW47" s="78"/>
      <c r="MLX47" s="78"/>
      <c r="MLY47" s="78"/>
      <c r="MLZ47" s="78"/>
      <c r="MMA47" s="78"/>
      <c r="MMB47" s="78"/>
      <c r="MMC47" s="78"/>
      <c r="MMD47" s="78"/>
      <c r="MME47" s="78"/>
      <c r="MMF47" s="78"/>
      <c r="MMG47" s="78"/>
      <c r="MMH47" s="78"/>
      <c r="MMI47" s="78"/>
      <c r="MMJ47" s="78"/>
      <c r="MMK47" s="78"/>
      <c r="MML47" s="78"/>
      <c r="MMM47" s="78"/>
      <c r="MMN47" s="78"/>
      <c r="MMO47" s="78"/>
      <c r="MMP47" s="78"/>
      <c r="MMQ47" s="78"/>
      <c r="MMR47" s="78"/>
      <c r="MMS47" s="78"/>
      <c r="MMT47" s="78"/>
      <c r="MMU47" s="78"/>
      <c r="MMV47" s="78"/>
      <c r="MMW47" s="78"/>
      <c r="MMX47" s="78"/>
      <c r="MMY47" s="78"/>
      <c r="MMZ47" s="78"/>
      <c r="MNA47" s="78"/>
      <c r="MNB47" s="78"/>
      <c r="MNC47" s="78"/>
      <c r="MND47" s="78"/>
      <c r="MNE47" s="78"/>
      <c r="MNF47" s="78"/>
      <c r="MNG47" s="78"/>
      <c r="MNH47" s="78"/>
      <c r="MNI47" s="78"/>
      <c r="MNJ47" s="78"/>
      <c r="MNK47" s="78"/>
      <c r="MNL47" s="78"/>
      <c r="MNM47" s="78"/>
      <c r="MNN47" s="78"/>
      <c r="MNO47" s="78"/>
      <c r="MNP47" s="78"/>
      <c r="MNQ47" s="78"/>
      <c r="MNR47" s="78"/>
      <c r="MNS47" s="78"/>
      <c r="MNT47" s="78"/>
      <c r="MNU47" s="78"/>
      <c r="MNV47" s="78"/>
      <c r="MNW47" s="78"/>
      <c r="MNX47" s="78"/>
      <c r="MNY47" s="78"/>
      <c r="MNZ47" s="78"/>
      <c r="MOA47" s="78"/>
      <c r="MOB47" s="78"/>
      <c r="MOC47" s="78"/>
      <c r="MOD47" s="78"/>
      <c r="MOE47" s="78"/>
      <c r="MOF47" s="78"/>
      <c r="MOG47" s="78"/>
      <c r="MOH47" s="78"/>
      <c r="MOI47" s="78"/>
      <c r="MOJ47" s="78"/>
      <c r="MOK47" s="78"/>
      <c r="MOL47" s="78"/>
      <c r="MOM47" s="78"/>
      <c r="MON47" s="78"/>
      <c r="MOO47" s="78"/>
      <c r="MOP47" s="78"/>
      <c r="MOQ47" s="78"/>
      <c r="MOR47" s="78"/>
      <c r="MOS47" s="78"/>
      <c r="MOT47" s="78"/>
      <c r="MOU47" s="78"/>
      <c r="MOV47" s="78"/>
      <c r="MOW47" s="78"/>
      <c r="MOX47" s="78"/>
      <c r="MOY47" s="78"/>
      <c r="MOZ47" s="78"/>
      <c r="MPA47" s="78"/>
      <c r="MPB47" s="78"/>
      <c r="MPC47" s="78"/>
      <c r="MPD47" s="78"/>
      <c r="MPE47" s="78"/>
      <c r="MPF47" s="78"/>
      <c r="MPG47" s="78"/>
      <c r="MPH47" s="78"/>
      <c r="MPI47" s="78"/>
      <c r="MPJ47" s="78"/>
      <c r="MPK47" s="78"/>
      <c r="MPL47" s="78"/>
      <c r="MPM47" s="78"/>
      <c r="MPN47" s="78"/>
      <c r="MPO47" s="78"/>
      <c r="MPP47" s="78"/>
      <c r="MPQ47" s="78"/>
      <c r="MPR47" s="78"/>
      <c r="MPS47" s="78"/>
      <c r="MPT47" s="78"/>
      <c r="MPU47" s="78"/>
      <c r="MPV47" s="78"/>
      <c r="MPW47" s="78"/>
      <c r="MPX47" s="78"/>
      <c r="MPY47" s="78"/>
      <c r="MPZ47" s="78"/>
      <c r="MQA47" s="78"/>
      <c r="MQB47" s="78"/>
      <c r="MQC47" s="78"/>
      <c r="MQD47" s="78"/>
      <c r="MQE47" s="78"/>
      <c r="MQF47" s="78"/>
      <c r="MQG47" s="78"/>
      <c r="MQH47" s="78"/>
      <c r="MQI47" s="78"/>
      <c r="MQJ47" s="78"/>
      <c r="MQK47" s="78"/>
      <c r="MQL47" s="78"/>
      <c r="MQM47" s="78"/>
      <c r="MQN47" s="78"/>
      <c r="MQO47" s="78"/>
      <c r="MQP47" s="78"/>
      <c r="MQQ47" s="78"/>
      <c r="MQR47" s="78"/>
      <c r="MQS47" s="78"/>
      <c r="MQT47" s="78"/>
      <c r="MQU47" s="78"/>
      <c r="MQV47" s="78"/>
      <c r="MQW47" s="78"/>
      <c r="MQX47" s="78"/>
      <c r="MQY47" s="78"/>
      <c r="MQZ47" s="78"/>
      <c r="MRA47" s="78"/>
      <c r="MRB47" s="78"/>
      <c r="MRC47" s="78"/>
      <c r="MRD47" s="78"/>
      <c r="MRE47" s="78"/>
      <c r="MRF47" s="78"/>
      <c r="MRG47" s="78"/>
      <c r="MRH47" s="78"/>
      <c r="MRI47" s="78"/>
      <c r="MRJ47" s="78"/>
      <c r="MRK47" s="78"/>
      <c r="MRL47" s="78"/>
      <c r="MRM47" s="78"/>
      <c r="MRN47" s="78"/>
      <c r="MRO47" s="78"/>
      <c r="MRP47" s="78"/>
      <c r="MRQ47" s="78"/>
      <c r="MRR47" s="78"/>
      <c r="MRS47" s="78"/>
      <c r="MRT47" s="78"/>
      <c r="MRU47" s="78"/>
      <c r="MRV47" s="78"/>
      <c r="MRW47" s="78"/>
      <c r="MRX47" s="78"/>
      <c r="MRY47" s="78"/>
      <c r="MRZ47" s="78"/>
      <c r="MSA47" s="78"/>
      <c r="MSB47" s="78"/>
      <c r="MSC47" s="78"/>
      <c r="MSD47" s="78"/>
      <c r="MSE47" s="78"/>
      <c r="MSF47" s="78"/>
      <c r="MSG47" s="78"/>
      <c r="MSH47" s="78"/>
      <c r="MSI47" s="78"/>
      <c r="MSJ47" s="78"/>
      <c r="MSK47" s="78"/>
      <c r="MSL47" s="78"/>
      <c r="MSM47" s="78"/>
      <c r="MSN47" s="78"/>
      <c r="MSO47" s="78"/>
      <c r="MSP47" s="78"/>
      <c r="MSQ47" s="78"/>
      <c r="MSR47" s="78"/>
      <c r="MSS47" s="78"/>
      <c r="MST47" s="78"/>
      <c r="MSU47" s="78"/>
      <c r="MSV47" s="78"/>
      <c r="MSW47" s="78"/>
      <c r="MSX47" s="78"/>
      <c r="MSY47" s="78"/>
      <c r="MSZ47" s="78"/>
      <c r="MTA47" s="78"/>
      <c r="MTB47" s="78"/>
      <c r="MTC47" s="78"/>
      <c r="MTD47" s="78"/>
      <c r="MTE47" s="78"/>
      <c r="MTF47" s="78"/>
      <c r="MTG47" s="78"/>
      <c r="MTH47" s="78"/>
      <c r="MTI47" s="78"/>
      <c r="MTJ47" s="78"/>
      <c r="MTK47" s="78"/>
      <c r="MTL47" s="78"/>
      <c r="MTM47" s="78"/>
      <c r="MTN47" s="78"/>
      <c r="MTO47" s="78"/>
      <c r="MTP47" s="78"/>
      <c r="MTQ47" s="78"/>
      <c r="MTR47" s="78"/>
      <c r="MTS47" s="78"/>
      <c r="MTT47" s="78"/>
      <c r="MTU47" s="78"/>
      <c r="MTV47" s="78"/>
      <c r="MTW47" s="78"/>
      <c r="MTX47" s="78"/>
      <c r="MTY47" s="78"/>
      <c r="MTZ47" s="78"/>
      <c r="MUA47" s="78"/>
      <c r="MUB47" s="78"/>
      <c r="MUC47" s="78"/>
      <c r="MUD47" s="78"/>
      <c r="MUE47" s="78"/>
      <c r="MUF47" s="78"/>
      <c r="MUG47" s="78"/>
      <c r="MUH47" s="78"/>
      <c r="MUI47" s="78"/>
      <c r="MUJ47" s="78"/>
      <c r="MUK47" s="78"/>
      <c r="MUL47" s="78"/>
      <c r="MUM47" s="78"/>
      <c r="MUN47" s="78"/>
      <c r="MUO47" s="78"/>
      <c r="MUP47" s="78"/>
      <c r="MUQ47" s="78"/>
      <c r="MUR47" s="78"/>
      <c r="MUS47" s="78"/>
      <c r="MUT47" s="78"/>
      <c r="MUU47" s="78"/>
      <c r="MUV47" s="78"/>
      <c r="MUW47" s="78"/>
      <c r="MUX47" s="78"/>
      <c r="MUY47" s="78"/>
      <c r="MUZ47" s="78"/>
      <c r="MVA47" s="78"/>
      <c r="MVB47" s="78"/>
      <c r="MVC47" s="78"/>
      <c r="MVD47" s="78"/>
      <c r="MVE47" s="78"/>
      <c r="MVF47" s="78"/>
      <c r="MVG47" s="78"/>
      <c r="MVH47" s="78"/>
      <c r="MVI47" s="78"/>
      <c r="MVJ47" s="78"/>
      <c r="MVK47" s="78"/>
      <c r="MVL47" s="78"/>
      <c r="MVM47" s="78"/>
      <c r="MVN47" s="78"/>
      <c r="MVO47" s="78"/>
      <c r="MVP47" s="78"/>
      <c r="MVQ47" s="78"/>
      <c r="MVR47" s="78"/>
      <c r="MVS47" s="78"/>
      <c r="MVT47" s="78"/>
      <c r="MVU47" s="78"/>
      <c r="MVV47" s="78"/>
      <c r="MVW47" s="78"/>
      <c r="MVX47" s="78"/>
      <c r="MVY47" s="78"/>
      <c r="MVZ47" s="78"/>
      <c r="MWA47" s="78"/>
      <c r="MWB47" s="78"/>
      <c r="MWC47" s="78"/>
      <c r="MWD47" s="78"/>
      <c r="MWE47" s="78"/>
      <c r="MWF47" s="78"/>
      <c r="MWG47" s="78"/>
      <c r="MWH47" s="78"/>
      <c r="MWI47" s="78"/>
      <c r="MWJ47" s="78"/>
      <c r="MWK47" s="78"/>
      <c r="MWL47" s="78"/>
      <c r="MWM47" s="78"/>
      <c r="MWN47" s="78"/>
      <c r="MWO47" s="78"/>
      <c r="MWP47" s="78"/>
      <c r="MWQ47" s="78"/>
      <c r="MWR47" s="78"/>
      <c r="MWS47" s="78"/>
      <c r="MWT47" s="78"/>
      <c r="MWU47" s="78"/>
      <c r="MWV47" s="78"/>
      <c r="MWW47" s="78"/>
      <c r="MWX47" s="78"/>
      <c r="MWY47" s="78"/>
      <c r="MWZ47" s="78"/>
      <c r="MXA47" s="78"/>
      <c r="MXB47" s="78"/>
      <c r="MXC47" s="78"/>
      <c r="MXD47" s="78"/>
      <c r="MXE47" s="78"/>
      <c r="MXF47" s="78"/>
      <c r="MXG47" s="78"/>
      <c r="MXH47" s="78"/>
      <c r="MXI47" s="78"/>
      <c r="MXJ47" s="78"/>
      <c r="MXK47" s="78"/>
      <c r="MXL47" s="78"/>
      <c r="MXM47" s="78"/>
      <c r="MXN47" s="78"/>
      <c r="MXO47" s="78"/>
      <c r="MXP47" s="78"/>
      <c r="MXQ47" s="78"/>
      <c r="MXR47" s="78"/>
      <c r="MXS47" s="78"/>
      <c r="MXT47" s="78"/>
      <c r="MXU47" s="78"/>
      <c r="MXV47" s="78"/>
      <c r="MXW47" s="78"/>
      <c r="MXX47" s="78"/>
      <c r="MXY47" s="78"/>
      <c r="MXZ47" s="78"/>
      <c r="MYA47" s="78"/>
      <c r="MYB47" s="78"/>
      <c r="MYC47" s="78"/>
      <c r="MYD47" s="78"/>
      <c r="MYE47" s="78"/>
      <c r="MYF47" s="78"/>
      <c r="MYG47" s="78"/>
      <c r="MYH47" s="78"/>
      <c r="MYI47" s="78"/>
      <c r="MYJ47" s="78"/>
      <c r="MYK47" s="78"/>
      <c r="MYL47" s="78"/>
      <c r="MYM47" s="78"/>
      <c r="MYN47" s="78"/>
      <c r="MYO47" s="78"/>
      <c r="MYP47" s="78"/>
      <c r="MYQ47" s="78"/>
      <c r="MYR47" s="78"/>
      <c r="MYS47" s="78"/>
      <c r="MYT47" s="78"/>
      <c r="MYU47" s="78"/>
      <c r="MYV47" s="78"/>
      <c r="MYW47" s="78"/>
      <c r="MYX47" s="78"/>
      <c r="MYY47" s="78"/>
      <c r="MYZ47" s="78"/>
      <c r="MZA47" s="78"/>
      <c r="MZB47" s="78"/>
      <c r="MZC47" s="78"/>
      <c r="MZD47" s="78"/>
      <c r="MZE47" s="78"/>
      <c r="MZF47" s="78"/>
      <c r="MZG47" s="78"/>
      <c r="MZH47" s="78"/>
      <c r="MZI47" s="78"/>
      <c r="MZJ47" s="78"/>
      <c r="MZK47" s="78"/>
      <c r="MZL47" s="78"/>
      <c r="MZM47" s="78"/>
      <c r="MZN47" s="78"/>
      <c r="MZO47" s="78"/>
      <c r="MZP47" s="78"/>
      <c r="MZQ47" s="78"/>
      <c r="MZR47" s="78"/>
      <c r="MZS47" s="78"/>
      <c r="MZT47" s="78"/>
      <c r="MZU47" s="78"/>
      <c r="MZV47" s="78"/>
      <c r="MZW47" s="78"/>
      <c r="MZX47" s="78"/>
      <c r="MZY47" s="78"/>
      <c r="MZZ47" s="78"/>
      <c r="NAA47" s="78"/>
      <c r="NAB47" s="78"/>
      <c r="NAC47" s="78"/>
      <c r="NAD47" s="78"/>
      <c r="NAE47" s="78"/>
      <c r="NAF47" s="78"/>
      <c r="NAG47" s="78"/>
      <c r="NAH47" s="78"/>
      <c r="NAI47" s="78"/>
      <c r="NAJ47" s="78"/>
      <c r="NAK47" s="78"/>
      <c r="NAL47" s="78"/>
      <c r="NAM47" s="78"/>
      <c r="NAN47" s="78"/>
      <c r="NAO47" s="78"/>
      <c r="NAP47" s="78"/>
      <c r="NAQ47" s="78"/>
      <c r="NAR47" s="78"/>
      <c r="NAS47" s="78"/>
      <c r="NAT47" s="78"/>
      <c r="NAU47" s="78"/>
      <c r="NAV47" s="78"/>
      <c r="NAW47" s="78"/>
      <c r="NAX47" s="78"/>
      <c r="NAY47" s="78"/>
      <c r="NAZ47" s="78"/>
      <c r="NBA47" s="78"/>
      <c r="NBB47" s="78"/>
      <c r="NBC47" s="78"/>
      <c r="NBD47" s="78"/>
      <c r="NBE47" s="78"/>
      <c r="NBF47" s="78"/>
      <c r="NBG47" s="78"/>
      <c r="NBH47" s="78"/>
      <c r="NBI47" s="78"/>
      <c r="NBJ47" s="78"/>
      <c r="NBK47" s="78"/>
      <c r="NBL47" s="78"/>
      <c r="NBM47" s="78"/>
      <c r="NBN47" s="78"/>
      <c r="NBO47" s="78"/>
      <c r="NBP47" s="78"/>
      <c r="NBQ47" s="78"/>
      <c r="NBR47" s="78"/>
      <c r="NBS47" s="78"/>
      <c r="NBT47" s="78"/>
      <c r="NBU47" s="78"/>
      <c r="NBV47" s="78"/>
      <c r="NBW47" s="78"/>
      <c r="NBX47" s="78"/>
      <c r="NBY47" s="78"/>
      <c r="NBZ47" s="78"/>
      <c r="NCA47" s="78"/>
      <c r="NCB47" s="78"/>
      <c r="NCC47" s="78"/>
      <c r="NCD47" s="78"/>
      <c r="NCE47" s="78"/>
      <c r="NCF47" s="78"/>
      <c r="NCG47" s="78"/>
      <c r="NCH47" s="78"/>
      <c r="NCI47" s="78"/>
      <c r="NCJ47" s="78"/>
      <c r="NCK47" s="78"/>
      <c r="NCL47" s="78"/>
      <c r="NCM47" s="78"/>
      <c r="NCN47" s="78"/>
      <c r="NCO47" s="78"/>
      <c r="NCP47" s="78"/>
      <c r="NCQ47" s="78"/>
      <c r="NCR47" s="78"/>
      <c r="NCS47" s="78"/>
      <c r="NCT47" s="78"/>
      <c r="NCU47" s="78"/>
      <c r="NCV47" s="78"/>
      <c r="NCW47" s="78"/>
      <c r="NCX47" s="78"/>
      <c r="NCY47" s="78"/>
      <c r="NCZ47" s="78"/>
      <c r="NDA47" s="78"/>
      <c r="NDB47" s="78"/>
      <c r="NDC47" s="78"/>
      <c r="NDD47" s="78"/>
      <c r="NDE47" s="78"/>
      <c r="NDF47" s="78"/>
      <c r="NDG47" s="78"/>
      <c r="NDH47" s="78"/>
      <c r="NDI47" s="78"/>
      <c r="NDJ47" s="78"/>
      <c r="NDK47" s="78"/>
      <c r="NDL47" s="78"/>
      <c r="NDM47" s="78"/>
      <c r="NDN47" s="78"/>
      <c r="NDO47" s="78"/>
      <c r="NDP47" s="78"/>
      <c r="NDQ47" s="78"/>
      <c r="NDR47" s="78"/>
      <c r="NDS47" s="78"/>
      <c r="NDT47" s="78"/>
      <c r="NDU47" s="78"/>
      <c r="NDV47" s="78"/>
      <c r="NDW47" s="78"/>
      <c r="NDX47" s="78"/>
      <c r="NDY47" s="78"/>
      <c r="NDZ47" s="78"/>
      <c r="NEA47" s="78"/>
      <c r="NEB47" s="78"/>
      <c r="NEC47" s="78"/>
      <c r="NED47" s="78"/>
      <c r="NEE47" s="78"/>
      <c r="NEF47" s="78"/>
      <c r="NEG47" s="78"/>
      <c r="NEH47" s="78"/>
      <c r="NEI47" s="78"/>
      <c r="NEJ47" s="78"/>
      <c r="NEK47" s="78"/>
      <c r="NEL47" s="78"/>
      <c r="NEM47" s="78"/>
      <c r="NEN47" s="78"/>
      <c r="NEO47" s="78"/>
      <c r="NEP47" s="78"/>
      <c r="NEQ47" s="78"/>
      <c r="NER47" s="78"/>
      <c r="NES47" s="78"/>
      <c r="NET47" s="78"/>
      <c r="NEU47" s="78"/>
      <c r="NEV47" s="78"/>
      <c r="NEW47" s="78"/>
      <c r="NEX47" s="78"/>
      <c r="NEY47" s="78"/>
      <c r="NEZ47" s="78"/>
      <c r="NFA47" s="78"/>
      <c r="NFB47" s="78"/>
      <c r="NFC47" s="78"/>
      <c r="NFD47" s="78"/>
      <c r="NFE47" s="78"/>
      <c r="NFF47" s="78"/>
      <c r="NFG47" s="78"/>
      <c r="NFH47" s="78"/>
      <c r="NFI47" s="78"/>
      <c r="NFJ47" s="78"/>
      <c r="NFK47" s="78"/>
      <c r="NFL47" s="78"/>
      <c r="NFM47" s="78"/>
      <c r="NFN47" s="78"/>
      <c r="NFO47" s="78"/>
      <c r="NFP47" s="78"/>
      <c r="NFQ47" s="78"/>
      <c r="NFR47" s="78"/>
      <c r="NFS47" s="78"/>
      <c r="NFT47" s="78"/>
      <c r="NFU47" s="78"/>
      <c r="NFV47" s="78"/>
      <c r="NFW47" s="78"/>
      <c r="NFX47" s="78"/>
      <c r="NFY47" s="78"/>
      <c r="NFZ47" s="78"/>
      <c r="NGA47" s="78"/>
      <c r="NGB47" s="78"/>
      <c r="NGC47" s="78"/>
      <c r="NGD47" s="78"/>
      <c r="NGE47" s="78"/>
      <c r="NGF47" s="78"/>
      <c r="NGG47" s="78"/>
      <c r="NGH47" s="78"/>
      <c r="NGI47" s="78"/>
      <c r="NGJ47" s="78"/>
      <c r="NGK47" s="78"/>
      <c r="NGL47" s="78"/>
      <c r="NGM47" s="78"/>
      <c r="NGN47" s="78"/>
      <c r="NGO47" s="78"/>
      <c r="NGP47" s="78"/>
      <c r="NGQ47" s="78"/>
      <c r="NGR47" s="78"/>
      <c r="NGS47" s="78"/>
      <c r="NGT47" s="78"/>
      <c r="NGU47" s="78"/>
      <c r="NGV47" s="78"/>
      <c r="NGW47" s="78"/>
      <c r="NGX47" s="78"/>
      <c r="NGY47" s="78"/>
      <c r="NGZ47" s="78"/>
      <c r="NHA47" s="78"/>
      <c r="NHB47" s="78"/>
      <c r="NHC47" s="78"/>
      <c r="NHD47" s="78"/>
      <c r="NHE47" s="78"/>
      <c r="NHF47" s="78"/>
      <c r="NHG47" s="78"/>
      <c r="NHH47" s="78"/>
      <c r="NHI47" s="78"/>
      <c r="NHJ47" s="78"/>
      <c r="NHK47" s="78"/>
      <c r="NHL47" s="78"/>
      <c r="NHM47" s="78"/>
      <c r="NHN47" s="78"/>
      <c r="NHO47" s="78"/>
      <c r="NHP47" s="78"/>
      <c r="NHQ47" s="78"/>
      <c r="NHR47" s="78"/>
      <c r="NHS47" s="78"/>
      <c r="NHT47" s="78"/>
      <c r="NHU47" s="78"/>
      <c r="NHV47" s="78"/>
      <c r="NHW47" s="78"/>
      <c r="NHX47" s="78"/>
      <c r="NHY47" s="78"/>
      <c r="NHZ47" s="78"/>
      <c r="NIA47" s="78"/>
      <c r="NIB47" s="78"/>
      <c r="NIC47" s="78"/>
      <c r="NID47" s="78"/>
      <c r="NIE47" s="78"/>
      <c r="NIF47" s="78"/>
      <c r="NIG47" s="78"/>
      <c r="NIH47" s="78"/>
      <c r="NII47" s="78"/>
      <c r="NIJ47" s="78"/>
      <c r="NIK47" s="78"/>
      <c r="NIL47" s="78"/>
      <c r="NIM47" s="78"/>
      <c r="NIN47" s="78"/>
      <c r="NIO47" s="78"/>
      <c r="NIP47" s="78"/>
      <c r="NIQ47" s="78"/>
      <c r="NIR47" s="78"/>
      <c r="NIS47" s="78"/>
      <c r="NIT47" s="78"/>
      <c r="NIU47" s="78"/>
      <c r="NIV47" s="78"/>
      <c r="NIW47" s="78"/>
      <c r="NIX47" s="78"/>
      <c r="NIY47" s="78"/>
      <c r="NIZ47" s="78"/>
      <c r="NJA47" s="78"/>
      <c r="NJB47" s="78"/>
      <c r="NJC47" s="78"/>
      <c r="NJD47" s="78"/>
      <c r="NJE47" s="78"/>
      <c r="NJF47" s="78"/>
      <c r="NJG47" s="78"/>
      <c r="NJH47" s="78"/>
      <c r="NJI47" s="78"/>
      <c r="NJJ47" s="78"/>
      <c r="NJK47" s="78"/>
      <c r="NJL47" s="78"/>
      <c r="NJM47" s="78"/>
      <c r="NJN47" s="78"/>
      <c r="NJO47" s="78"/>
      <c r="NJP47" s="78"/>
      <c r="NJQ47" s="78"/>
      <c r="NJR47" s="78"/>
      <c r="NJS47" s="78"/>
      <c r="NJT47" s="78"/>
      <c r="NJU47" s="78"/>
      <c r="NJV47" s="78"/>
      <c r="NJW47" s="78"/>
      <c r="NJX47" s="78"/>
      <c r="NJY47" s="78"/>
      <c r="NJZ47" s="78"/>
      <c r="NKA47" s="78"/>
      <c r="NKB47" s="78"/>
      <c r="NKC47" s="78"/>
      <c r="NKD47" s="78"/>
      <c r="NKE47" s="78"/>
      <c r="NKF47" s="78"/>
      <c r="NKG47" s="78"/>
      <c r="NKH47" s="78"/>
      <c r="NKI47" s="78"/>
      <c r="NKJ47" s="78"/>
      <c r="NKK47" s="78"/>
      <c r="NKL47" s="78"/>
      <c r="NKM47" s="78"/>
      <c r="NKN47" s="78"/>
      <c r="NKO47" s="78"/>
      <c r="NKP47" s="78"/>
      <c r="NKQ47" s="78"/>
      <c r="NKR47" s="78"/>
      <c r="NKS47" s="78"/>
      <c r="NKT47" s="78"/>
      <c r="NKU47" s="78"/>
      <c r="NKV47" s="78"/>
      <c r="NKW47" s="78"/>
      <c r="NKX47" s="78"/>
      <c r="NKY47" s="78"/>
      <c r="NKZ47" s="78"/>
      <c r="NLA47" s="78"/>
      <c r="NLB47" s="78"/>
      <c r="NLC47" s="78"/>
      <c r="NLD47" s="78"/>
      <c r="NLE47" s="78"/>
      <c r="NLF47" s="78"/>
      <c r="NLG47" s="78"/>
      <c r="NLH47" s="78"/>
      <c r="NLI47" s="78"/>
      <c r="NLJ47" s="78"/>
      <c r="NLK47" s="78"/>
      <c r="NLL47" s="78"/>
      <c r="NLM47" s="78"/>
      <c r="NLN47" s="78"/>
      <c r="NLO47" s="78"/>
      <c r="NLP47" s="78"/>
      <c r="NLQ47" s="78"/>
      <c r="NLR47" s="78"/>
      <c r="NLS47" s="78"/>
      <c r="NLT47" s="78"/>
      <c r="NLU47" s="78"/>
      <c r="NLV47" s="78"/>
      <c r="NLW47" s="78"/>
      <c r="NLX47" s="78"/>
      <c r="NLY47" s="78"/>
      <c r="NLZ47" s="78"/>
      <c r="NMA47" s="78"/>
      <c r="NMB47" s="78"/>
      <c r="NMC47" s="78"/>
      <c r="NMD47" s="78"/>
      <c r="NME47" s="78"/>
      <c r="NMF47" s="78"/>
      <c r="NMG47" s="78"/>
      <c r="NMH47" s="78"/>
      <c r="NMI47" s="78"/>
      <c r="NMJ47" s="78"/>
      <c r="NMK47" s="78"/>
      <c r="NML47" s="78"/>
      <c r="NMM47" s="78"/>
      <c r="NMN47" s="78"/>
      <c r="NMO47" s="78"/>
      <c r="NMP47" s="78"/>
      <c r="NMQ47" s="78"/>
      <c r="NMR47" s="78"/>
      <c r="NMS47" s="78"/>
      <c r="NMT47" s="78"/>
      <c r="NMU47" s="78"/>
      <c r="NMV47" s="78"/>
      <c r="NMW47" s="78"/>
      <c r="NMX47" s="78"/>
      <c r="NMY47" s="78"/>
      <c r="NMZ47" s="78"/>
      <c r="NNA47" s="78"/>
      <c r="NNB47" s="78"/>
      <c r="NNC47" s="78"/>
      <c r="NND47" s="78"/>
      <c r="NNE47" s="78"/>
      <c r="NNF47" s="78"/>
      <c r="NNG47" s="78"/>
      <c r="NNH47" s="78"/>
      <c r="NNI47" s="78"/>
      <c r="NNJ47" s="78"/>
      <c r="NNK47" s="78"/>
      <c r="NNL47" s="78"/>
      <c r="NNM47" s="78"/>
      <c r="NNN47" s="78"/>
      <c r="NNO47" s="78"/>
      <c r="NNP47" s="78"/>
      <c r="NNQ47" s="78"/>
      <c r="NNR47" s="78"/>
      <c r="NNS47" s="78"/>
      <c r="NNT47" s="78"/>
      <c r="NNU47" s="78"/>
      <c r="NNV47" s="78"/>
      <c r="NNW47" s="78"/>
      <c r="NNX47" s="78"/>
      <c r="NNY47" s="78"/>
      <c r="NNZ47" s="78"/>
      <c r="NOA47" s="78"/>
      <c r="NOB47" s="78"/>
      <c r="NOC47" s="78"/>
      <c r="NOD47" s="78"/>
      <c r="NOE47" s="78"/>
      <c r="NOF47" s="78"/>
      <c r="NOG47" s="78"/>
      <c r="NOH47" s="78"/>
      <c r="NOI47" s="78"/>
      <c r="NOJ47" s="78"/>
      <c r="NOK47" s="78"/>
      <c r="NOL47" s="78"/>
      <c r="NOM47" s="78"/>
      <c r="NON47" s="78"/>
      <c r="NOO47" s="78"/>
      <c r="NOP47" s="78"/>
      <c r="NOQ47" s="78"/>
      <c r="NOR47" s="78"/>
      <c r="NOS47" s="78"/>
      <c r="NOT47" s="78"/>
      <c r="NOU47" s="78"/>
      <c r="NOV47" s="78"/>
      <c r="NOW47" s="78"/>
      <c r="NOX47" s="78"/>
      <c r="NOY47" s="78"/>
      <c r="NOZ47" s="78"/>
      <c r="NPA47" s="78"/>
      <c r="NPB47" s="78"/>
      <c r="NPC47" s="78"/>
      <c r="NPD47" s="78"/>
      <c r="NPE47" s="78"/>
      <c r="NPF47" s="78"/>
      <c r="NPG47" s="78"/>
      <c r="NPH47" s="78"/>
      <c r="NPI47" s="78"/>
      <c r="NPJ47" s="78"/>
      <c r="NPK47" s="78"/>
      <c r="NPL47" s="78"/>
      <c r="NPM47" s="78"/>
      <c r="NPN47" s="78"/>
      <c r="NPO47" s="78"/>
      <c r="NPP47" s="78"/>
      <c r="NPQ47" s="78"/>
      <c r="NPR47" s="78"/>
      <c r="NPS47" s="78"/>
      <c r="NPT47" s="78"/>
      <c r="NPU47" s="78"/>
      <c r="NPV47" s="78"/>
      <c r="NPW47" s="78"/>
      <c r="NPX47" s="78"/>
      <c r="NPY47" s="78"/>
      <c r="NPZ47" s="78"/>
      <c r="NQA47" s="78"/>
      <c r="NQB47" s="78"/>
      <c r="NQC47" s="78"/>
      <c r="NQD47" s="78"/>
      <c r="NQE47" s="78"/>
      <c r="NQF47" s="78"/>
      <c r="NQG47" s="78"/>
      <c r="NQH47" s="78"/>
      <c r="NQI47" s="78"/>
      <c r="NQJ47" s="78"/>
      <c r="NQK47" s="78"/>
      <c r="NQL47" s="78"/>
      <c r="NQM47" s="78"/>
      <c r="NQN47" s="78"/>
      <c r="NQO47" s="78"/>
      <c r="NQP47" s="78"/>
      <c r="NQQ47" s="78"/>
      <c r="NQR47" s="78"/>
      <c r="NQS47" s="78"/>
      <c r="NQT47" s="78"/>
      <c r="NQU47" s="78"/>
      <c r="NQV47" s="78"/>
      <c r="NQW47" s="78"/>
      <c r="NQX47" s="78"/>
      <c r="NQY47" s="78"/>
      <c r="NQZ47" s="78"/>
      <c r="NRA47" s="78"/>
      <c r="NRB47" s="78"/>
      <c r="NRC47" s="78"/>
      <c r="NRD47" s="78"/>
      <c r="NRE47" s="78"/>
      <c r="NRF47" s="78"/>
      <c r="NRG47" s="78"/>
      <c r="NRH47" s="78"/>
      <c r="NRI47" s="78"/>
      <c r="NRJ47" s="78"/>
      <c r="NRK47" s="78"/>
      <c r="NRL47" s="78"/>
      <c r="NRM47" s="78"/>
      <c r="NRN47" s="78"/>
      <c r="NRO47" s="78"/>
      <c r="NRP47" s="78"/>
      <c r="NRQ47" s="78"/>
      <c r="NRR47" s="78"/>
      <c r="NRS47" s="78"/>
      <c r="NRT47" s="78"/>
      <c r="NRU47" s="78"/>
      <c r="NRV47" s="78"/>
      <c r="NRW47" s="78"/>
      <c r="NRX47" s="78"/>
      <c r="NRY47" s="78"/>
      <c r="NRZ47" s="78"/>
      <c r="NSA47" s="78"/>
      <c r="NSB47" s="78"/>
      <c r="NSC47" s="78"/>
      <c r="NSD47" s="78"/>
      <c r="NSE47" s="78"/>
      <c r="NSF47" s="78"/>
      <c r="NSG47" s="78"/>
      <c r="NSH47" s="78"/>
      <c r="NSI47" s="78"/>
      <c r="NSJ47" s="78"/>
      <c r="NSK47" s="78"/>
      <c r="NSL47" s="78"/>
      <c r="NSM47" s="78"/>
      <c r="NSN47" s="78"/>
      <c r="NSO47" s="78"/>
      <c r="NSP47" s="78"/>
      <c r="NSQ47" s="78"/>
      <c r="NSR47" s="78"/>
      <c r="NSS47" s="78"/>
      <c r="NST47" s="78"/>
      <c r="NSU47" s="78"/>
      <c r="NSV47" s="78"/>
      <c r="NSW47" s="78"/>
      <c r="NSX47" s="78"/>
      <c r="NSY47" s="78"/>
      <c r="NSZ47" s="78"/>
      <c r="NTA47" s="78"/>
      <c r="NTB47" s="78"/>
      <c r="NTC47" s="78"/>
      <c r="NTD47" s="78"/>
      <c r="NTE47" s="78"/>
      <c r="NTF47" s="78"/>
      <c r="NTG47" s="78"/>
      <c r="NTH47" s="78"/>
      <c r="NTI47" s="78"/>
      <c r="NTJ47" s="78"/>
      <c r="NTK47" s="78"/>
      <c r="NTL47" s="78"/>
      <c r="NTM47" s="78"/>
      <c r="NTN47" s="78"/>
      <c r="NTO47" s="78"/>
      <c r="NTP47" s="78"/>
      <c r="NTQ47" s="78"/>
      <c r="NTR47" s="78"/>
      <c r="NTS47" s="78"/>
      <c r="NTT47" s="78"/>
      <c r="NTU47" s="78"/>
      <c r="NTV47" s="78"/>
      <c r="NTW47" s="78"/>
      <c r="NTX47" s="78"/>
      <c r="NTY47" s="78"/>
      <c r="NTZ47" s="78"/>
      <c r="NUA47" s="78"/>
      <c r="NUB47" s="78"/>
      <c r="NUC47" s="78"/>
      <c r="NUD47" s="78"/>
      <c r="NUE47" s="78"/>
      <c r="NUF47" s="78"/>
      <c r="NUG47" s="78"/>
      <c r="NUH47" s="78"/>
      <c r="NUI47" s="78"/>
      <c r="NUJ47" s="78"/>
      <c r="NUK47" s="78"/>
      <c r="NUL47" s="78"/>
      <c r="NUM47" s="78"/>
      <c r="NUN47" s="78"/>
      <c r="NUO47" s="78"/>
      <c r="NUP47" s="78"/>
      <c r="NUQ47" s="78"/>
      <c r="NUR47" s="78"/>
      <c r="NUS47" s="78"/>
      <c r="NUT47" s="78"/>
      <c r="NUU47" s="78"/>
      <c r="NUV47" s="78"/>
      <c r="NUW47" s="78"/>
      <c r="NUX47" s="78"/>
      <c r="NUY47" s="78"/>
      <c r="NUZ47" s="78"/>
      <c r="NVA47" s="78"/>
      <c r="NVB47" s="78"/>
      <c r="NVC47" s="78"/>
      <c r="NVD47" s="78"/>
      <c r="NVE47" s="78"/>
      <c r="NVF47" s="78"/>
      <c r="NVG47" s="78"/>
      <c r="NVH47" s="78"/>
      <c r="NVI47" s="78"/>
      <c r="NVJ47" s="78"/>
      <c r="NVK47" s="78"/>
      <c r="NVL47" s="78"/>
      <c r="NVM47" s="78"/>
      <c r="NVN47" s="78"/>
      <c r="NVO47" s="78"/>
      <c r="NVP47" s="78"/>
      <c r="NVQ47" s="78"/>
      <c r="NVR47" s="78"/>
      <c r="NVS47" s="78"/>
      <c r="NVT47" s="78"/>
      <c r="NVU47" s="78"/>
      <c r="NVV47" s="78"/>
      <c r="NVW47" s="78"/>
      <c r="NVX47" s="78"/>
      <c r="NVY47" s="78"/>
      <c r="NVZ47" s="78"/>
      <c r="NWA47" s="78"/>
      <c r="NWB47" s="78"/>
      <c r="NWC47" s="78"/>
      <c r="NWD47" s="78"/>
      <c r="NWE47" s="78"/>
      <c r="NWF47" s="78"/>
      <c r="NWG47" s="78"/>
      <c r="NWH47" s="78"/>
      <c r="NWI47" s="78"/>
      <c r="NWJ47" s="78"/>
      <c r="NWK47" s="78"/>
      <c r="NWL47" s="78"/>
      <c r="NWM47" s="78"/>
      <c r="NWN47" s="78"/>
      <c r="NWO47" s="78"/>
      <c r="NWP47" s="78"/>
      <c r="NWQ47" s="78"/>
      <c r="NWR47" s="78"/>
      <c r="NWS47" s="78"/>
      <c r="NWT47" s="78"/>
      <c r="NWU47" s="78"/>
      <c r="NWV47" s="78"/>
      <c r="NWW47" s="78"/>
      <c r="NWX47" s="78"/>
      <c r="NWY47" s="78"/>
      <c r="NWZ47" s="78"/>
      <c r="NXA47" s="78"/>
      <c r="NXB47" s="78"/>
      <c r="NXC47" s="78"/>
      <c r="NXD47" s="78"/>
      <c r="NXE47" s="78"/>
      <c r="NXF47" s="78"/>
      <c r="NXG47" s="78"/>
      <c r="NXH47" s="78"/>
      <c r="NXI47" s="78"/>
      <c r="NXJ47" s="78"/>
      <c r="NXK47" s="78"/>
      <c r="NXL47" s="78"/>
      <c r="NXM47" s="78"/>
      <c r="NXN47" s="78"/>
      <c r="NXO47" s="78"/>
      <c r="NXP47" s="78"/>
      <c r="NXQ47" s="78"/>
      <c r="NXR47" s="78"/>
      <c r="NXS47" s="78"/>
      <c r="NXT47" s="78"/>
      <c r="NXU47" s="78"/>
      <c r="NXV47" s="78"/>
      <c r="NXW47" s="78"/>
      <c r="NXX47" s="78"/>
      <c r="NXY47" s="78"/>
      <c r="NXZ47" s="78"/>
      <c r="NYA47" s="78"/>
      <c r="NYB47" s="78"/>
      <c r="NYC47" s="78"/>
      <c r="NYD47" s="78"/>
      <c r="NYE47" s="78"/>
      <c r="NYF47" s="78"/>
      <c r="NYG47" s="78"/>
      <c r="NYH47" s="78"/>
      <c r="NYI47" s="78"/>
      <c r="NYJ47" s="78"/>
      <c r="NYK47" s="78"/>
      <c r="NYL47" s="78"/>
      <c r="NYM47" s="78"/>
      <c r="NYN47" s="78"/>
      <c r="NYO47" s="78"/>
      <c r="NYP47" s="78"/>
      <c r="NYQ47" s="78"/>
      <c r="NYR47" s="78"/>
      <c r="NYS47" s="78"/>
      <c r="NYT47" s="78"/>
      <c r="NYU47" s="78"/>
      <c r="NYV47" s="78"/>
      <c r="NYW47" s="78"/>
      <c r="NYX47" s="78"/>
      <c r="NYY47" s="78"/>
      <c r="NYZ47" s="78"/>
      <c r="NZA47" s="78"/>
      <c r="NZB47" s="78"/>
      <c r="NZC47" s="78"/>
      <c r="NZD47" s="78"/>
      <c r="NZE47" s="78"/>
      <c r="NZF47" s="78"/>
      <c r="NZG47" s="78"/>
      <c r="NZH47" s="78"/>
      <c r="NZI47" s="78"/>
      <c r="NZJ47" s="78"/>
      <c r="NZK47" s="78"/>
      <c r="NZL47" s="78"/>
      <c r="NZM47" s="78"/>
      <c r="NZN47" s="78"/>
      <c r="NZO47" s="78"/>
      <c r="NZP47" s="78"/>
      <c r="NZQ47" s="78"/>
      <c r="NZR47" s="78"/>
      <c r="NZS47" s="78"/>
      <c r="NZT47" s="78"/>
      <c r="NZU47" s="78"/>
      <c r="NZV47" s="78"/>
      <c r="NZW47" s="78"/>
      <c r="NZX47" s="78"/>
      <c r="NZY47" s="78"/>
      <c r="NZZ47" s="78"/>
      <c r="OAA47" s="78"/>
      <c r="OAB47" s="78"/>
      <c r="OAC47" s="78"/>
      <c r="OAD47" s="78"/>
      <c r="OAE47" s="78"/>
      <c r="OAF47" s="78"/>
      <c r="OAG47" s="78"/>
      <c r="OAH47" s="78"/>
      <c r="OAI47" s="78"/>
      <c r="OAJ47" s="78"/>
      <c r="OAK47" s="78"/>
      <c r="OAL47" s="78"/>
      <c r="OAM47" s="78"/>
      <c r="OAN47" s="78"/>
      <c r="OAO47" s="78"/>
      <c r="OAP47" s="78"/>
      <c r="OAQ47" s="78"/>
      <c r="OAR47" s="78"/>
      <c r="OAS47" s="78"/>
      <c r="OAT47" s="78"/>
      <c r="OAU47" s="78"/>
      <c r="OAV47" s="78"/>
      <c r="OAW47" s="78"/>
      <c r="OAX47" s="78"/>
      <c r="OAY47" s="78"/>
      <c r="OAZ47" s="78"/>
      <c r="OBA47" s="78"/>
      <c r="OBB47" s="78"/>
      <c r="OBC47" s="78"/>
      <c r="OBD47" s="78"/>
      <c r="OBE47" s="78"/>
      <c r="OBF47" s="78"/>
      <c r="OBG47" s="78"/>
      <c r="OBH47" s="78"/>
      <c r="OBI47" s="78"/>
      <c r="OBJ47" s="78"/>
      <c r="OBK47" s="78"/>
      <c r="OBL47" s="78"/>
      <c r="OBM47" s="78"/>
      <c r="OBN47" s="78"/>
      <c r="OBO47" s="78"/>
      <c r="OBP47" s="78"/>
      <c r="OBQ47" s="78"/>
      <c r="OBR47" s="78"/>
      <c r="OBS47" s="78"/>
      <c r="OBT47" s="78"/>
      <c r="OBU47" s="78"/>
      <c r="OBV47" s="78"/>
      <c r="OBW47" s="78"/>
      <c r="OBX47" s="78"/>
      <c r="OBY47" s="78"/>
      <c r="OBZ47" s="78"/>
      <c r="OCA47" s="78"/>
      <c r="OCB47" s="78"/>
      <c r="OCC47" s="78"/>
      <c r="OCD47" s="78"/>
      <c r="OCE47" s="78"/>
      <c r="OCF47" s="78"/>
      <c r="OCG47" s="78"/>
      <c r="OCH47" s="78"/>
      <c r="OCI47" s="78"/>
      <c r="OCJ47" s="78"/>
      <c r="OCK47" s="78"/>
      <c r="OCL47" s="78"/>
      <c r="OCM47" s="78"/>
      <c r="OCN47" s="78"/>
      <c r="OCO47" s="78"/>
      <c r="OCP47" s="78"/>
      <c r="OCQ47" s="78"/>
      <c r="OCR47" s="78"/>
      <c r="OCS47" s="78"/>
      <c r="OCT47" s="78"/>
      <c r="OCU47" s="78"/>
      <c r="OCV47" s="78"/>
      <c r="OCW47" s="78"/>
      <c r="OCX47" s="78"/>
      <c r="OCY47" s="78"/>
      <c r="OCZ47" s="78"/>
      <c r="ODA47" s="78"/>
      <c r="ODB47" s="78"/>
      <c r="ODC47" s="78"/>
      <c r="ODD47" s="78"/>
      <c r="ODE47" s="78"/>
      <c r="ODF47" s="78"/>
      <c r="ODG47" s="78"/>
      <c r="ODH47" s="78"/>
      <c r="ODI47" s="78"/>
      <c r="ODJ47" s="78"/>
      <c r="ODK47" s="78"/>
      <c r="ODL47" s="78"/>
      <c r="ODM47" s="78"/>
      <c r="ODN47" s="78"/>
      <c r="ODO47" s="78"/>
      <c r="ODP47" s="78"/>
      <c r="ODQ47" s="78"/>
      <c r="ODR47" s="78"/>
      <c r="ODS47" s="78"/>
      <c r="ODT47" s="78"/>
      <c r="ODU47" s="78"/>
      <c r="ODV47" s="78"/>
      <c r="ODW47" s="78"/>
      <c r="ODX47" s="78"/>
      <c r="ODY47" s="78"/>
      <c r="ODZ47" s="78"/>
      <c r="OEA47" s="78"/>
      <c r="OEB47" s="78"/>
      <c r="OEC47" s="78"/>
      <c r="OED47" s="78"/>
      <c r="OEE47" s="78"/>
      <c r="OEF47" s="78"/>
      <c r="OEG47" s="78"/>
      <c r="OEH47" s="78"/>
      <c r="OEI47" s="78"/>
      <c r="OEJ47" s="78"/>
      <c r="OEK47" s="78"/>
      <c r="OEL47" s="78"/>
      <c r="OEM47" s="78"/>
      <c r="OEN47" s="78"/>
      <c r="OEO47" s="78"/>
      <c r="OEP47" s="78"/>
      <c r="OEQ47" s="78"/>
      <c r="OER47" s="78"/>
      <c r="OES47" s="78"/>
      <c r="OET47" s="78"/>
      <c r="OEU47" s="78"/>
      <c r="OEV47" s="78"/>
      <c r="OEW47" s="78"/>
      <c r="OEX47" s="78"/>
      <c r="OEY47" s="78"/>
      <c r="OEZ47" s="78"/>
      <c r="OFA47" s="78"/>
      <c r="OFB47" s="78"/>
      <c r="OFC47" s="78"/>
      <c r="OFD47" s="78"/>
      <c r="OFE47" s="78"/>
      <c r="OFF47" s="78"/>
      <c r="OFG47" s="78"/>
      <c r="OFH47" s="78"/>
      <c r="OFI47" s="78"/>
      <c r="OFJ47" s="78"/>
      <c r="OFK47" s="78"/>
      <c r="OFL47" s="78"/>
      <c r="OFM47" s="78"/>
      <c r="OFN47" s="78"/>
      <c r="OFO47" s="78"/>
      <c r="OFP47" s="78"/>
      <c r="OFQ47" s="78"/>
      <c r="OFR47" s="78"/>
      <c r="OFS47" s="78"/>
      <c r="OFT47" s="78"/>
      <c r="OFU47" s="78"/>
      <c r="OFV47" s="78"/>
      <c r="OFW47" s="78"/>
      <c r="OFX47" s="78"/>
      <c r="OFY47" s="78"/>
      <c r="OFZ47" s="78"/>
      <c r="OGA47" s="78"/>
      <c r="OGB47" s="78"/>
      <c r="OGC47" s="78"/>
      <c r="OGD47" s="78"/>
      <c r="OGE47" s="78"/>
      <c r="OGF47" s="78"/>
      <c r="OGG47" s="78"/>
      <c r="OGH47" s="78"/>
      <c r="OGI47" s="78"/>
      <c r="OGJ47" s="78"/>
      <c r="OGK47" s="78"/>
      <c r="OGL47" s="78"/>
      <c r="OGM47" s="78"/>
      <c r="OGN47" s="78"/>
      <c r="OGO47" s="78"/>
      <c r="OGP47" s="78"/>
      <c r="OGQ47" s="78"/>
      <c r="OGR47" s="78"/>
      <c r="OGS47" s="78"/>
      <c r="OGT47" s="78"/>
      <c r="OGU47" s="78"/>
      <c r="OGV47" s="78"/>
      <c r="OGW47" s="78"/>
      <c r="OGX47" s="78"/>
      <c r="OGY47" s="78"/>
      <c r="OGZ47" s="78"/>
      <c r="OHA47" s="78"/>
      <c r="OHB47" s="78"/>
      <c r="OHC47" s="78"/>
      <c r="OHD47" s="78"/>
      <c r="OHE47" s="78"/>
      <c r="OHF47" s="78"/>
      <c r="OHG47" s="78"/>
      <c r="OHH47" s="78"/>
      <c r="OHI47" s="78"/>
      <c r="OHJ47" s="78"/>
      <c r="OHK47" s="78"/>
      <c r="OHL47" s="78"/>
      <c r="OHM47" s="78"/>
      <c r="OHN47" s="78"/>
      <c r="OHO47" s="78"/>
      <c r="OHP47" s="78"/>
      <c r="OHQ47" s="78"/>
      <c r="OHR47" s="78"/>
      <c r="OHS47" s="78"/>
      <c r="OHT47" s="78"/>
      <c r="OHU47" s="78"/>
      <c r="OHV47" s="78"/>
      <c r="OHW47" s="78"/>
      <c r="OHX47" s="78"/>
      <c r="OHY47" s="78"/>
      <c r="OHZ47" s="78"/>
      <c r="OIA47" s="78"/>
      <c r="OIB47" s="78"/>
      <c r="OIC47" s="78"/>
      <c r="OID47" s="78"/>
      <c r="OIE47" s="78"/>
      <c r="OIF47" s="78"/>
      <c r="OIG47" s="78"/>
      <c r="OIH47" s="78"/>
      <c r="OII47" s="78"/>
      <c r="OIJ47" s="78"/>
      <c r="OIK47" s="78"/>
      <c r="OIL47" s="78"/>
      <c r="OIM47" s="78"/>
      <c r="OIN47" s="78"/>
      <c r="OIO47" s="78"/>
      <c r="OIP47" s="78"/>
      <c r="OIQ47" s="78"/>
      <c r="OIR47" s="78"/>
      <c r="OIS47" s="78"/>
      <c r="OIT47" s="78"/>
      <c r="OIU47" s="78"/>
      <c r="OIV47" s="78"/>
      <c r="OIW47" s="78"/>
      <c r="OIX47" s="78"/>
      <c r="OIY47" s="78"/>
      <c r="OIZ47" s="78"/>
      <c r="OJA47" s="78"/>
      <c r="OJB47" s="78"/>
      <c r="OJC47" s="78"/>
      <c r="OJD47" s="78"/>
      <c r="OJE47" s="78"/>
      <c r="OJF47" s="78"/>
      <c r="OJG47" s="78"/>
      <c r="OJH47" s="78"/>
      <c r="OJI47" s="78"/>
      <c r="OJJ47" s="78"/>
      <c r="OJK47" s="78"/>
      <c r="OJL47" s="78"/>
      <c r="OJM47" s="78"/>
      <c r="OJN47" s="78"/>
      <c r="OJO47" s="78"/>
      <c r="OJP47" s="78"/>
      <c r="OJQ47" s="78"/>
      <c r="OJR47" s="78"/>
      <c r="OJS47" s="78"/>
      <c r="OJT47" s="78"/>
      <c r="OJU47" s="78"/>
      <c r="OJV47" s="78"/>
      <c r="OJW47" s="78"/>
      <c r="OJX47" s="78"/>
      <c r="OJY47" s="78"/>
      <c r="OJZ47" s="78"/>
      <c r="OKA47" s="78"/>
      <c r="OKB47" s="78"/>
      <c r="OKC47" s="78"/>
      <c r="OKD47" s="78"/>
      <c r="OKE47" s="78"/>
      <c r="OKF47" s="78"/>
      <c r="OKG47" s="78"/>
      <c r="OKH47" s="78"/>
      <c r="OKI47" s="78"/>
      <c r="OKJ47" s="78"/>
      <c r="OKK47" s="78"/>
      <c r="OKL47" s="78"/>
      <c r="OKM47" s="78"/>
      <c r="OKN47" s="78"/>
      <c r="OKO47" s="78"/>
      <c r="OKP47" s="78"/>
      <c r="OKQ47" s="78"/>
      <c r="OKR47" s="78"/>
      <c r="OKS47" s="78"/>
      <c r="OKT47" s="78"/>
      <c r="OKU47" s="78"/>
      <c r="OKV47" s="78"/>
      <c r="OKW47" s="78"/>
      <c r="OKX47" s="78"/>
      <c r="OKY47" s="78"/>
      <c r="OKZ47" s="78"/>
      <c r="OLA47" s="78"/>
      <c r="OLB47" s="78"/>
      <c r="OLC47" s="78"/>
      <c r="OLD47" s="78"/>
      <c r="OLE47" s="78"/>
      <c r="OLF47" s="78"/>
      <c r="OLG47" s="78"/>
      <c r="OLH47" s="78"/>
      <c r="OLI47" s="78"/>
      <c r="OLJ47" s="78"/>
      <c r="OLK47" s="78"/>
      <c r="OLL47" s="78"/>
      <c r="OLM47" s="78"/>
      <c r="OLN47" s="78"/>
      <c r="OLO47" s="78"/>
      <c r="OLP47" s="78"/>
      <c r="OLQ47" s="78"/>
      <c r="OLR47" s="78"/>
      <c r="OLS47" s="78"/>
      <c r="OLT47" s="78"/>
      <c r="OLU47" s="78"/>
      <c r="OLV47" s="78"/>
      <c r="OLW47" s="78"/>
      <c r="OLX47" s="78"/>
      <c r="OLY47" s="78"/>
      <c r="OLZ47" s="78"/>
      <c r="OMA47" s="78"/>
      <c r="OMB47" s="78"/>
      <c r="OMC47" s="78"/>
      <c r="OMD47" s="78"/>
      <c r="OME47" s="78"/>
      <c r="OMF47" s="78"/>
      <c r="OMG47" s="78"/>
      <c r="OMH47" s="78"/>
      <c r="OMI47" s="78"/>
      <c r="OMJ47" s="78"/>
      <c r="OMK47" s="78"/>
      <c r="OML47" s="78"/>
      <c r="OMM47" s="78"/>
      <c r="OMN47" s="78"/>
      <c r="OMO47" s="78"/>
      <c r="OMP47" s="78"/>
      <c r="OMQ47" s="78"/>
      <c r="OMR47" s="78"/>
      <c r="OMS47" s="78"/>
      <c r="OMT47" s="78"/>
      <c r="OMU47" s="78"/>
      <c r="OMV47" s="78"/>
      <c r="OMW47" s="78"/>
      <c r="OMX47" s="78"/>
      <c r="OMY47" s="78"/>
      <c r="OMZ47" s="78"/>
      <c r="ONA47" s="78"/>
      <c r="ONB47" s="78"/>
      <c r="ONC47" s="78"/>
      <c r="OND47" s="78"/>
      <c r="ONE47" s="78"/>
      <c r="ONF47" s="78"/>
      <c r="ONG47" s="78"/>
      <c r="ONH47" s="78"/>
      <c r="ONI47" s="78"/>
      <c r="ONJ47" s="78"/>
      <c r="ONK47" s="78"/>
      <c r="ONL47" s="78"/>
      <c r="ONM47" s="78"/>
      <c r="ONN47" s="78"/>
      <c r="ONO47" s="78"/>
      <c r="ONP47" s="78"/>
      <c r="ONQ47" s="78"/>
      <c r="ONR47" s="78"/>
      <c r="ONS47" s="78"/>
      <c r="ONT47" s="78"/>
      <c r="ONU47" s="78"/>
      <c r="ONV47" s="78"/>
      <c r="ONW47" s="78"/>
      <c r="ONX47" s="78"/>
      <c r="ONY47" s="78"/>
      <c r="ONZ47" s="78"/>
      <c r="OOA47" s="78"/>
      <c r="OOB47" s="78"/>
      <c r="OOC47" s="78"/>
      <c r="OOD47" s="78"/>
      <c r="OOE47" s="78"/>
      <c r="OOF47" s="78"/>
      <c r="OOG47" s="78"/>
      <c r="OOH47" s="78"/>
      <c r="OOI47" s="78"/>
      <c r="OOJ47" s="78"/>
      <c r="OOK47" s="78"/>
      <c r="OOL47" s="78"/>
      <c r="OOM47" s="78"/>
      <c r="OON47" s="78"/>
      <c r="OOO47" s="78"/>
      <c r="OOP47" s="78"/>
      <c r="OOQ47" s="78"/>
      <c r="OOR47" s="78"/>
      <c r="OOS47" s="78"/>
      <c r="OOT47" s="78"/>
      <c r="OOU47" s="78"/>
      <c r="OOV47" s="78"/>
      <c r="OOW47" s="78"/>
      <c r="OOX47" s="78"/>
      <c r="OOY47" s="78"/>
      <c r="OOZ47" s="78"/>
      <c r="OPA47" s="78"/>
      <c r="OPB47" s="78"/>
      <c r="OPC47" s="78"/>
      <c r="OPD47" s="78"/>
      <c r="OPE47" s="78"/>
      <c r="OPF47" s="78"/>
      <c r="OPG47" s="78"/>
      <c r="OPH47" s="78"/>
      <c r="OPI47" s="78"/>
      <c r="OPJ47" s="78"/>
      <c r="OPK47" s="78"/>
      <c r="OPL47" s="78"/>
      <c r="OPM47" s="78"/>
      <c r="OPN47" s="78"/>
      <c r="OPO47" s="78"/>
      <c r="OPP47" s="78"/>
      <c r="OPQ47" s="78"/>
      <c r="OPR47" s="78"/>
      <c r="OPS47" s="78"/>
      <c r="OPT47" s="78"/>
      <c r="OPU47" s="78"/>
      <c r="OPV47" s="78"/>
      <c r="OPW47" s="78"/>
      <c r="OPX47" s="78"/>
      <c r="OPY47" s="78"/>
      <c r="OPZ47" s="78"/>
      <c r="OQA47" s="78"/>
      <c r="OQB47" s="78"/>
      <c r="OQC47" s="78"/>
      <c r="OQD47" s="78"/>
      <c r="OQE47" s="78"/>
      <c r="OQF47" s="78"/>
      <c r="OQG47" s="78"/>
      <c r="OQH47" s="78"/>
      <c r="OQI47" s="78"/>
      <c r="OQJ47" s="78"/>
      <c r="OQK47" s="78"/>
      <c r="OQL47" s="78"/>
      <c r="OQM47" s="78"/>
      <c r="OQN47" s="78"/>
      <c r="OQO47" s="78"/>
      <c r="OQP47" s="78"/>
      <c r="OQQ47" s="78"/>
      <c r="OQR47" s="78"/>
      <c r="OQS47" s="78"/>
      <c r="OQT47" s="78"/>
      <c r="OQU47" s="78"/>
      <c r="OQV47" s="78"/>
      <c r="OQW47" s="78"/>
      <c r="OQX47" s="78"/>
      <c r="OQY47" s="78"/>
      <c r="OQZ47" s="78"/>
      <c r="ORA47" s="78"/>
      <c r="ORB47" s="78"/>
      <c r="ORC47" s="78"/>
      <c r="ORD47" s="78"/>
      <c r="ORE47" s="78"/>
      <c r="ORF47" s="78"/>
      <c r="ORG47" s="78"/>
      <c r="ORH47" s="78"/>
      <c r="ORI47" s="78"/>
      <c r="ORJ47" s="78"/>
      <c r="ORK47" s="78"/>
      <c r="ORL47" s="78"/>
      <c r="ORM47" s="78"/>
      <c r="ORN47" s="78"/>
      <c r="ORO47" s="78"/>
      <c r="ORP47" s="78"/>
      <c r="ORQ47" s="78"/>
      <c r="ORR47" s="78"/>
      <c r="ORS47" s="78"/>
      <c r="ORT47" s="78"/>
      <c r="ORU47" s="78"/>
      <c r="ORV47" s="78"/>
      <c r="ORW47" s="78"/>
      <c r="ORX47" s="78"/>
      <c r="ORY47" s="78"/>
      <c r="ORZ47" s="78"/>
      <c r="OSA47" s="78"/>
      <c r="OSB47" s="78"/>
      <c r="OSC47" s="78"/>
      <c r="OSD47" s="78"/>
      <c r="OSE47" s="78"/>
      <c r="OSF47" s="78"/>
      <c r="OSG47" s="78"/>
      <c r="OSH47" s="78"/>
      <c r="OSI47" s="78"/>
      <c r="OSJ47" s="78"/>
      <c r="OSK47" s="78"/>
      <c r="OSL47" s="78"/>
      <c r="OSM47" s="78"/>
      <c r="OSN47" s="78"/>
      <c r="OSO47" s="78"/>
      <c r="OSP47" s="78"/>
      <c r="OSQ47" s="78"/>
      <c r="OSR47" s="78"/>
      <c r="OSS47" s="78"/>
      <c r="OST47" s="78"/>
      <c r="OSU47" s="78"/>
      <c r="OSV47" s="78"/>
      <c r="OSW47" s="78"/>
      <c r="OSX47" s="78"/>
      <c r="OSY47" s="78"/>
      <c r="OSZ47" s="78"/>
      <c r="OTA47" s="78"/>
      <c r="OTB47" s="78"/>
      <c r="OTC47" s="78"/>
      <c r="OTD47" s="78"/>
      <c r="OTE47" s="78"/>
      <c r="OTF47" s="78"/>
      <c r="OTG47" s="78"/>
      <c r="OTH47" s="78"/>
      <c r="OTI47" s="78"/>
      <c r="OTJ47" s="78"/>
      <c r="OTK47" s="78"/>
      <c r="OTL47" s="78"/>
      <c r="OTM47" s="78"/>
      <c r="OTN47" s="78"/>
      <c r="OTO47" s="78"/>
      <c r="OTP47" s="78"/>
      <c r="OTQ47" s="78"/>
      <c r="OTR47" s="78"/>
      <c r="OTS47" s="78"/>
      <c r="OTT47" s="78"/>
      <c r="OTU47" s="78"/>
      <c r="OTV47" s="78"/>
      <c r="OTW47" s="78"/>
      <c r="OTX47" s="78"/>
      <c r="OTY47" s="78"/>
      <c r="OTZ47" s="78"/>
      <c r="OUA47" s="78"/>
      <c r="OUB47" s="78"/>
      <c r="OUC47" s="78"/>
      <c r="OUD47" s="78"/>
      <c r="OUE47" s="78"/>
      <c r="OUF47" s="78"/>
      <c r="OUG47" s="78"/>
      <c r="OUH47" s="78"/>
      <c r="OUI47" s="78"/>
      <c r="OUJ47" s="78"/>
      <c r="OUK47" s="78"/>
      <c r="OUL47" s="78"/>
      <c r="OUM47" s="78"/>
      <c r="OUN47" s="78"/>
      <c r="OUO47" s="78"/>
      <c r="OUP47" s="78"/>
      <c r="OUQ47" s="78"/>
      <c r="OUR47" s="78"/>
      <c r="OUS47" s="78"/>
      <c r="OUT47" s="78"/>
      <c r="OUU47" s="78"/>
      <c r="OUV47" s="78"/>
      <c r="OUW47" s="78"/>
      <c r="OUX47" s="78"/>
      <c r="OUY47" s="78"/>
      <c r="OUZ47" s="78"/>
      <c r="OVA47" s="78"/>
      <c r="OVB47" s="78"/>
      <c r="OVC47" s="78"/>
      <c r="OVD47" s="78"/>
      <c r="OVE47" s="78"/>
      <c r="OVF47" s="78"/>
      <c r="OVG47" s="78"/>
      <c r="OVH47" s="78"/>
      <c r="OVI47" s="78"/>
      <c r="OVJ47" s="78"/>
      <c r="OVK47" s="78"/>
      <c r="OVL47" s="78"/>
      <c r="OVM47" s="78"/>
      <c r="OVN47" s="78"/>
      <c r="OVO47" s="78"/>
      <c r="OVP47" s="78"/>
      <c r="OVQ47" s="78"/>
      <c r="OVR47" s="78"/>
      <c r="OVS47" s="78"/>
      <c r="OVT47" s="78"/>
      <c r="OVU47" s="78"/>
      <c r="OVV47" s="78"/>
      <c r="OVW47" s="78"/>
      <c r="OVX47" s="78"/>
      <c r="OVY47" s="78"/>
      <c r="OVZ47" s="78"/>
      <c r="OWA47" s="78"/>
      <c r="OWB47" s="78"/>
      <c r="OWC47" s="78"/>
      <c r="OWD47" s="78"/>
      <c r="OWE47" s="78"/>
      <c r="OWF47" s="78"/>
      <c r="OWG47" s="78"/>
      <c r="OWH47" s="78"/>
      <c r="OWI47" s="78"/>
      <c r="OWJ47" s="78"/>
      <c r="OWK47" s="78"/>
      <c r="OWL47" s="78"/>
      <c r="OWM47" s="78"/>
      <c r="OWN47" s="78"/>
      <c r="OWO47" s="78"/>
      <c r="OWP47" s="78"/>
      <c r="OWQ47" s="78"/>
      <c r="OWR47" s="78"/>
      <c r="OWS47" s="78"/>
      <c r="OWT47" s="78"/>
      <c r="OWU47" s="78"/>
      <c r="OWV47" s="78"/>
      <c r="OWW47" s="78"/>
      <c r="OWX47" s="78"/>
      <c r="OWY47" s="78"/>
      <c r="OWZ47" s="78"/>
      <c r="OXA47" s="78"/>
      <c r="OXB47" s="78"/>
      <c r="OXC47" s="78"/>
      <c r="OXD47" s="78"/>
      <c r="OXE47" s="78"/>
      <c r="OXF47" s="78"/>
      <c r="OXG47" s="78"/>
      <c r="OXH47" s="78"/>
      <c r="OXI47" s="78"/>
      <c r="OXJ47" s="78"/>
      <c r="OXK47" s="78"/>
      <c r="OXL47" s="78"/>
      <c r="OXM47" s="78"/>
      <c r="OXN47" s="78"/>
      <c r="OXO47" s="78"/>
      <c r="OXP47" s="78"/>
      <c r="OXQ47" s="78"/>
      <c r="OXR47" s="78"/>
      <c r="OXS47" s="78"/>
      <c r="OXT47" s="78"/>
      <c r="OXU47" s="78"/>
      <c r="OXV47" s="78"/>
      <c r="OXW47" s="78"/>
      <c r="OXX47" s="78"/>
      <c r="OXY47" s="78"/>
      <c r="OXZ47" s="78"/>
      <c r="OYA47" s="78"/>
      <c r="OYB47" s="78"/>
      <c r="OYC47" s="78"/>
      <c r="OYD47" s="78"/>
      <c r="OYE47" s="78"/>
      <c r="OYF47" s="78"/>
      <c r="OYG47" s="78"/>
      <c r="OYH47" s="78"/>
      <c r="OYI47" s="78"/>
      <c r="OYJ47" s="78"/>
      <c r="OYK47" s="78"/>
      <c r="OYL47" s="78"/>
      <c r="OYM47" s="78"/>
      <c r="OYN47" s="78"/>
      <c r="OYO47" s="78"/>
      <c r="OYP47" s="78"/>
      <c r="OYQ47" s="78"/>
      <c r="OYR47" s="78"/>
      <c r="OYS47" s="78"/>
      <c r="OYT47" s="78"/>
      <c r="OYU47" s="78"/>
      <c r="OYV47" s="78"/>
      <c r="OYW47" s="78"/>
      <c r="OYX47" s="78"/>
      <c r="OYY47" s="78"/>
      <c r="OYZ47" s="78"/>
      <c r="OZA47" s="78"/>
      <c r="OZB47" s="78"/>
      <c r="OZC47" s="78"/>
      <c r="OZD47" s="78"/>
      <c r="OZE47" s="78"/>
      <c r="OZF47" s="78"/>
      <c r="OZG47" s="78"/>
      <c r="OZH47" s="78"/>
      <c r="OZI47" s="78"/>
      <c r="OZJ47" s="78"/>
      <c r="OZK47" s="78"/>
      <c r="OZL47" s="78"/>
      <c r="OZM47" s="78"/>
      <c r="OZN47" s="78"/>
      <c r="OZO47" s="78"/>
      <c r="OZP47" s="78"/>
      <c r="OZQ47" s="78"/>
      <c r="OZR47" s="78"/>
      <c r="OZS47" s="78"/>
      <c r="OZT47" s="78"/>
      <c r="OZU47" s="78"/>
      <c r="OZV47" s="78"/>
      <c r="OZW47" s="78"/>
      <c r="OZX47" s="78"/>
      <c r="OZY47" s="78"/>
      <c r="OZZ47" s="78"/>
      <c r="PAA47" s="78"/>
      <c r="PAB47" s="78"/>
      <c r="PAC47" s="78"/>
      <c r="PAD47" s="78"/>
      <c r="PAE47" s="78"/>
      <c r="PAF47" s="78"/>
      <c r="PAG47" s="78"/>
      <c r="PAH47" s="78"/>
      <c r="PAI47" s="78"/>
      <c r="PAJ47" s="78"/>
      <c r="PAK47" s="78"/>
      <c r="PAL47" s="78"/>
      <c r="PAM47" s="78"/>
      <c r="PAN47" s="78"/>
      <c r="PAO47" s="78"/>
      <c r="PAP47" s="78"/>
      <c r="PAQ47" s="78"/>
      <c r="PAR47" s="78"/>
      <c r="PAS47" s="78"/>
      <c r="PAT47" s="78"/>
      <c r="PAU47" s="78"/>
      <c r="PAV47" s="78"/>
      <c r="PAW47" s="78"/>
      <c r="PAX47" s="78"/>
      <c r="PAY47" s="78"/>
      <c r="PAZ47" s="78"/>
      <c r="PBA47" s="78"/>
      <c r="PBB47" s="78"/>
      <c r="PBC47" s="78"/>
      <c r="PBD47" s="78"/>
      <c r="PBE47" s="78"/>
      <c r="PBF47" s="78"/>
      <c r="PBG47" s="78"/>
      <c r="PBH47" s="78"/>
      <c r="PBI47" s="78"/>
      <c r="PBJ47" s="78"/>
      <c r="PBK47" s="78"/>
      <c r="PBL47" s="78"/>
      <c r="PBM47" s="78"/>
      <c r="PBN47" s="78"/>
      <c r="PBO47" s="78"/>
      <c r="PBP47" s="78"/>
      <c r="PBQ47" s="78"/>
      <c r="PBR47" s="78"/>
      <c r="PBS47" s="78"/>
      <c r="PBT47" s="78"/>
      <c r="PBU47" s="78"/>
      <c r="PBV47" s="78"/>
      <c r="PBW47" s="78"/>
      <c r="PBX47" s="78"/>
      <c r="PBY47" s="78"/>
      <c r="PBZ47" s="78"/>
      <c r="PCA47" s="78"/>
      <c r="PCB47" s="78"/>
      <c r="PCC47" s="78"/>
      <c r="PCD47" s="78"/>
      <c r="PCE47" s="78"/>
      <c r="PCF47" s="78"/>
      <c r="PCG47" s="78"/>
      <c r="PCH47" s="78"/>
      <c r="PCI47" s="78"/>
      <c r="PCJ47" s="78"/>
      <c r="PCK47" s="78"/>
      <c r="PCL47" s="78"/>
      <c r="PCM47" s="78"/>
      <c r="PCN47" s="78"/>
      <c r="PCO47" s="78"/>
      <c r="PCP47" s="78"/>
      <c r="PCQ47" s="78"/>
      <c r="PCR47" s="78"/>
      <c r="PCS47" s="78"/>
      <c r="PCT47" s="78"/>
      <c r="PCU47" s="78"/>
      <c r="PCV47" s="78"/>
      <c r="PCW47" s="78"/>
      <c r="PCX47" s="78"/>
      <c r="PCY47" s="78"/>
      <c r="PCZ47" s="78"/>
      <c r="PDA47" s="78"/>
      <c r="PDB47" s="78"/>
      <c r="PDC47" s="78"/>
      <c r="PDD47" s="78"/>
      <c r="PDE47" s="78"/>
      <c r="PDF47" s="78"/>
      <c r="PDG47" s="78"/>
      <c r="PDH47" s="78"/>
      <c r="PDI47" s="78"/>
      <c r="PDJ47" s="78"/>
      <c r="PDK47" s="78"/>
      <c r="PDL47" s="78"/>
      <c r="PDM47" s="78"/>
      <c r="PDN47" s="78"/>
      <c r="PDO47" s="78"/>
      <c r="PDP47" s="78"/>
      <c r="PDQ47" s="78"/>
      <c r="PDR47" s="78"/>
      <c r="PDS47" s="78"/>
      <c r="PDT47" s="78"/>
      <c r="PDU47" s="78"/>
      <c r="PDV47" s="78"/>
      <c r="PDW47" s="78"/>
      <c r="PDX47" s="78"/>
      <c r="PDY47" s="78"/>
      <c r="PDZ47" s="78"/>
      <c r="PEA47" s="78"/>
      <c r="PEB47" s="78"/>
      <c r="PEC47" s="78"/>
      <c r="PED47" s="78"/>
      <c r="PEE47" s="78"/>
      <c r="PEF47" s="78"/>
      <c r="PEG47" s="78"/>
      <c r="PEH47" s="78"/>
      <c r="PEI47" s="78"/>
      <c r="PEJ47" s="78"/>
      <c r="PEK47" s="78"/>
      <c r="PEL47" s="78"/>
      <c r="PEM47" s="78"/>
      <c r="PEN47" s="78"/>
      <c r="PEO47" s="78"/>
      <c r="PEP47" s="78"/>
      <c r="PEQ47" s="78"/>
      <c r="PER47" s="78"/>
      <c r="PES47" s="78"/>
      <c r="PET47" s="78"/>
      <c r="PEU47" s="78"/>
      <c r="PEV47" s="78"/>
      <c r="PEW47" s="78"/>
      <c r="PEX47" s="78"/>
      <c r="PEY47" s="78"/>
      <c r="PEZ47" s="78"/>
      <c r="PFA47" s="78"/>
      <c r="PFB47" s="78"/>
      <c r="PFC47" s="78"/>
      <c r="PFD47" s="78"/>
      <c r="PFE47" s="78"/>
      <c r="PFF47" s="78"/>
      <c r="PFG47" s="78"/>
      <c r="PFH47" s="78"/>
      <c r="PFI47" s="78"/>
      <c r="PFJ47" s="78"/>
      <c r="PFK47" s="78"/>
      <c r="PFL47" s="78"/>
      <c r="PFM47" s="78"/>
      <c r="PFN47" s="78"/>
      <c r="PFO47" s="78"/>
      <c r="PFP47" s="78"/>
      <c r="PFQ47" s="78"/>
      <c r="PFR47" s="78"/>
      <c r="PFS47" s="78"/>
      <c r="PFT47" s="78"/>
      <c r="PFU47" s="78"/>
      <c r="PFV47" s="78"/>
      <c r="PFW47" s="78"/>
      <c r="PFX47" s="78"/>
      <c r="PFY47" s="78"/>
      <c r="PFZ47" s="78"/>
      <c r="PGA47" s="78"/>
      <c r="PGB47" s="78"/>
      <c r="PGC47" s="78"/>
      <c r="PGD47" s="78"/>
      <c r="PGE47" s="78"/>
      <c r="PGF47" s="78"/>
      <c r="PGG47" s="78"/>
      <c r="PGH47" s="78"/>
      <c r="PGI47" s="78"/>
      <c r="PGJ47" s="78"/>
      <c r="PGK47" s="78"/>
      <c r="PGL47" s="78"/>
      <c r="PGM47" s="78"/>
      <c r="PGN47" s="78"/>
      <c r="PGO47" s="78"/>
      <c r="PGP47" s="78"/>
      <c r="PGQ47" s="78"/>
      <c r="PGR47" s="78"/>
      <c r="PGS47" s="78"/>
      <c r="PGT47" s="78"/>
      <c r="PGU47" s="78"/>
      <c r="PGV47" s="78"/>
      <c r="PGW47" s="78"/>
      <c r="PGX47" s="78"/>
      <c r="PGY47" s="78"/>
      <c r="PGZ47" s="78"/>
      <c r="PHA47" s="78"/>
      <c r="PHB47" s="78"/>
      <c r="PHC47" s="78"/>
      <c r="PHD47" s="78"/>
      <c r="PHE47" s="78"/>
      <c r="PHF47" s="78"/>
      <c r="PHG47" s="78"/>
      <c r="PHH47" s="78"/>
      <c r="PHI47" s="78"/>
      <c r="PHJ47" s="78"/>
      <c r="PHK47" s="78"/>
      <c r="PHL47" s="78"/>
      <c r="PHM47" s="78"/>
      <c r="PHN47" s="78"/>
      <c r="PHO47" s="78"/>
      <c r="PHP47" s="78"/>
      <c r="PHQ47" s="78"/>
      <c r="PHR47" s="78"/>
      <c r="PHS47" s="78"/>
      <c r="PHT47" s="78"/>
      <c r="PHU47" s="78"/>
      <c r="PHV47" s="78"/>
      <c r="PHW47" s="78"/>
      <c r="PHX47" s="78"/>
      <c r="PHY47" s="78"/>
      <c r="PHZ47" s="78"/>
      <c r="PIA47" s="78"/>
      <c r="PIB47" s="78"/>
      <c r="PIC47" s="78"/>
      <c r="PID47" s="78"/>
      <c r="PIE47" s="78"/>
      <c r="PIF47" s="78"/>
      <c r="PIG47" s="78"/>
      <c r="PIH47" s="78"/>
      <c r="PII47" s="78"/>
      <c r="PIJ47" s="78"/>
      <c r="PIK47" s="78"/>
      <c r="PIL47" s="78"/>
      <c r="PIM47" s="78"/>
      <c r="PIN47" s="78"/>
      <c r="PIO47" s="78"/>
      <c r="PIP47" s="78"/>
      <c r="PIQ47" s="78"/>
      <c r="PIR47" s="78"/>
      <c r="PIS47" s="78"/>
      <c r="PIT47" s="78"/>
      <c r="PIU47" s="78"/>
      <c r="PIV47" s="78"/>
      <c r="PIW47" s="78"/>
      <c r="PIX47" s="78"/>
      <c r="PIY47" s="78"/>
      <c r="PIZ47" s="78"/>
      <c r="PJA47" s="78"/>
      <c r="PJB47" s="78"/>
      <c r="PJC47" s="78"/>
      <c r="PJD47" s="78"/>
      <c r="PJE47" s="78"/>
      <c r="PJF47" s="78"/>
      <c r="PJG47" s="78"/>
      <c r="PJH47" s="78"/>
      <c r="PJI47" s="78"/>
      <c r="PJJ47" s="78"/>
      <c r="PJK47" s="78"/>
      <c r="PJL47" s="78"/>
      <c r="PJM47" s="78"/>
      <c r="PJN47" s="78"/>
      <c r="PJO47" s="78"/>
      <c r="PJP47" s="78"/>
      <c r="PJQ47" s="78"/>
      <c r="PJR47" s="78"/>
      <c r="PJS47" s="78"/>
      <c r="PJT47" s="78"/>
      <c r="PJU47" s="78"/>
      <c r="PJV47" s="78"/>
      <c r="PJW47" s="78"/>
      <c r="PJX47" s="78"/>
      <c r="PJY47" s="78"/>
      <c r="PJZ47" s="78"/>
      <c r="PKA47" s="78"/>
      <c r="PKB47" s="78"/>
      <c r="PKC47" s="78"/>
      <c r="PKD47" s="78"/>
      <c r="PKE47" s="78"/>
      <c r="PKF47" s="78"/>
      <c r="PKG47" s="78"/>
      <c r="PKH47" s="78"/>
      <c r="PKI47" s="78"/>
      <c r="PKJ47" s="78"/>
      <c r="PKK47" s="78"/>
      <c r="PKL47" s="78"/>
      <c r="PKM47" s="78"/>
      <c r="PKN47" s="78"/>
      <c r="PKO47" s="78"/>
      <c r="PKP47" s="78"/>
      <c r="PKQ47" s="78"/>
      <c r="PKR47" s="78"/>
      <c r="PKS47" s="78"/>
      <c r="PKT47" s="78"/>
      <c r="PKU47" s="78"/>
      <c r="PKV47" s="78"/>
      <c r="PKW47" s="78"/>
      <c r="PKX47" s="78"/>
      <c r="PKY47" s="78"/>
      <c r="PKZ47" s="78"/>
      <c r="PLA47" s="78"/>
      <c r="PLB47" s="78"/>
      <c r="PLC47" s="78"/>
      <c r="PLD47" s="78"/>
      <c r="PLE47" s="78"/>
      <c r="PLF47" s="78"/>
      <c r="PLG47" s="78"/>
      <c r="PLH47" s="78"/>
      <c r="PLI47" s="78"/>
      <c r="PLJ47" s="78"/>
      <c r="PLK47" s="78"/>
      <c r="PLL47" s="78"/>
      <c r="PLM47" s="78"/>
      <c r="PLN47" s="78"/>
      <c r="PLO47" s="78"/>
      <c r="PLP47" s="78"/>
      <c r="PLQ47" s="78"/>
      <c r="PLR47" s="78"/>
      <c r="PLS47" s="78"/>
      <c r="PLT47" s="78"/>
      <c r="PLU47" s="78"/>
      <c r="PLV47" s="78"/>
      <c r="PLW47" s="78"/>
      <c r="PLX47" s="78"/>
      <c r="PLY47" s="78"/>
      <c r="PLZ47" s="78"/>
      <c r="PMA47" s="78"/>
      <c r="PMB47" s="78"/>
      <c r="PMC47" s="78"/>
      <c r="PMD47" s="78"/>
      <c r="PME47" s="78"/>
      <c r="PMF47" s="78"/>
      <c r="PMG47" s="78"/>
      <c r="PMH47" s="78"/>
      <c r="PMI47" s="78"/>
      <c r="PMJ47" s="78"/>
      <c r="PMK47" s="78"/>
      <c r="PML47" s="78"/>
      <c r="PMM47" s="78"/>
      <c r="PMN47" s="78"/>
      <c r="PMO47" s="78"/>
      <c r="PMP47" s="78"/>
      <c r="PMQ47" s="78"/>
      <c r="PMR47" s="78"/>
      <c r="PMS47" s="78"/>
      <c r="PMT47" s="78"/>
      <c r="PMU47" s="78"/>
      <c r="PMV47" s="78"/>
      <c r="PMW47" s="78"/>
      <c r="PMX47" s="78"/>
      <c r="PMY47" s="78"/>
      <c r="PMZ47" s="78"/>
      <c r="PNA47" s="78"/>
      <c r="PNB47" s="78"/>
      <c r="PNC47" s="78"/>
      <c r="PND47" s="78"/>
      <c r="PNE47" s="78"/>
      <c r="PNF47" s="78"/>
      <c r="PNG47" s="78"/>
      <c r="PNH47" s="78"/>
      <c r="PNI47" s="78"/>
      <c r="PNJ47" s="78"/>
      <c r="PNK47" s="78"/>
      <c r="PNL47" s="78"/>
      <c r="PNM47" s="78"/>
      <c r="PNN47" s="78"/>
      <c r="PNO47" s="78"/>
      <c r="PNP47" s="78"/>
      <c r="PNQ47" s="78"/>
      <c r="PNR47" s="78"/>
      <c r="PNS47" s="78"/>
      <c r="PNT47" s="78"/>
      <c r="PNU47" s="78"/>
      <c r="PNV47" s="78"/>
      <c r="PNW47" s="78"/>
      <c r="PNX47" s="78"/>
      <c r="PNY47" s="78"/>
      <c r="PNZ47" s="78"/>
      <c r="POA47" s="78"/>
      <c r="POB47" s="78"/>
      <c r="POC47" s="78"/>
      <c r="POD47" s="78"/>
      <c r="POE47" s="78"/>
      <c r="POF47" s="78"/>
      <c r="POG47" s="78"/>
      <c r="POH47" s="78"/>
      <c r="POI47" s="78"/>
      <c r="POJ47" s="78"/>
      <c r="POK47" s="78"/>
      <c r="POL47" s="78"/>
      <c r="POM47" s="78"/>
      <c r="PON47" s="78"/>
      <c r="POO47" s="78"/>
      <c r="POP47" s="78"/>
      <c r="POQ47" s="78"/>
      <c r="POR47" s="78"/>
      <c r="POS47" s="78"/>
      <c r="POT47" s="78"/>
      <c r="POU47" s="78"/>
      <c r="POV47" s="78"/>
      <c r="POW47" s="78"/>
      <c r="POX47" s="78"/>
      <c r="POY47" s="78"/>
      <c r="POZ47" s="78"/>
      <c r="PPA47" s="78"/>
      <c r="PPB47" s="78"/>
      <c r="PPC47" s="78"/>
      <c r="PPD47" s="78"/>
      <c r="PPE47" s="78"/>
      <c r="PPF47" s="78"/>
      <c r="PPG47" s="78"/>
      <c r="PPH47" s="78"/>
      <c r="PPI47" s="78"/>
      <c r="PPJ47" s="78"/>
      <c r="PPK47" s="78"/>
      <c r="PPL47" s="78"/>
      <c r="PPM47" s="78"/>
      <c r="PPN47" s="78"/>
      <c r="PPO47" s="78"/>
      <c r="PPP47" s="78"/>
      <c r="PPQ47" s="78"/>
      <c r="PPR47" s="78"/>
      <c r="PPS47" s="78"/>
      <c r="PPT47" s="78"/>
      <c r="PPU47" s="78"/>
      <c r="PPV47" s="78"/>
      <c r="PPW47" s="78"/>
      <c r="PPX47" s="78"/>
      <c r="PPY47" s="78"/>
      <c r="PPZ47" s="78"/>
      <c r="PQA47" s="78"/>
      <c r="PQB47" s="78"/>
      <c r="PQC47" s="78"/>
      <c r="PQD47" s="78"/>
      <c r="PQE47" s="78"/>
      <c r="PQF47" s="78"/>
      <c r="PQG47" s="78"/>
      <c r="PQH47" s="78"/>
      <c r="PQI47" s="78"/>
      <c r="PQJ47" s="78"/>
      <c r="PQK47" s="78"/>
      <c r="PQL47" s="78"/>
      <c r="PQM47" s="78"/>
      <c r="PQN47" s="78"/>
      <c r="PQO47" s="78"/>
      <c r="PQP47" s="78"/>
      <c r="PQQ47" s="78"/>
      <c r="PQR47" s="78"/>
      <c r="PQS47" s="78"/>
      <c r="PQT47" s="78"/>
      <c r="PQU47" s="78"/>
      <c r="PQV47" s="78"/>
      <c r="PQW47" s="78"/>
      <c r="PQX47" s="78"/>
      <c r="PQY47" s="78"/>
      <c r="PQZ47" s="78"/>
      <c r="PRA47" s="78"/>
      <c r="PRB47" s="78"/>
      <c r="PRC47" s="78"/>
      <c r="PRD47" s="78"/>
      <c r="PRE47" s="78"/>
      <c r="PRF47" s="78"/>
      <c r="PRG47" s="78"/>
      <c r="PRH47" s="78"/>
      <c r="PRI47" s="78"/>
      <c r="PRJ47" s="78"/>
      <c r="PRK47" s="78"/>
      <c r="PRL47" s="78"/>
      <c r="PRM47" s="78"/>
      <c r="PRN47" s="78"/>
      <c r="PRO47" s="78"/>
      <c r="PRP47" s="78"/>
      <c r="PRQ47" s="78"/>
      <c r="PRR47" s="78"/>
      <c r="PRS47" s="78"/>
      <c r="PRT47" s="78"/>
      <c r="PRU47" s="78"/>
      <c r="PRV47" s="78"/>
      <c r="PRW47" s="78"/>
      <c r="PRX47" s="78"/>
      <c r="PRY47" s="78"/>
      <c r="PRZ47" s="78"/>
      <c r="PSA47" s="78"/>
      <c r="PSB47" s="78"/>
      <c r="PSC47" s="78"/>
      <c r="PSD47" s="78"/>
      <c r="PSE47" s="78"/>
      <c r="PSF47" s="78"/>
      <c r="PSG47" s="78"/>
      <c r="PSH47" s="78"/>
      <c r="PSI47" s="78"/>
      <c r="PSJ47" s="78"/>
      <c r="PSK47" s="78"/>
      <c r="PSL47" s="78"/>
      <c r="PSM47" s="78"/>
      <c r="PSN47" s="78"/>
      <c r="PSO47" s="78"/>
      <c r="PSP47" s="78"/>
      <c r="PSQ47" s="78"/>
      <c r="PSR47" s="78"/>
      <c r="PSS47" s="78"/>
      <c r="PST47" s="78"/>
      <c r="PSU47" s="78"/>
      <c r="PSV47" s="78"/>
      <c r="PSW47" s="78"/>
      <c r="PSX47" s="78"/>
      <c r="PSY47" s="78"/>
      <c r="PSZ47" s="78"/>
      <c r="PTA47" s="78"/>
      <c r="PTB47" s="78"/>
      <c r="PTC47" s="78"/>
      <c r="PTD47" s="78"/>
      <c r="PTE47" s="78"/>
      <c r="PTF47" s="78"/>
      <c r="PTG47" s="78"/>
      <c r="PTH47" s="78"/>
      <c r="PTI47" s="78"/>
      <c r="PTJ47" s="78"/>
      <c r="PTK47" s="78"/>
      <c r="PTL47" s="78"/>
      <c r="PTM47" s="78"/>
      <c r="PTN47" s="78"/>
      <c r="PTO47" s="78"/>
      <c r="PTP47" s="78"/>
      <c r="PTQ47" s="78"/>
      <c r="PTR47" s="78"/>
      <c r="PTS47" s="78"/>
      <c r="PTT47" s="78"/>
      <c r="PTU47" s="78"/>
      <c r="PTV47" s="78"/>
      <c r="PTW47" s="78"/>
      <c r="PTX47" s="78"/>
      <c r="PTY47" s="78"/>
      <c r="PTZ47" s="78"/>
      <c r="PUA47" s="78"/>
      <c r="PUB47" s="78"/>
      <c r="PUC47" s="78"/>
      <c r="PUD47" s="78"/>
      <c r="PUE47" s="78"/>
      <c r="PUF47" s="78"/>
      <c r="PUG47" s="78"/>
      <c r="PUH47" s="78"/>
      <c r="PUI47" s="78"/>
      <c r="PUJ47" s="78"/>
      <c r="PUK47" s="78"/>
      <c r="PUL47" s="78"/>
      <c r="PUM47" s="78"/>
      <c r="PUN47" s="78"/>
      <c r="PUO47" s="78"/>
      <c r="PUP47" s="78"/>
      <c r="PUQ47" s="78"/>
      <c r="PUR47" s="78"/>
      <c r="PUS47" s="78"/>
      <c r="PUT47" s="78"/>
      <c r="PUU47" s="78"/>
      <c r="PUV47" s="78"/>
      <c r="PUW47" s="78"/>
      <c r="PUX47" s="78"/>
      <c r="PUY47" s="78"/>
      <c r="PUZ47" s="78"/>
      <c r="PVA47" s="78"/>
      <c r="PVB47" s="78"/>
      <c r="PVC47" s="78"/>
      <c r="PVD47" s="78"/>
      <c r="PVE47" s="78"/>
      <c r="PVF47" s="78"/>
      <c r="PVG47" s="78"/>
      <c r="PVH47" s="78"/>
      <c r="PVI47" s="78"/>
      <c r="PVJ47" s="78"/>
      <c r="PVK47" s="78"/>
      <c r="PVL47" s="78"/>
      <c r="PVM47" s="78"/>
      <c r="PVN47" s="78"/>
      <c r="PVO47" s="78"/>
      <c r="PVP47" s="78"/>
      <c r="PVQ47" s="78"/>
      <c r="PVR47" s="78"/>
      <c r="PVS47" s="78"/>
      <c r="PVT47" s="78"/>
      <c r="PVU47" s="78"/>
      <c r="PVV47" s="78"/>
      <c r="PVW47" s="78"/>
      <c r="PVX47" s="78"/>
      <c r="PVY47" s="78"/>
      <c r="PVZ47" s="78"/>
      <c r="PWA47" s="78"/>
      <c r="PWB47" s="78"/>
      <c r="PWC47" s="78"/>
      <c r="PWD47" s="78"/>
      <c r="PWE47" s="78"/>
      <c r="PWF47" s="78"/>
      <c r="PWG47" s="78"/>
      <c r="PWH47" s="78"/>
      <c r="PWI47" s="78"/>
      <c r="PWJ47" s="78"/>
      <c r="PWK47" s="78"/>
      <c r="PWL47" s="78"/>
      <c r="PWM47" s="78"/>
      <c r="PWN47" s="78"/>
      <c r="PWO47" s="78"/>
      <c r="PWP47" s="78"/>
      <c r="PWQ47" s="78"/>
      <c r="PWR47" s="78"/>
      <c r="PWS47" s="78"/>
      <c r="PWT47" s="78"/>
      <c r="PWU47" s="78"/>
      <c r="PWV47" s="78"/>
      <c r="PWW47" s="78"/>
      <c r="PWX47" s="78"/>
      <c r="PWY47" s="78"/>
      <c r="PWZ47" s="78"/>
      <c r="PXA47" s="78"/>
      <c r="PXB47" s="78"/>
      <c r="PXC47" s="78"/>
      <c r="PXD47" s="78"/>
      <c r="PXE47" s="78"/>
      <c r="PXF47" s="78"/>
      <c r="PXG47" s="78"/>
      <c r="PXH47" s="78"/>
      <c r="PXI47" s="78"/>
      <c r="PXJ47" s="78"/>
      <c r="PXK47" s="78"/>
      <c r="PXL47" s="78"/>
      <c r="PXM47" s="78"/>
      <c r="PXN47" s="78"/>
      <c r="PXO47" s="78"/>
      <c r="PXP47" s="78"/>
      <c r="PXQ47" s="78"/>
      <c r="PXR47" s="78"/>
      <c r="PXS47" s="78"/>
      <c r="PXT47" s="78"/>
      <c r="PXU47" s="78"/>
      <c r="PXV47" s="78"/>
      <c r="PXW47" s="78"/>
      <c r="PXX47" s="78"/>
      <c r="PXY47" s="78"/>
      <c r="PXZ47" s="78"/>
      <c r="PYA47" s="78"/>
      <c r="PYB47" s="78"/>
      <c r="PYC47" s="78"/>
      <c r="PYD47" s="78"/>
      <c r="PYE47" s="78"/>
      <c r="PYF47" s="78"/>
      <c r="PYG47" s="78"/>
      <c r="PYH47" s="78"/>
      <c r="PYI47" s="78"/>
      <c r="PYJ47" s="78"/>
      <c r="PYK47" s="78"/>
      <c r="PYL47" s="78"/>
      <c r="PYM47" s="78"/>
      <c r="PYN47" s="78"/>
      <c r="PYO47" s="78"/>
      <c r="PYP47" s="78"/>
      <c r="PYQ47" s="78"/>
      <c r="PYR47" s="78"/>
      <c r="PYS47" s="78"/>
      <c r="PYT47" s="78"/>
      <c r="PYU47" s="78"/>
      <c r="PYV47" s="78"/>
      <c r="PYW47" s="78"/>
      <c r="PYX47" s="78"/>
      <c r="PYY47" s="78"/>
      <c r="PYZ47" s="78"/>
      <c r="PZA47" s="78"/>
      <c r="PZB47" s="78"/>
      <c r="PZC47" s="78"/>
      <c r="PZD47" s="78"/>
      <c r="PZE47" s="78"/>
      <c r="PZF47" s="78"/>
      <c r="PZG47" s="78"/>
      <c r="PZH47" s="78"/>
      <c r="PZI47" s="78"/>
      <c r="PZJ47" s="78"/>
      <c r="PZK47" s="78"/>
      <c r="PZL47" s="78"/>
      <c r="PZM47" s="78"/>
      <c r="PZN47" s="78"/>
      <c r="PZO47" s="78"/>
      <c r="PZP47" s="78"/>
      <c r="PZQ47" s="78"/>
      <c r="PZR47" s="78"/>
      <c r="PZS47" s="78"/>
      <c r="PZT47" s="78"/>
      <c r="PZU47" s="78"/>
      <c r="PZV47" s="78"/>
      <c r="PZW47" s="78"/>
      <c r="PZX47" s="78"/>
      <c r="PZY47" s="78"/>
      <c r="PZZ47" s="78"/>
      <c r="QAA47" s="78"/>
      <c r="QAB47" s="78"/>
      <c r="QAC47" s="78"/>
      <c r="QAD47" s="78"/>
      <c r="QAE47" s="78"/>
      <c r="QAF47" s="78"/>
      <c r="QAG47" s="78"/>
      <c r="QAH47" s="78"/>
      <c r="QAI47" s="78"/>
      <c r="QAJ47" s="78"/>
      <c r="QAK47" s="78"/>
      <c r="QAL47" s="78"/>
      <c r="QAM47" s="78"/>
      <c r="QAN47" s="78"/>
      <c r="QAO47" s="78"/>
      <c r="QAP47" s="78"/>
      <c r="QAQ47" s="78"/>
      <c r="QAR47" s="78"/>
      <c r="QAS47" s="78"/>
      <c r="QAT47" s="78"/>
      <c r="QAU47" s="78"/>
      <c r="QAV47" s="78"/>
      <c r="QAW47" s="78"/>
      <c r="QAX47" s="78"/>
      <c r="QAY47" s="78"/>
      <c r="QAZ47" s="78"/>
      <c r="QBA47" s="78"/>
      <c r="QBB47" s="78"/>
      <c r="QBC47" s="78"/>
      <c r="QBD47" s="78"/>
      <c r="QBE47" s="78"/>
      <c r="QBF47" s="78"/>
      <c r="QBG47" s="78"/>
      <c r="QBH47" s="78"/>
      <c r="QBI47" s="78"/>
      <c r="QBJ47" s="78"/>
      <c r="QBK47" s="78"/>
      <c r="QBL47" s="78"/>
      <c r="QBM47" s="78"/>
      <c r="QBN47" s="78"/>
      <c r="QBO47" s="78"/>
      <c r="QBP47" s="78"/>
      <c r="QBQ47" s="78"/>
      <c r="QBR47" s="78"/>
      <c r="QBS47" s="78"/>
      <c r="QBT47" s="78"/>
      <c r="QBU47" s="78"/>
      <c r="QBV47" s="78"/>
      <c r="QBW47" s="78"/>
      <c r="QBX47" s="78"/>
      <c r="QBY47" s="78"/>
      <c r="QBZ47" s="78"/>
      <c r="QCA47" s="78"/>
      <c r="QCB47" s="78"/>
      <c r="QCC47" s="78"/>
      <c r="QCD47" s="78"/>
      <c r="QCE47" s="78"/>
      <c r="QCF47" s="78"/>
      <c r="QCG47" s="78"/>
      <c r="QCH47" s="78"/>
      <c r="QCI47" s="78"/>
      <c r="QCJ47" s="78"/>
      <c r="QCK47" s="78"/>
      <c r="QCL47" s="78"/>
      <c r="QCM47" s="78"/>
      <c r="QCN47" s="78"/>
      <c r="QCO47" s="78"/>
      <c r="QCP47" s="78"/>
      <c r="QCQ47" s="78"/>
      <c r="QCR47" s="78"/>
      <c r="QCS47" s="78"/>
      <c r="QCT47" s="78"/>
      <c r="QCU47" s="78"/>
      <c r="QCV47" s="78"/>
      <c r="QCW47" s="78"/>
      <c r="QCX47" s="78"/>
      <c r="QCY47" s="78"/>
      <c r="QCZ47" s="78"/>
      <c r="QDA47" s="78"/>
      <c r="QDB47" s="78"/>
      <c r="QDC47" s="78"/>
      <c r="QDD47" s="78"/>
      <c r="QDE47" s="78"/>
      <c r="QDF47" s="78"/>
      <c r="QDG47" s="78"/>
      <c r="QDH47" s="78"/>
      <c r="QDI47" s="78"/>
      <c r="QDJ47" s="78"/>
      <c r="QDK47" s="78"/>
      <c r="QDL47" s="78"/>
      <c r="QDM47" s="78"/>
      <c r="QDN47" s="78"/>
      <c r="QDO47" s="78"/>
      <c r="QDP47" s="78"/>
      <c r="QDQ47" s="78"/>
      <c r="QDR47" s="78"/>
      <c r="QDS47" s="78"/>
      <c r="QDT47" s="78"/>
      <c r="QDU47" s="78"/>
      <c r="QDV47" s="78"/>
      <c r="QDW47" s="78"/>
      <c r="QDX47" s="78"/>
      <c r="QDY47" s="78"/>
      <c r="QDZ47" s="78"/>
      <c r="QEA47" s="78"/>
      <c r="QEB47" s="78"/>
      <c r="QEC47" s="78"/>
      <c r="QED47" s="78"/>
      <c r="QEE47" s="78"/>
      <c r="QEF47" s="78"/>
      <c r="QEG47" s="78"/>
      <c r="QEH47" s="78"/>
      <c r="QEI47" s="78"/>
      <c r="QEJ47" s="78"/>
      <c r="QEK47" s="78"/>
      <c r="QEL47" s="78"/>
      <c r="QEM47" s="78"/>
      <c r="QEN47" s="78"/>
      <c r="QEO47" s="78"/>
      <c r="QEP47" s="78"/>
      <c r="QEQ47" s="78"/>
      <c r="QER47" s="78"/>
      <c r="QES47" s="78"/>
      <c r="QET47" s="78"/>
      <c r="QEU47" s="78"/>
      <c r="QEV47" s="78"/>
      <c r="QEW47" s="78"/>
      <c r="QEX47" s="78"/>
      <c r="QEY47" s="78"/>
      <c r="QEZ47" s="78"/>
      <c r="QFA47" s="78"/>
      <c r="QFB47" s="78"/>
      <c r="QFC47" s="78"/>
      <c r="QFD47" s="78"/>
      <c r="QFE47" s="78"/>
      <c r="QFF47" s="78"/>
      <c r="QFG47" s="78"/>
      <c r="QFH47" s="78"/>
      <c r="QFI47" s="78"/>
      <c r="QFJ47" s="78"/>
      <c r="QFK47" s="78"/>
      <c r="QFL47" s="78"/>
      <c r="QFM47" s="78"/>
      <c r="QFN47" s="78"/>
      <c r="QFO47" s="78"/>
      <c r="QFP47" s="78"/>
      <c r="QFQ47" s="78"/>
      <c r="QFR47" s="78"/>
      <c r="QFS47" s="78"/>
      <c r="QFT47" s="78"/>
      <c r="QFU47" s="78"/>
      <c r="QFV47" s="78"/>
      <c r="QFW47" s="78"/>
      <c r="QFX47" s="78"/>
      <c r="QFY47" s="78"/>
      <c r="QFZ47" s="78"/>
      <c r="QGA47" s="78"/>
      <c r="QGB47" s="78"/>
      <c r="QGC47" s="78"/>
      <c r="QGD47" s="78"/>
      <c r="QGE47" s="78"/>
      <c r="QGF47" s="78"/>
      <c r="QGG47" s="78"/>
      <c r="QGH47" s="78"/>
      <c r="QGI47" s="78"/>
      <c r="QGJ47" s="78"/>
      <c r="QGK47" s="78"/>
      <c r="QGL47" s="78"/>
      <c r="QGM47" s="78"/>
      <c r="QGN47" s="78"/>
      <c r="QGO47" s="78"/>
      <c r="QGP47" s="78"/>
      <c r="QGQ47" s="78"/>
      <c r="QGR47" s="78"/>
      <c r="QGS47" s="78"/>
      <c r="QGT47" s="78"/>
      <c r="QGU47" s="78"/>
      <c r="QGV47" s="78"/>
      <c r="QGW47" s="78"/>
      <c r="QGX47" s="78"/>
      <c r="QGY47" s="78"/>
      <c r="QGZ47" s="78"/>
      <c r="QHA47" s="78"/>
      <c r="QHB47" s="78"/>
      <c r="QHC47" s="78"/>
      <c r="QHD47" s="78"/>
      <c r="QHE47" s="78"/>
      <c r="QHF47" s="78"/>
      <c r="QHG47" s="78"/>
      <c r="QHH47" s="78"/>
      <c r="QHI47" s="78"/>
      <c r="QHJ47" s="78"/>
      <c r="QHK47" s="78"/>
      <c r="QHL47" s="78"/>
      <c r="QHM47" s="78"/>
      <c r="QHN47" s="78"/>
      <c r="QHO47" s="78"/>
      <c r="QHP47" s="78"/>
      <c r="QHQ47" s="78"/>
      <c r="QHR47" s="78"/>
      <c r="QHS47" s="78"/>
      <c r="QHT47" s="78"/>
      <c r="QHU47" s="78"/>
      <c r="QHV47" s="78"/>
      <c r="QHW47" s="78"/>
      <c r="QHX47" s="78"/>
      <c r="QHY47" s="78"/>
      <c r="QHZ47" s="78"/>
      <c r="QIA47" s="78"/>
      <c r="QIB47" s="78"/>
      <c r="QIC47" s="78"/>
      <c r="QID47" s="78"/>
      <c r="QIE47" s="78"/>
      <c r="QIF47" s="78"/>
      <c r="QIG47" s="78"/>
      <c r="QIH47" s="78"/>
      <c r="QII47" s="78"/>
      <c r="QIJ47" s="78"/>
      <c r="QIK47" s="78"/>
      <c r="QIL47" s="78"/>
      <c r="QIM47" s="78"/>
      <c r="QIN47" s="78"/>
      <c r="QIO47" s="78"/>
      <c r="QIP47" s="78"/>
      <c r="QIQ47" s="78"/>
      <c r="QIR47" s="78"/>
      <c r="QIS47" s="78"/>
      <c r="QIT47" s="78"/>
      <c r="QIU47" s="78"/>
      <c r="QIV47" s="78"/>
      <c r="QIW47" s="78"/>
      <c r="QIX47" s="78"/>
      <c r="QIY47" s="78"/>
      <c r="QIZ47" s="78"/>
      <c r="QJA47" s="78"/>
      <c r="QJB47" s="78"/>
      <c r="QJC47" s="78"/>
      <c r="QJD47" s="78"/>
      <c r="QJE47" s="78"/>
      <c r="QJF47" s="78"/>
      <c r="QJG47" s="78"/>
      <c r="QJH47" s="78"/>
      <c r="QJI47" s="78"/>
      <c r="QJJ47" s="78"/>
      <c r="QJK47" s="78"/>
      <c r="QJL47" s="78"/>
      <c r="QJM47" s="78"/>
      <c r="QJN47" s="78"/>
      <c r="QJO47" s="78"/>
      <c r="QJP47" s="78"/>
      <c r="QJQ47" s="78"/>
      <c r="QJR47" s="78"/>
      <c r="QJS47" s="78"/>
      <c r="QJT47" s="78"/>
      <c r="QJU47" s="78"/>
      <c r="QJV47" s="78"/>
      <c r="QJW47" s="78"/>
      <c r="QJX47" s="78"/>
      <c r="QJY47" s="78"/>
      <c r="QJZ47" s="78"/>
      <c r="QKA47" s="78"/>
      <c r="QKB47" s="78"/>
      <c r="QKC47" s="78"/>
      <c r="QKD47" s="78"/>
      <c r="QKE47" s="78"/>
      <c r="QKF47" s="78"/>
      <c r="QKG47" s="78"/>
      <c r="QKH47" s="78"/>
      <c r="QKI47" s="78"/>
      <c r="QKJ47" s="78"/>
      <c r="QKK47" s="78"/>
      <c r="QKL47" s="78"/>
      <c r="QKM47" s="78"/>
      <c r="QKN47" s="78"/>
      <c r="QKO47" s="78"/>
      <c r="QKP47" s="78"/>
      <c r="QKQ47" s="78"/>
      <c r="QKR47" s="78"/>
      <c r="QKS47" s="78"/>
      <c r="QKT47" s="78"/>
      <c r="QKU47" s="78"/>
      <c r="QKV47" s="78"/>
      <c r="QKW47" s="78"/>
      <c r="QKX47" s="78"/>
      <c r="QKY47" s="78"/>
      <c r="QKZ47" s="78"/>
      <c r="QLA47" s="78"/>
      <c r="QLB47" s="78"/>
      <c r="QLC47" s="78"/>
      <c r="QLD47" s="78"/>
      <c r="QLE47" s="78"/>
      <c r="QLF47" s="78"/>
      <c r="QLG47" s="78"/>
      <c r="QLH47" s="78"/>
      <c r="QLI47" s="78"/>
      <c r="QLJ47" s="78"/>
      <c r="QLK47" s="78"/>
      <c r="QLL47" s="78"/>
      <c r="QLM47" s="78"/>
      <c r="QLN47" s="78"/>
      <c r="QLO47" s="78"/>
      <c r="QLP47" s="78"/>
      <c r="QLQ47" s="78"/>
      <c r="QLR47" s="78"/>
      <c r="QLS47" s="78"/>
      <c r="QLT47" s="78"/>
      <c r="QLU47" s="78"/>
      <c r="QLV47" s="78"/>
      <c r="QLW47" s="78"/>
      <c r="QLX47" s="78"/>
      <c r="QLY47" s="78"/>
      <c r="QLZ47" s="78"/>
      <c r="QMA47" s="78"/>
      <c r="QMB47" s="78"/>
      <c r="QMC47" s="78"/>
      <c r="QMD47" s="78"/>
      <c r="QME47" s="78"/>
      <c r="QMF47" s="78"/>
      <c r="QMG47" s="78"/>
      <c r="QMH47" s="78"/>
      <c r="QMI47" s="78"/>
      <c r="QMJ47" s="78"/>
      <c r="QMK47" s="78"/>
      <c r="QML47" s="78"/>
      <c r="QMM47" s="78"/>
      <c r="QMN47" s="78"/>
      <c r="QMO47" s="78"/>
      <c r="QMP47" s="78"/>
      <c r="QMQ47" s="78"/>
      <c r="QMR47" s="78"/>
      <c r="QMS47" s="78"/>
      <c r="QMT47" s="78"/>
      <c r="QMU47" s="78"/>
      <c r="QMV47" s="78"/>
      <c r="QMW47" s="78"/>
      <c r="QMX47" s="78"/>
      <c r="QMY47" s="78"/>
      <c r="QMZ47" s="78"/>
      <c r="QNA47" s="78"/>
      <c r="QNB47" s="78"/>
      <c r="QNC47" s="78"/>
      <c r="QND47" s="78"/>
      <c r="QNE47" s="78"/>
      <c r="QNF47" s="78"/>
      <c r="QNG47" s="78"/>
      <c r="QNH47" s="78"/>
      <c r="QNI47" s="78"/>
      <c r="QNJ47" s="78"/>
      <c r="QNK47" s="78"/>
      <c r="QNL47" s="78"/>
      <c r="QNM47" s="78"/>
      <c r="QNN47" s="78"/>
      <c r="QNO47" s="78"/>
      <c r="QNP47" s="78"/>
      <c r="QNQ47" s="78"/>
      <c r="QNR47" s="78"/>
      <c r="QNS47" s="78"/>
      <c r="QNT47" s="78"/>
      <c r="QNU47" s="78"/>
      <c r="QNV47" s="78"/>
      <c r="QNW47" s="78"/>
      <c r="QNX47" s="78"/>
      <c r="QNY47" s="78"/>
      <c r="QNZ47" s="78"/>
      <c r="QOA47" s="78"/>
      <c r="QOB47" s="78"/>
      <c r="QOC47" s="78"/>
      <c r="QOD47" s="78"/>
      <c r="QOE47" s="78"/>
      <c r="QOF47" s="78"/>
      <c r="QOG47" s="78"/>
      <c r="QOH47" s="78"/>
      <c r="QOI47" s="78"/>
      <c r="QOJ47" s="78"/>
      <c r="QOK47" s="78"/>
      <c r="QOL47" s="78"/>
      <c r="QOM47" s="78"/>
      <c r="QON47" s="78"/>
      <c r="QOO47" s="78"/>
      <c r="QOP47" s="78"/>
      <c r="QOQ47" s="78"/>
      <c r="QOR47" s="78"/>
      <c r="QOS47" s="78"/>
      <c r="QOT47" s="78"/>
      <c r="QOU47" s="78"/>
      <c r="QOV47" s="78"/>
      <c r="QOW47" s="78"/>
      <c r="QOX47" s="78"/>
      <c r="QOY47" s="78"/>
      <c r="QOZ47" s="78"/>
      <c r="QPA47" s="78"/>
      <c r="QPB47" s="78"/>
      <c r="QPC47" s="78"/>
      <c r="QPD47" s="78"/>
      <c r="QPE47" s="78"/>
      <c r="QPF47" s="78"/>
      <c r="QPG47" s="78"/>
      <c r="QPH47" s="78"/>
      <c r="QPI47" s="78"/>
      <c r="QPJ47" s="78"/>
      <c r="QPK47" s="78"/>
      <c r="QPL47" s="78"/>
      <c r="QPM47" s="78"/>
      <c r="QPN47" s="78"/>
      <c r="QPO47" s="78"/>
      <c r="QPP47" s="78"/>
      <c r="QPQ47" s="78"/>
      <c r="QPR47" s="78"/>
      <c r="QPS47" s="78"/>
      <c r="QPT47" s="78"/>
      <c r="QPU47" s="78"/>
      <c r="QPV47" s="78"/>
      <c r="QPW47" s="78"/>
      <c r="QPX47" s="78"/>
      <c r="QPY47" s="78"/>
      <c r="QPZ47" s="78"/>
      <c r="QQA47" s="78"/>
      <c r="QQB47" s="78"/>
      <c r="QQC47" s="78"/>
      <c r="QQD47" s="78"/>
      <c r="QQE47" s="78"/>
      <c r="QQF47" s="78"/>
      <c r="QQG47" s="78"/>
      <c r="QQH47" s="78"/>
      <c r="QQI47" s="78"/>
      <c r="QQJ47" s="78"/>
      <c r="QQK47" s="78"/>
      <c r="QQL47" s="78"/>
      <c r="QQM47" s="78"/>
      <c r="QQN47" s="78"/>
      <c r="QQO47" s="78"/>
      <c r="QQP47" s="78"/>
      <c r="QQQ47" s="78"/>
      <c r="QQR47" s="78"/>
      <c r="QQS47" s="78"/>
      <c r="QQT47" s="78"/>
      <c r="QQU47" s="78"/>
      <c r="QQV47" s="78"/>
      <c r="QQW47" s="78"/>
      <c r="QQX47" s="78"/>
      <c r="QQY47" s="78"/>
      <c r="QQZ47" s="78"/>
      <c r="QRA47" s="78"/>
      <c r="QRB47" s="78"/>
      <c r="QRC47" s="78"/>
      <c r="QRD47" s="78"/>
      <c r="QRE47" s="78"/>
      <c r="QRF47" s="78"/>
      <c r="QRG47" s="78"/>
      <c r="QRH47" s="78"/>
      <c r="QRI47" s="78"/>
      <c r="QRJ47" s="78"/>
      <c r="QRK47" s="78"/>
      <c r="QRL47" s="78"/>
      <c r="QRM47" s="78"/>
      <c r="QRN47" s="78"/>
      <c r="QRO47" s="78"/>
      <c r="QRP47" s="78"/>
      <c r="QRQ47" s="78"/>
      <c r="QRR47" s="78"/>
      <c r="QRS47" s="78"/>
      <c r="QRT47" s="78"/>
      <c r="QRU47" s="78"/>
      <c r="QRV47" s="78"/>
      <c r="QRW47" s="78"/>
      <c r="QRX47" s="78"/>
      <c r="QRY47" s="78"/>
      <c r="QRZ47" s="78"/>
      <c r="QSA47" s="78"/>
      <c r="QSB47" s="78"/>
      <c r="QSC47" s="78"/>
      <c r="QSD47" s="78"/>
      <c r="QSE47" s="78"/>
      <c r="QSF47" s="78"/>
      <c r="QSG47" s="78"/>
      <c r="QSH47" s="78"/>
      <c r="QSI47" s="78"/>
      <c r="QSJ47" s="78"/>
      <c r="QSK47" s="78"/>
      <c r="QSL47" s="78"/>
      <c r="QSM47" s="78"/>
      <c r="QSN47" s="78"/>
      <c r="QSO47" s="78"/>
      <c r="QSP47" s="78"/>
      <c r="QSQ47" s="78"/>
      <c r="QSR47" s="78"/>
      <c r="QSS47" s="78"/>
      <c r="QST47" s="78"/>
      <c r="QSU47" s="78"/>
      <c r="QSV47" s="78"/>
      <c r="QSW47" s="78"/>
      <c r="QSX47" s="78"/>
      <c r="QSY47" s="78"/>
      <c r="QSZ47" s="78"/>
      <c r="QTA47" s="78"/>
      <c r="QTB47" s="78"/>
      <c r="QTC47" s="78"/>
      <c r="QTD47" s="78"/>
      <c r="QTE47" s="78"/>
      <c r="QTF47" s="78"/>
      <c r="QTG47" s="78"/>
      <c r="QTH47" s="78"/>
      <c r="QTI47" s="78"/>
      <c r="QTJ47" s="78"/>
      <c r="QTK47" s="78"/>
      <c r="QTL47" s="78"/>
      <c r="QTM47" s="78"/>
      <c r="QTN47" s="78"/>
      <c r="QTO47" s="78"/>
      <c r="QTP47" s="78"/>
      <c r="QTQ47" s="78"/>
      <c r="QTR47" s="78"/>
      <c r="QTS47" s="78"/>
      <c r="QTT47" s="78"/>
      <c r="QTU47" s="78"/>
      <c r="QTV47" s="78"/>
      <c r="QTW47" s="78"/>
      <c r="QTX47" s="78"/>
      <c r="QTY47" s="78"/>
      <c r="QTZ47" s="78"/>
      <c r="QUA47" s="78"/>
      <c r="QUB47" s="78"/>
      <c r="QUC47" s="78"/>
      <c r="QUD47" s="78"/>
      <c r="QUE47" s="78"/>
      <c r="QUF47" s="78"/>
      <c r="QUG47" s="78"/>
      <c r="QUH47" s="78"/>
      <c r="QUI47" s="78"/>
      <c r="QUJ47" s="78"/>
      <c r="QUK47" s="78"/>
      <c r="QUL47" s="78"/>
      <c r="QUM47" s="78"/>
      <c r="QUN47" s="78"/>
      <c r="QUO47" s="78"/>
      <c r="QUP47" s="78"/>
      <c r="QUQ47" s="78"/>
      <c r="QUR47" s="78"/>
      <c r="QUS47" s="78"/>
      <c r="QUT47" s="78"/>
      <c r="QUU47" s="78"/>
      <c r="QUV47" s="78"/>
      <c r="QUW47" s="78"/>
      <c r="QUX47" s="78"/>
      <c r="QUY47" s="78"/>
      <c r="QUZ47" s="78"/>
      <c r="QVA47" s="78"/>
      <c r="QVB47" s="78"/>
      <c r="QVC47" s="78"/>
      <c r="QVD47" s="78"/>
      <c r="QVE47" s="78"/>
      <c r="QVF47" s="78"/>
      <c r="QVG47" s="78"/>
      <c r="QVH47" s="78"/>
      <c r="QVI47" s="78"/>
      <c r="QVJ47" s="78"/>
      <c r="QVK47" s="78"/>
      <c r="QVL47" s="78"/>
      <c r="QVM47" s="78"/>
      <c r="QVN47" s="78"/>
      <c r="QVO47" s="78"/>
      <c r="QVP47" s="78"/>
      <c r="QVQ47" s="78"/>
      <c r="QVR47" s="78"/>
      <c r="QVS47" s="78"/>
      <c r="QVT47" s="78"/>
      <c r="QVU47" s="78"/>
      <c r="QVV47" s="78"/>
      <c r="QVW47" s="78"/>
      <c r="QVX47" s="78"/>
      <c r="QVY47" s="78"/>
      <c r="QVZ47" s="78"/>
      <c r="QWA47" s="78"/>
      <c r="QWB47" s="78"/>
      <c r="QWC47" s="78"/>
      <c r="QWD47" s="78"/>
      <c r="QWE47" s="78"/>
      <c r="QWF47" s="78"/>
      <c r="QWG47" s="78"/>
      <c r="QWH47" s="78"/>
      <c r="QWI47" s="78"/>
      <c r="QWJ47" s="78"/>
      <c r="QWK47" s="78"/>
      <c r="QWL47" s="78"/>
      <c r="QWM47" s="78"/>
      <c r="QWN47" s="78"/>
      <c r="QWO47" s="78"/>
      <c r="QWP47" s="78"/>
      <c r="QWQ47" s="78"/>
      <c r="QWR47" s="78"/>
      <c r="QWS47" s="78"/>
      <c r="QWT47" s="78"/>
      <c r="QWU47" s="78"/>
      <c r="QWV47" s="78"/>
      <c r="QWW47" s="78"/>
      <c r="QWX47" s="78"/>
      <c r="QWY47" s="78"/>
      <c r="QWZ47" s="78"/>
      <c r="QXA47" s="78"/>
      <c r="QXB47" s="78"/>
      <c r="QXC47" s="78"/>
      <c r="QXD47" s="78"/>
      <c r="QXE47" s="78"/>
      <c r="QXF47" s="78"/>
      <c r="QXG47" s="78"/>
      <c r="QXH47" s="78"/>
      <c r="QXI47" s="78"/>
      <c r="QXJ47" s="78"/>
      <c r="QXK47" s="78"/>
      <c r="QXL47" s="78"/>
      <c r="QXM47" s="78"/>
      <c r="QXN47" s="78"/>
      <c r="QXO47" s="78"/>
      <c r="QXP47" s="78"/>
      <c r="QXQ47" s="78"/>
      <c r="QXR47" s="78"/>
      <c r="QXS47" s="78"/>
      <c r="QXT47" s="78"/>
      <c r="QXU47" s="78"/>
      <c r="QXV47" s="78"/>
      <c r="QXW47" s="78"/>
      <c r="QXX47" s="78"/>
      <c r="QXY47" s="78"/>
      <c r="QXZ47" s="78"/>
      <c r="QYA47" s="78"/>
      <c r="QYB47" s="78"/>
      <c r="QYC47" s="78"/>
      <c r="QYD47" s="78"/>
      <c r="QYE47" s="78"/>
      <c r="QYF47" s="78"/>
      <c r="QYG47" s="78"/>
      <c r="QYH47" s="78"/>
      <c r="QYI47" s="78"/>
      <c r="QYJ47" s="78"/>
      <c r="QYK47" s="78"/>
      <c r="QYL47" s="78"/>
      <c r="QYM47" s="78"/>
      <c r="QYN47" s="78"/>
      <c r="QYO47" s="78"/>
      <c r="QYP47" s="78"/>
      <c r="QYQ47" s="78"/>
      <c r="QYR47" s="78"/>
      <c r="QYS47" s="78"/>
      <c r="QYT47" s="78"/>
      <c r="QYU47" s="78"/>
      <c r="QYV47" s="78"/>
      <c r="QYW47" s="78"/>
      <c r="QYX47" s="78"/>
      <c r="QYY47" s="78"/>
      <c r="QYZ47" s="78"/>
      <c r="QZA47" s="78"/>
      <c r="QZB47" s="78"/>
      <c r="QZC47" s="78"/>
      <c r="QZD47" s="78"/>
      <c r="QZE47" s="78"/>
      <c r="QZF47" s="78"/>
      <c r="QZG47" s="78"/>
      <c r="QZH47" s="78"/>
      <c r="QZI47" s="78"/>
      <c r="QZJ47" s="78"/>
      <c r="QZK47" s="78"/>
      <c r="QZL47" s="78"/>
      <c r="QZM47" s="78"/>
      <c r="QZN47" s="78"/>
      <c r="QZO47" s="78"/>
      <c r="QZP47" s="78"/>
      <c r="QZQ47" s="78"/>
      <c r="QZR47" s="78"/>
      <c r="QZS47" s="78"/>
      <c r="QZT47" s="78"/>
      <c r="QZU47" s="78"/>
      <c r="QZV47" s="78"/>
      <c r="QZW47" s="78"/>
      <c r="QZX47" s="78"/>
      <c r="QZY47" s="78"/>
      <c r="QZZ47" s="78"/>
      <c r="RAA47" s="78"/>
      <c r="RAB47" s="78"/>
      <c r="RAC47" s="78"/>
      <c r="RAD47" s="78"/>
      <c r="RAE47" s="78"/>
      <c r="RAF47" s="78"/>
      <c r="RAG47" s="78"/>
      <c r="RAH47" s="78"/>
      <c r="RAI47" s="78"/>
      <c r="RAJ47" s="78"/>
      <c r="RAK47" s="78"/>
      <c r="RAL47" s="78"/>
      <c r="RAM47" s="78"/>
      <c r="RAN47" s="78"/>
      <c r="RAO47" s="78"/>
      <c r="RAP47" s="78"/>
      <c r="RAQ47" s="78"/>
      <c r="RAR47" s="78"/>
      <c r="RAS47" s="78"/>
      <c r="RAT47" s="78"/>
      <c r="RAU47" s="78"/>
      <c r="RAV47" s="78"/>
      <c r="RAW47" s="78"/>
      <c r="RAX47" s="78"/>
      <c r="RAY47" s="78"/>
      <c r="RAZ47" s="78"/>
      <c r="RBA47" s="78"/>
      <c r="RBB47" s="78"/>
      <c r="RBC47" s="78"/>
      <c r="RBD47" s="78"/>
      <c r="RBE47" s="78"/>
      <c r="RBF47" s="78"/>
      <c r="RBG47" s="78"/>
      <c r="RBH47" s="78"/>
      <c r="RBI47" s="78"/>
      <c r="RBJ47" s="78"/>
      <c r="RBK47" s="78"/>
      <c r="RBL47" s="78"/>
      <c r="RBM47" s="78"/>
      <c r="RBN47" s="78"/>
      <c r="RBO47" s="78"/>
      <c r="RBP47" s="78"/>
      <c r="RBQ47" s="78"/>
      <c r="RBR47" s="78"/>
      <c r="RBS47" s="78"/>
      <c r="RBT47" s="78"/>
      <c r="RBU47" s="78"/>
      <c r="RBV47" s="78"/>
      <c r="RBW47" s="78"/>
      <c r="RBX47" s="78"/>
      <c r="RBY47" s="78"/>
      <c r="RBZ47" s="78"/>
      <c r="RCA47" s="78"/>
      <c r="RCB47" s="78"/>
      <c r="RCC47" s="78"/>
      <c r="RCD47" s="78"/>
      <c r="RCE47" s="78"/>
      <c r="RCF47" s="78"/>
      <c r="RCG47" s="78"/>
      <c r="RCH47" s="78"/>
      <c r="RCI47" s="78"/>
      <c r="RCJ47" s="78"/>
      <c r="RCK47" s="78"/>
      <c r="RCL47" s="78"/>
      <c r="RCM47" s="78"/>
      <c r="RCN47" s="78"/>
      <c r="RCO47" s="78"/>
      <c r="RCP47" s="78"/>
      <c r="RCQ47" s="78"/>
      <c r="RCR47" s="78"/>
      <c r="RCS47" s="78"/>
      <c r="RCT47" s="78"/>
      <c r="RCU47" s="78"/>
      <c r="RCV47" s="78"/>
      <c r="RCW47" s="78"/>
      <c r="RCX47" s="78"/>
      <c r="RCY47" s="78"/>
      <c r="RCZ47" s="78"/>
      <c r="RDA47" s="78"/>
      <c r="RDB47" s="78"/>
      <c r="RDC47" s="78"/>
      <c r="RDD47" s="78"/>
      <c r="RDE47" s="78"/>
      <c r="RDF47" s="78"/>
      <c r="RDG47" s="78"/>
      <c r="RDH47" s="78"/>
      <c r="RDI47" s="78"/>
      <c r="RDJ47" s="78"/>
      <c r="RDK47" s="78"/>
      <c r="RDL47" s="78"/>
      <c r="RDM47" s="78"/>
      <c r="RDN47" s="78"/>
      <c r="RDO47" s="78"/>
      <c r="RDP47" s="78"/>
      <c r="RDQ47" s="78"/>
      <c r="RDR47" s="78"/>
      <c r="RDS47" s="78"/>
      <c r="RDT47" s="78"/>
      <c r="RDU47" s="78"/>
      <c r="RDV47" s="78"/>
      <c r="RDW47" s="78"/>
      <c r="RDX47" s="78"/>
      <c r="RDY47" s="78"/>
      <c r="RDZ47" s="78"/>
      <c r="REA47" s="78"/>
      <c r="REB47" s="78"/>
      <c r="REC47" s="78"/>
      <c r="RED47" s="78"/>
      <c r="REE47" s="78"/>
      <c r="REF47" s="78"/>
      <c r="REG47" s="78"/>
      <c r="REH47" s="78"/>
      <c r="REI47" s="78"/>
      <c r="REJ47" s="78"/>
      <c r="REK47" s="78"/>
      <c r="REL47" s="78"/>
      <c r="REM47" s="78"/>
      <c r="REN47" s="78"/>
      <c r="REO47" s="78"/>
      <c r="REP47" s="78"/>
      <c r="REQ47" s="78"/>
      <c r="RER47" s="78"/>
      <c r="RES47" s="78"/>
      <c r="RET47" s="78"/>
      <c r="REU47" s="78"/>
      <c r="REV47" s="78"/>
      <c r="REW47" s="78"/>
      <c r="REX47" s="78"/>
      <c r="REY47" s="78"/>
      <c r="REZ47" s="78"/>
      <c r="RFA47" s="78"/>
      <c r="RFB47" s="78"/>
      <c r="RFC47" s="78"/>
      <c r="RFD47" s="78"/>
      <c r="RFE47" s="78"/>
      <c r="RFF47" s="78"/>
      <c r="RFG47" s="78"/>
      <c r="RFH47" s="78"/>
      <c r="RFI47" s="78"/>
      <c r="RFJ47" s="78"/>
      <c r="RFK47" s="78"/>
      <c r="RFL47" s="78"/>
      <c r="RFM47" s="78"/>
      <c r="RFN47" s="78"/>
      <c r="RFO47" s="78"/>
      <c r="RFP47" s="78"/>
      <c r="RFQ47" s="78"/>
      <c r="RFR47" s="78"/>
      <c r="RFS47" s="78"/>
      <c r="RFT47" s="78"/>
      <c r="RFU47" s="78"/>
      <c r="RFV47" s="78"/>
      <c r="RFW47" s="78"/>
      <c r="RFX47" s="78"/>
      <c r="RFY47" s="78"/>
      <c r="RFZ47" s="78"/>
      <c r="RGA47" s="78"/>
      <c r="RGB47" s="78"/>
      <c r="RGC47" s="78"/>
      <c r="RGD47" s="78"/>
      <c r="RGE47" s="78"/>
      <c r="RGF47" s="78"/>
      <c r="RGG47" s="78"/>
      <c r="RGH47" s="78"/>
      <c r="RGI47" s="78"/>
      <c r="RGJ47" s="78"/>
      <c r="RGK47" s="78"/>
      <c r="RGL47" s="78"/>
      <c r="RGM47" s="78"/>
      <c r="RGN47" s="78"/>
      <c r="RGO47" s="78"/>
      <c r="RGP47" s="78"/>
      <c r="RGQ47" s="78"/>
      <c r="RGR47" s="78"/>
      <c r="RGS47" s="78"/>
      <c r="RGT47" s="78"/>
      <c r="RGU47" s="78"/>
      <c r="RGV47" s="78"/>
      <c r="RGW47" s="78"/>
      <c r="RGX47" s="78"/>
      <c r="RGY47" s="78"/>
      <c r="RGZ47" s="78"/>
      <c r="RHA47" s="78"/>
      <c r="RHB47" s="78"/>
      <c r="RHC47" s="78"/>
      <c r="RHD47" s="78"/>
      <c r="RHE47" s="78"/>
      <c r="RHF47" s="78"/>
      <c r="RHG47" s="78"/>
      <c r="RHH47" s="78"/>
      <c r="RHI47" s="78"/>
      <c r="RHJ47" s="78"/>
      <c r="RHK47" s="78"/>
      <c r="RHL47" s="78"/>
      <c r="RHM47" s="78"/>
      <c r="RHN47" s="78"/>
      <c r="RHO47" s="78"/>
      <c r="RHP47" s="78"/>
      <c r="RHQ47" s="78"/>
      <c r="RHR47" s="78"/>
      <c r="RHS47" s="78"/>
      <c r="RHT47" s="78"/>
      <c r="RHU47" s="78"/>
      <c r="RHV47" s="78"/>
      <c r="RHW47" s="78"/>
      <c r="RHX47" s="78"/>
      <c r="RHY47" s="78"/>
      <c r="RHZ47" s="78"/>
      <c r="RIA47" s="78"/>
      <c r="RIB47" s="78"/>
      <c r="RIC47" s="78"/>
      <c r="RID47" s="78"/>
      <c r="RIE47" s="78"/>
      <c r="RIF47" s="78"/>
      <c r="RIG47" s="78"/>
      <c r="RIH47" s="78"/>
      <c r="RII47" s="78"/>
      <c r="RIJ47" s="78"/>
      <c r="RIK47" s="78"/>
      <c r="RIL47" s="78"/>
      <c r="RIM47" s="78"/>
      <c r="RIN47" s="78"/>
      <c r="RIO47" s="78"/>
      <c r="RIP47" s="78"/>
      <c r="RIQ47" s="78"/>
      <c r="RIR47" s="78"/>
      <c r="RIS47" s="78"/>
      <c r="RIT47" s="78"/>
      <c r="RIU47" s="78"/>
      <c r="RIV47" s="78"/>
      <c r="RIW47" s="78"/>
      <c r="RIX47" s="78"/>
      <c r="RIY47" s="78"/>
      <c r="RIZ47" s="78"/>
      <c r="RJA47" s="78"/>
      <c r="RJB47" s="78"/>
      <c r="RJC47" s="78"/>
      <c r="RJD47" s="78"/>
      <c r="RJE47" s="78"/>
      <c r="RJF47" s="78"/>
      <c r="RJG47" s="78"/>
      <c r="RJH47" s="78"/>
      <c r="RJI47" s="78"/>
      <c r="RJJ47" s="78"/>
      <c r="RJK47" s="78"/>
      <c r="RJL47" s="78"/>
      <c r="RJM47" s="78"/>
      <c r="RJN47" s="78"/>
      <c r="RJO47" s="78"/>
      <c r="RJP47" s="78"/>
      <c r="RJQ47" s="78"/>
      <c r="RJR47" s="78"/>
      <c r="RJS47" s="78"/>
      <c r="RJT47" s="78"/>
      <c r="RJU47" s="78"/>
      <c r="RJV47" s="78"/>
      <c r="RJW47" s="78"/>
      <c r="RJX47" s="78"/>
      <c r="RJY47" s="78"/>
      <c r="RJZ47" s="78"/>
      <c r="RKA47" s="78"/>
      <c r="RKB47" s="78"/>
      <c r="RKC47" s="78"/>
      <c r="RKD47" s="78"/>
      <c r="RKE47" s="78"/>
      <c r="RKF47" s="78"/>
      <c r="RKG47" s="78"/>
      <c r="RKH47" s="78"/>
      <c r="RKI47" s="78"/>
      <c r="RKJ47" s="78"/>
      <c r="RKK47" s="78"/>
      <c r="RKL47" s="78"/>
      <c r="RKM47" s="78"/>
      <c r="RKN47" s="78"/>
      <c r="RKO47" s="78"/>
      <c r="RKP47" s="78"/>
      <c r="RKQ47" s="78"/>
      <c r="RKR47" s="78"/>
      <c r="RKS47" s="78"/>
      <c r="RKT47" s="78"/>
      <c r="RKU47" s="78"/>
      <c r="RKV47" s="78"/>
      <c r="RKW47" s="78"/>
      <c r="RKX47" s="78"/>
      <c r="RKY47" s="78"/>
      <c r="RKZ47" s="78"/>
      <c r="RLA47" s="78"/>
      <c r="RLB47" s="78"/>
      <c r="RLC47" s="78"/>
      <c r="RLD47" s="78"/>
      <c r="RLE47" s="78"/>
      <c r="RLF47" s="78"/>
      <c r="RLG47" s="78"/>
      <c r="RLH47" s="78"/>
      <c r="RLI47" s="78"/>
      <c r="RLJ47" s="78"/>
      <c r="RLK47" s="78"/>
      <c r="RLL47" s="78"/>
      <c r="RLM47" s="78"/>
      <c r="RLN47" s="78"/>
      <c r="RLO47" s="78"/>
      <c r="RLP47" s="78"/>
      <c r="RLQ47" s="78"/>
      <c r="RLR47" s="78"/>
      <c r="RLS47" s="78"/>
      <c r="RLT47" s="78"/>
      <c r="RLU47" s="78"/>
      <c r="RLV47" s="78"/>
      <c r="RLW47" s="78"/>
      <c r="RLX47" s="78"/>
      <c r="RLY47" s="78"/>
      <c r="RLZ47" s="78"/>
      <c r="RMA47" s="78"/>
      <c r="RMB47" s="78"/>
      <c r="RMC47" s="78"/>
      <c r="RMD47" s="78"/>
      <c r="RME47" s="78"/>
      <c r="RMF47" s="78"/>
      <c r="RMG47" s="78"/>
      <c r="RMH47" s="78"/>
      <c r="RMI47" s="78"/>
      <c r="RMJ47" s="78"/>
      <c r="RMK47" s="78"/>
      <c r="RML47" s="78"/>
      <c r="RMM47" s="78"/>
      <c r="RMN47" s="78"/>
      <c r="RMO47" s="78"/>
      <c r="RMP47" s="78"/>
      <c r="RMQ47" s="78"/>
      <c r="RMR47" s="78"/>
      <c r="RMS47" s="78"/>
      <c r="RMT47" s="78"/>
      <c r="RMU47" s="78"/>
      <c r="RMV47" s="78"/>
      <c r="RMW47" s="78"/>
      <c r="RMX47" s="78"/>
      <c r="RMY47" s="78"/>
      <c r="RMZ47" s="78"/>
      <c r="RNA47" s="78"/>
      <c r="RNB47" s="78"/>
      <c r="RNC47" s="78"/>
      <c r="RND47" s="78"/>
      <c r="RNE47" s="78"/>
      <c r="RNF47" s="78"/>
      <c r="RNG47" s="78"/>
      <c r="RNH47" s="78"/>
      <c r="RNI47" s="78"/>
      <c r="RNJ47" s="78"/>
      <c r="RNK47" s="78"/>
      <c r="RNL47" s="78"/>
      <c r="RNM47" s="78"/>
      <c r="RNN47" s="78"/>
      <c r="RNO47" s="78"/>
      <c r="RNP47" s="78"/>
      <c r="RNQ47" s="78"/>
      <c r="RNR47" s="78"/>
      <c r="RNS47" s="78"/>
      <c r="RNT47" s="78"/>
      <c r="RNU47" s="78"/>
      <c r="RNV47" s="78"/>
      <c r="RNW47" s="78"/>
      <c r="RNX47" s="78"/>
      <c r="RNY47" s="78"/>
      <c r="RNZ47" s="78"/>
      <c r="ROA47" s="78"/>
      <c r="ROB47" s="78"/>
      <c r="ROC47" s="78"/>
      <c r="ROD47" s="78"/>
      <c r="ROE47" s="78"/>
      <c r="ROF47" s="78"/>
      <c r="ROG47" s="78"/>
      <c r="ROH47" s="78"/>
      <c r="ROI47" s="78"/>
      <c r="ROJ47" s="78"/>
      <c r="ROK47" s="78"/>
      <c r="ROL47" s="78"/>
      <c r="ROM47" s="78"/>
      <c r="RON47" s="78"/>
      <c r="ROO47" s="78"/>
      <c r="ROP47" s="78"/>
      <c r="ROQ47" s="78"/>
      <c r="ROR47" s="78"/>
      <c r="ROS47" s="78"/>
      <c r="ROT47" s="78"/>
      <c r="ROU47" s="78"/>
      <c r="ROV47" s="78"/>
      <c r="ROW47" s="78"/>
      <c r="ROX47" s="78"/>
      <c r="ROY47" s="78"/>
      <c r="ROZ47" s="78"/>
      <c r="RPA47" s="78"/>
      <c r="RPB47" s="78"/>
      <c r="RPC47" s="78"/>
      <c r="RPD47" s="78"/>
      <c r="RPE47" s="78"/>
      <c r="RPF47" s="78"/>
      <c r="RPG47" s="78"/>
      <c r="RPH47" s="78"/>
      <c r="RPI47" s="78"/>
      <c r="RPJ47" s="78"/>
      <c r="RPK47" s="78"/>
      <c r="RPL47" s="78"/>
      <c r="RPM47" s="78"/>
      <c r="RPN47" s="78"/>
      <c r="RPO47" s="78"/>
      <c r="RPP47" s="78"/>
      <c r="RPQ47" s="78"/>
      <c r="RPR47" s="78"/>
      <c r="RPS47" s="78"/>
      <c r="RPT47" s="78"/>
      <c r="RPU47" s="78"/>
      <c r="RPV47" s="78"/>
      <c r="RPW47" s="78"/>
      <c r="RPX47" s="78"/>
      <c r="RPY47" s="78"/>
      <c r="RPZ47" s="78"/>
      <c r="RQA47" s="78"/>
      <c r="RQB47" s="78"/>
      <c r="RQC47" s="78"/>
      <c r="RQD47" s="78"/>
      <c r="RQE47" s="78"/>
      <c r="RQF47" s="78"/>
      <c r="RQG47" s="78"/>
      <c r="RQH47" s="78"/>
      <c r="RQI47" s="78"/>
      <c r="RQJ47" s="78"/>
      <c r="RQK47" s="78"/>
      <c r="RQL47" s="78"/>
      <c r="RQM47" s="78"/>
      <c r="RQN47" s="78"/>
      <c r="RQO47" s="78"/>
      <c r="RQP47" s="78"/>
      <c r="RQQ47" s="78"/>
      <c r="RQR47" s="78"/>
      <c r="RQS47" s="78"/>
      <c r="RQT47" s="78"/>
      <c r="RQU47" s="78"/>
      <c r="RQV47" s="78"/>
      <c r="RQW47" s="78"/>
      <c r="RQX47" s="78"/>
      <c r="RQY47" s="78"/>
      <c r="RQZ47" s="78"/>
      <c r="RRA47" s="78"/>
      <c r="RRB47" s="78"/>
      <c r="RRC47" s="78"/>
      <c r="RRD47" s="78"/>
      <c r="RRE47" s="78"/>
      <c r="RRF47" s="78"/>
      <c r="RRG47" s="78"/>
      <c r="RRH47" s="78"/>
      <c r="RRI47" s="78"/>
      <c r="RRJ47" s="78"/>
      <c r="RRK47" s="78"/>
      <c r="RRL47" s="78"/>
      <c r="RRM47" s="78"/>
      <c r="RRN47" s="78"/>
      <c r="RRO47" s="78"/>
      <c r="RRP47" s="78"/>
      <c r="RRQ47" s="78"/>
      <c r="RRR47" s="78"/>
      <c r="RRS47" s="78"/>
      <c r="RRT47" s="78"/>
      <c r="RRU47" s="78"/>
      <c r="RRV47" s="78"/>
      <c r="RRW47" s="78"/>
      <c r="RRX47" s="78"/>
      <c r="RRY47" s="78"/>
      <c r="RRZ47" s="78"/>
      <c r="RSA47" s="78"/>
      <c r="RSB47" s="78"/>
      <c r="RSC47" s="78"/>
      <c r="RSD47" s="78"/>
      <c r="RSE47" s="78"/>
      <c r="RSF47" s="78"/>
      <c r="RSG47" s="78"/>
      <c r="RSH47" s="78"/>
      <c r="RSI47" s="78"/>
      <c r="RSJ47" s="78"/>
      <c r="RSK47" s="78"/>
      <c r="RSL47" s="78"/>
      <c r="RSM47" s="78"/>
      <c r="RSN47" s="78"/>
      <c r="RSO47" s="78"/>
      <c r="RSP47" s="78"/>
      <c r="RSQ47" s="78"/>
      <c r="RSR47" s="78"/>
      <c r="RSS47" s="78"/>
      <c r="RST47" s="78"/>
      <c r="RSU47" s="78"/>
      <c r="RSV47" s="78"/>
      <c r="RSW47" s="78"/>
      <c r="RSX47" s="78"/>
      <c r="RSY47" s="78"/>
      <c r="RSZ47" s="78"/>
      <c r="RTA47" s="78"/>
      <c r="RTB47" s="78"/>
      <c r="RTC47" s="78"/>
      <c r="RTD47" s="78"/>
      <c r="RTE47" s="78"/>
      <c r="RTF47" s="78"/>
      <c r="RTG47" s="78"/>
      <c r="RTH47" s="78"/>
      <c r="RTI47" s="78"/>
      <c r="RTJ47" s="78"/>
      <c r="RTK47" s="78"/>
      <c r="RTL47" s="78"/>
      <c r="RTM47" s="78"/>
      <c r="RTN47" s="78"/>
      <c r="RTO47" s="78"/>
      <c r="RTP47" s="78"/>
      <c r="RTQ47" s="78"/>
      <c r="RTR47" s="78"/>
      <c r="RTS47" s="78"/>
      <c r="RTT47" s="78"/>
      <c r="RTU47" s="78"/>
      <c r="RTV47" s="78"/>
      <c r="RTW47" s="78"/>
      <c r="RTX47" s="78"/>
      <c r="RTY47" s="78"/>
      <c r="RTZ47" s="78"/>
      <c r="RUA47" s="78"/>
      <c r="RUB47" s="78"/>
      <c r="RUC47" s="78"/>
      <c r="RUD47" s="78"/>
      <c r="RUE47" s="78"/>
      <c r="RUF47" s="78"/>
      <c r="RUG47" s="78"/>
      <c r="RUH47" s="78"/>
      <c r="RUI47" s="78"/>
      <c r="RUJ47" s="78"/>
      <c r="RUK47" s="78"/>
      <c r="RUL47" s="78"/>
      <c r="RUM47" s="78"/>
      <c r="RUN47" s="78"/>
      <c r="RUO47" s="78"/>
      <c r="RUP47" s="78"/>
      <c r="RUQ47" s="78"/>
      <c r="RUR47" s="78"/>
      <c r="RUS47" s="78"/>
      <c r="RUT47" s="78"/>
      <c r="RUU47" s="78"/>
      <c r="RUV47" s="78"/>
      <c r="RUW47" s="78"/>
      <c r="RUX47" s="78"/>
      <c r="RUY47" s="78"/>
      <c r="RUZ47" s="78"/>
      <c r="RVA47" s="78"/>
      <c r="RVB47" s="78"/>
      <c r="RVC47" s="78"/>
      <c r="RVD47" s="78"/>
      <c r="RVE47" s="78"/>
      <c r="RVF47" s="78"/>
      <c r="RVG47" s="78"/>
      <c r="RVH47" s="78"/>
      <c r="RVI47" s="78"/>
      <c r="RVJ47" s="78"/>
      <c r="RVK47" s="78"/>
      <c r="RVL47" s="78"/>
      <c r="RVM47" s="78"/>
      <c r="RVN47" s="78"/>
      <c r="RVO47" s="78"/>
      <c r="RVP47" s="78"/>
      <c r="RVQ47" s="78"/>
      <c r="RVR47" s="78"/>
      <c r="RVS47" s="78"/>
      <c r="RVT47" s="78"/>
      <c r="RVU47" s="78"/>
      <c r="RVV47" s="78"/>
      <c r="RVW47" s="78"/>
      <c r="RVX47" s="78"/>
      <c r="RVY47" s="78"/>
      <c r="RVZ47" s="78"/>
      <c r="RWA47" s="78"/>
      <c r="RWB47" s="78"/>
      <c r="RWC47" s="78"/>
      <c r="RWD47" s="78"/>
      <c r="RWE47" s="78"/>
      <c r="RWF47" s="78"/>
      <c r="RWG47" s="78"/>
      <c r="RWH47" s="78"/>
      <c r="RWI47" s="78"/>
      <c r="RWJ47" s="78"/>
      <c r="RWK47" s="78"/>
      <c r="RWL47" s="78"/>
      <c r="RWM47" s="78"/>
      <c r="RWN47" s="78"/>
      <c r="RWO47" s="78"/>
      <c r="RWP47" s="78"/>
      <c r="RWQ47" s="78"/>
      <c r="RWR47" s="78"/>
      <c r="RWS47" s="78"/>
      <c r="RWT47" s="78"/>
      <c r="RWU47" s="78"/>
      <c r="RWV47" s="78"/>
      <c r="RWW47" s="78"/>
      <c r="RWX47" s="78"/>
      <c r="RWY47" s="78"/>
      <c r="RWZ47" s="78"/>
      <c r="RXA47" s="78"/>
      <c r="RXB47" s="78"/>
      <c r="RXC47" s="78"/>
      <c r="RXD47" s="78"/>
      <c r="RXE47" s="78"/>
      <c r="RXF47" s="78"/>
      <c r="RXG47" s="78"/>
      <c r="RXH47" s="78"/>
      <c r="RXI47" s="78"/>
      <c r="RXJ47" s="78"/>
      <c r="RXK47" s="78"/>
      <c r="RXL47" s="78"/>
      <c r="RXM47" s="78"/>
      <c r="RXN47" s="78"/>
      <c r="RXO47" s="78"/>
      <c r="RXP47" s="78"/>
      <c r="RXQ47" s="78"/>
      <c r="RXR47" s="78"/>
      <c r="RXS47" s="78"/>
      <c r="RXT47" s="78"/>
      <c r="RXU47" s="78"/>
      <c r="RXV47" s="78"/>
      <c r="RXW47" s="78"/>
      <c r="RXX47" s="78"/>
      <c r="RXY47" s="78"/>
      <c r="RXZ47" s="78"/>
      <c r="RYA47" s="78"/>
      <c r="RYB47" s="78"/>
      <c r="RYC47" s="78"/>
      <c r="RYD47" s="78"/>
      <c r="RYE47" s="78"/>
      <c r="RYF47" s="78"/>
      <c r="RYG47" s="78"/>
      <c r="RYH47" s="78"/>
      <c r="RYI47" s="78"/>
      <c r="RYJ47" s="78"/>
      <c r="RYK47" s="78"/>
      <c r="RYL47" s="78"/>
      <c r="RYM47" s="78"/>
      <c r="RYN47" s="78"/>
      <c r="RYO47" s="78"/>
      <c r="RYP47" s="78"/>
      <c r="RYQ47" s="78"/>
      <c r="RYR47" s="78"/>
      <c r="RYS47" s="78"/>
      <c r="RYT47" s="78"/>
      <c r="RYU47" s="78"/>
      <c r="RYV47" s="78"/>
      <c r="RYW47" s="78"/>
      <c r="RYX47" s="78"/>
      <c r="RYY47" s="78"/>
      <c r="RYZ47" s="78"/>
      <c r="RZA47" s="78"/>
      <c r="RZB47" s="78"/>
      <c r="RZC47" s="78"/>
      <c r="RZD47" s="78"/>
      <c r="RZE47" s="78"/>
      <c r="RZF47" s="78"/>
      <c r="RZG47" s="78"/>
      <c r="RZH47" s="78"/>
      <c r="RZI47" s="78"/>
      <c r="RZJ47" s="78"/>
      <c r="RZK47" s="78"/>
      <c r="RZL47" s="78"/>
      <c r="RZM47" s="78"/>
      <c r="RZN47" s="78"/>
      <c r="RZO47" s="78"/>
      <c r="RZP47" s="78"/>
      <c r="RZQ47" s="78"/>
      <c r="RZR47" s="78"/>
      <c r="RZS47" s="78"/>
      <c r="RZT47" s="78"/>
      <c r="RZU47" s="78"/>
      <c r="RZV47" s="78"/>
      <c r="RZW47" s="78"/>
      <c r="RZX47" s="78"/>
      <c r="RZY47" s="78"/>
      <c r="RZZ47" s="78"/>
      <c r="SAA47" s="78"/>
      <c r="SAB47" s="78"/>
      <c r="SAC47" s="78"/>
      <c r="SAD47" s="78"/>
      <c r="SAE47" s="78"/>
      <c r="SAF47" s="78"/>
      <c r="SAG47" s="78"/>
      <c r="SAH47" s="78"/>
      <c r="SAI47" s="78"/>
      <c r="SAJ47" s="78"/>
      <c r="SAK47" s="78"/>
      <c r="SAL47" s="78"/>
      <c r="SAM47" s="78"/>
      <c r="SAN47" s="78"/>
      <c r="SAO47" s="78"/>
      <c r="SAP47" s="78"/>
      <c r="SAQ47" s="78"/>
      <c r="SAR47" s="78"/>
      <c r="SAS47" s="78"/>
      <c r="SAT47" s="78"/>
      <c r="SAU47" s="78"/>
      <c r="SAV47" s="78"/>
      <c r="SAW47" s="78"/>
      <c r="SAX47" s="78"/>
      <c r="SAY47" s="78"/>
      <c r="SAZ47" s="78"/>
      <c r="SBA47" s="78"/>
      <c r="SBB47" s="78"/>
      <c r="SBC47" s="78"/>
      <c r="SBD47" s="78"/>
      <c r="SBE47" s="78"/>
      <c r="SBF47" s="78"/>
      <c r="SBG47" s="78"/>
      <c r="SBH47" s="78"/>
      <c r="SBI47" s="78"/>
      <c r="SBJ47" s="78"/>
      <c r="SBK47" s="78"/>
      <c r="SBL47" s="78"/>
      <c r="SBM47" s="78"/>
      <c r="SBN47" s="78"/>
      <c r="SBO47" s="78"/>
      <c r="SBP47" s="78"/>
      <c r="SBQ47" s="78"/>
      <c r="SBR47" s="78"/>
      <c r="SBS47" s="78"/>
      <c r="SBT47" s="78"/>
      <c r="SBU47" s="78"/>
      <c r="SBV47" s="78"/>
      <c r="SBW47" s="78"/>
      <c r="SBX47" s="78"/>
      <c r="SBY47" s="78"/>
      <c r="SBZ47" s="78"/>
      <c r="SCA47" s="78"/>
      <c r="SCB47" s="78"/>
      <c r="SCC47" s="78"/>
      <c r="SCD47" s="78"/>
      <c r="SCE47" s="78"/>
      <c r="SCF47" s="78"/>
      <c r="SCG47" s="78"/>
      <c r="SCH47" s="78"/>
      <c r="SCI47" s="78"/>
      <c r="SCJ47" s="78"/>
      <c r="SCK47" s="78"/>
      <c r="SCL47" s="78"/>
      <c r="SCM47" s="78"/>
      <c r="SCN47" s="78"/>
      <c r="SCO47" s="78"/>
      <c r="SCP47" s="78"/>
      <c r="SCQ47" s="78"/>
      <c r="SCR47" s="78"/>
      <c r="SCS47" s="78"/>
      <c r="SCT47" s="78"/>
      <c r="SCU47" s="78"/>
      <c r="SCV47" s="78"/>
      <c r="SCW47" s="78"/>
      <c r="SCX47" s="78"/>
      <c r="SCY47" s="78"/>
      <c r="SCZ47" s="78"/>
      <c r="SDA47" s="78"/>
      <c r="SDB47" s="78"/>
      <c r="SDC47" s="78"/>
      <c r="SDD47" s="78"/>
      <c r="SDE47" s="78"/>
      <c r="SDF47" s="78"/>
      <c r="SDG47" s="78"/>
      <c r="SDH47" s="78"/>
      <c r="SDI47" s="78"/>
      <c r="SDJ47" s="78"/>
      <c r="SDK47" s="78"/>
      <c r="SDL47" s="78"/>
      <c r="SDM47" s="78"/>
      <c r="SDN47" s="78"/>
      <c r="SDO47" s="78"/>
      <c r="SDP47" s="78"/>
      <c r="SDQ47" s="78"/>
      <c r="SDR47" s="78"/>
      <c r="SDS47" s="78"/>
      <c r="SDT47" s="78"/>
      <c r="SDU47" s="78"/>
      <c r="SDV47" s="78"/>
      <c r="SDW47" s="78"/>
      <c r="SDX47" s="78"/>
      <c r="SDY47" s="78"/>
      <c r="SDZ47" s="78"/>
      <c r="SEA47" s="78"/>
      <c r="SEB47" s="78"/>
      <c r="SEC47" s="78"/>
      <c r="SED47" s="78"/>
      <c r="SEE47" s="78"/>
      <c r="SEF47" s="78"/>
      <c r="SEG47" s="78"/>
      <c r="SEH47" s="78"/>
      <c r="SEI47" s="78"/>
      <c r="SEJ47" s="78"/>
      <c r="SEK47" s="78"/>
      <c r="SEL47" s="78"/>
      <c r="SEM47" s="78"/>
      <c r="SEN47" s="78"/>
      <c r="SEO47" s="78"/>
      <c r="SEP47" s="78"/>
      <c r="SEQ47" s="78"/>
      <c r="SER47" s="78"/>
      <c r="SES47" s="78"/>
      <c r="SET47" s="78"/>
      <c r="SEU47" s="78"/>
      <c r="SEV47" s="78"/>
      <c r="SEW47" s="78"/>
      <c r="SEX47" s="78"/>
      <c r="SEY47" s="78"/>
      <c r="SEZ47" s="78"/>
      <c r="SFA47" s="78"/>
      <c r="SFB47" s="78"/>
      <c r="SFC47" s="78"/>
      <c r="SFD47" s="78"/>
      <c r="SFE47" s="78"/>
      <c r="SFF47" s="78"/>
      <c r="SFG47" s="78"/>
      <c r="SFH47" s="78"/>
      <c r="SFI47" s="78"/>
      <c r="SFJ47" s="78"/>
      <c r="SFK47" s="78"/>
      <c r="SFL47" s="78"/>
      <c r="SFM47" s="78"/>
      <c r="SFN47" s="78"/>
      <c r="SFO47" s="78"/>
      <c r="SFP47" s="78"/>
      <c r="SFQ47" s="78"/>
      <c r="SFR47" s="78"/>
      <c r="SFS47" s="78"/>
      <c r="SFT47" s="78"/>
      <c r="SFU47" s="78"/>
      <c r="SFV47" s="78"/>
      <c r="SFW47" s="78"/>
      <c r="SFX47" s="78"/>
      <c r="SFY47" s="78"/>
      <c r="SFZ47" s="78"/>
      <c r="SGA47" s="78"/>
      <c r="SGB47" s="78"/>
      <c r="SGC47" s="78"/>
      <c r="SGD47" s="78"/>
      <c r="SGE47" s="78"/>
      <c r="SGF47" s="78"/>
      <c r="SGG47" s="78"/>
      <c r="SGH47" s="78"/>
      <c r="SGI47" s="78"/>
      <c r="SGJ47" s="78"/>
      <c r="SGK47" s="78"/>
      <c r="SGL47" s="78"/>
      <c r="SGM47" s="78"/>
      <c r="SGN47" s="78"/>
      <c r="SGO47" s="78"/>
      <c r="SGP47" s="78"/>
      <c r="SGQ47" s="78"/>
      <c r="SGR47" s="78"/>
      <c r="SGS47" s="78"/>
      <c r="SGT47" s="78"/>
      <c r="SGU47" s="78"/>
      <c r="SGV47" s="78"/>
      <c r="SGW47" s="78"/>
      <c r="SGX47" s="78"/>
      <c r="SGY47" s="78"/>
      <c r="SGZ47" s="78"/>
      <c r="SHA47" s="78"/>
      <c r="SHB47" s="78"/>
      <c r="SHC47" s="78"/>
      <c r="SHD47" s="78"/>
      <c r="SHE47" s="78"/>
      <c r="SHF47" s="78"/>
      <c r="SHG47" s="78"/>
      <c r="SHH47" s="78"/>
      <c r="SHI47" s="78"/>
      <c r="SHJ47" s="78"/>
      <c r="SHK47" s="78"/>
      <c r="SHL47" s="78"/>
      <c r="SHM47" s="78"/>
      <c r="SHN47" s="78"/>
      <c r="SHO47" s="78"/>
      <c r="SHP47" s="78"/>
      <c r="SHQ47" s="78"/>
      <c r="SHR47" s="78"/>
      <c r="SHS47" s="78"/>
      <c r="SHT47" s="78"/>
      <c r="SHU47" s="78"/>
      <c r="SHV47" s="78"/>
      <c r="SHW47" s="78"/>
      <c r="SHX47" s="78"/>
      <c r="SHY47" s="78"/>
      <c r="SHZ47" s="78"/>
      <c r="SIA47" s="78"/>
      <c r="SIB47" s="78"/>
      <c r="SIC47" s="78"/>
      <c r="SID47" s="78"/>
      <c r="SIE47" s="78"/>
      <c r="SIF47" s="78"/>
      <c r="SIG47" s="78"/>
      <c r="SIH47" s="78"/>
      <c r="SII47" s="78"/>
      <c r="SIJ47" s="78"/>
      <c r="SIK47" s="78"/>
      <c r="SIL47" s="78"/>
      <c r="SIM47" s="78"/>
      <c r="SIN47" s="78"/>
      <c r="SIO47" s="78"/>
      <c r="SIP47" s="78"/>
      <c r="SIQ47" s="78"/>
      <c r="SIR47" s="78"/>
      <c r="SIS47" s="78"/>
      <c r="SIT47" s="78"/>
      <c r="SIU47" s="78"/>
      <c r="SIV47" s="78"/>
      <c r="SIW47" s="78"/>
      <c r="SIX47" s="78"/>
      <c r="SIY47" s="78"/>
      <c r="SIZ47" s="78"/>
      <c r="SJA47" s="78"/>
      <c r="SJB47" s="78"/>
      <c r="SJC47" s="78"/>
      <c r="SJD47" s="78"/>
      <c r="SJE47" s="78"/>
      <c r="SJF47" s="78"/>
      <c r="SJG47" s="78"/>
      <c r="SJH47" s="78"/>
      <c r="SJI47" s="78"/>
      <c r="SJJ47" s="78"/>
      <c r="SJK47" s="78"/>
      <c r="SJL47" s="78"/>
      <c r="SJM47" s="78"/>
      <c r="SJN47" s="78"/>
      <c r="SJO47" s="78"/>
      <c r="SJP47" s="78"/>
      <c r="SJQ47" s="78"/>
      <c r="SJR47" s="78"/>
      <c r="SJS47" s="78"/>
      <c r="SJT47" s="78"/>
      <c r="SJU47" s="78"/>
      <c r="SJV47" s="78"/>
      <c r="SJW47" s="78"/>
      <c r="SJX47" s="78"/>
      <c r="SJY47" s="78"/>
      <c r="SJZ47" s="78"/>
      <c r="SKA47" s="78"/>
      <c r="SKB47" s="78"/>
      <c r="SKC47" s="78"/>
      <c r="SKD47" s="78"/>
      <c r="SKE47" s="78"/>
      <c r="SKF47" s="78"/>
      <c r="SKG47" s="78"/>
      <c r="SKH47" s="78"/>
      <c r="SKI47" s="78"/>
      <c r="SKJ47" s="78"/>
      <c r="SKK47" s="78"/>
      <c r="SKL47" s="78"/>
      <c r="SKM47" s="78"/>
      <c r="SKN47" s="78"/>
      <c r="SKO47" s="78"/>
      <c r="SKP47" s="78"/>
      <c r="SKQ47" s="78"/>
      <c r="SKR47" s="78"/>
      <c r="SKS47" s="78"/>
      <c r="SKT47" s="78"/>
      <c r="SKU47" s="78"/>
      <c r="SKV47" s="78"/>
      <c r="SKW47" s="78"/>
      <c r="SKX47" s="78"/>
      <c r="SKY47" s="78"/>
      <c r="SKZ47" s="78"/>
      <c r="SLA47" s="78"/>
      <c r="SLB47" s="78"/>
      <c r="SLC47" s="78"/>
      <c r="SLD47" s="78"/>
      <c r="SLE47" s="78"/>
      <c r="SLF47" s="78"/>
      <c r="SLG47" s="78"/>
      <c r="SLH47" s="78"/>
      <c r="SLI47" s="78"/>
      <c r="SLJ47" s="78"/>
      <c r="SLK47" s="78"/>
      <c r="SLL47" s="78"/>
      <c r="SLM47" s="78"/>
      <c r="SLN47" s="78"/>
      <c r="SLO47" s="78"/>
      <c r="SLP47" s="78"/>
      <c r="SLQ47" s="78"/>
      <c r="SLR47" s="78"/>
      <c r="SLS47" s="78"/>
      <c r="SLT47" s="78"/>
      <c r="SLU47" s="78"/>
      <c r="SLV47" s="78"/>
      <c r="SLW47" s="78"/>
      <c r="SLX47" s="78"/>
      <c r="SLY47" s="78"/>
      <c r="SLZ47" s="78"/>
      <c r="SMA47" s="78"/>
      <c r="SMB47" s="78"/>
      <c r="SMC47" s="78"/>
      <c r="SMD47" s="78"/>
      <c r="SME47" s="78"/>
      <c r="SMF47" s="78"/>
      <c r="SMG47" s="78"/>
      <c r="SMH47" s="78"/>
      <c r="SMI47" s="78"/>
      <c r="SMJ47" s="78"/>
      <c r="SMK47" s="78"/>
      <c r="SML47" s="78"/>
      <c r="SMM47" s="78"/>
      <c r="SMN47" s="78"/>
      <c r="SMO47" s="78"/>
      <c r="SMP47" s="78"/>
      <c r="SMQ47" s="78"/>
      <c r="SMR47" s="78"/>
      <c r="SMS47" s="78"/>
      <c r="SMT47" s="78"/>
      <c r="SMU47" s="78"/>
      <c r="SMV47" s="78"/>
      <c r="SMW47" s="78"/>
      <c r="SMX47" s="78"/>
      <c r="SMY47" s="78"/>
      <c r="SMZ47" s="78"/>
      <c r="SNA47" s="78"/>
      <c r="SNB47" s="78"/>
      <c r="SNC47" s="78"/>
      <c r="SND47" s="78"/>
      <c r="SNE47" s="78"/>
      <c r="SNF47" s="78"/>
      <c r="SNG47" s="78"/>
      <c r="SNH47" s="78"/>
      <c r="SNI47" s="78"/>
      <c r="SNJ47" s="78"/>
      <c r="SNK47" s="78"/>
      <c r="SNL47" s="78"/>
      <c r="SNM47" s="78"/>
      <c r="SNN47" s="78"/>
      <c r="SNO47" s="78"/>
      <c r="SNP47" s="78"/>
      <c r="SNQ47" s="78"/>
      <c r="SNR47" s="78"/>
      <c r="SNS47" s="78"/>
      <c r="SNT47" s="78"/>
      <c r="SNU47" s="78"/>
      <c r="SNV47" s="78"/>
      <c r="SNW47" s="78"/>
      <c r="SNX47" s="78"/>
      <c r="SNY47" s="78"/>
      <c r="SNZ47" s="78"/>
      <c r="SOA47" s="78"/>
      <c r="SOB47" s="78"/>
      <c r="SOC47" s="78"/>
      <c r="SOD47" s="78"/>
      <c r="SOE47" s="78"/>
      <c r="SOF47" s="78"/>
      <c r="SOG47" s="78"/>
      <c r="SOH47" s="78"/>
      <c r="SOI47" s="78"/>
      <c r="SOJ47" s="78"/>
      <c r="SOK47" s="78"/>
      <c r="SOL47" s="78"/>
      <c r="SOM47" s="78"/>
      <c r="SON47" s="78"/>
      <c r="SOO47" s="78"/>
      <c r="SOP47" s="78"/>
      <c r="SOQ47" s="78"/>
      <c r="SOR47" s="78"/>
      <c r="SOS47" s="78"/>
      <c r="SOT47" s="78"/>
      <c r="SOU47" s="78"/>
      <c r="SOV47" s="78"/>
      <c r="SOW47" s="78"/>
      <c r="SOX47" s="78"/>
      <c r="SOY47" s="78"/>
      <c r="SOZ47" s="78"/>
      <c r="SPA47" s="78"/>
      <c r="SPB47" s="78"/>
      <c r="SPC47" s="78"/>
      <c r="SPD47" s="78"/>
      <c r="SPE47" s="78"/>
      <c r="SPF47" s="78"/>
      <c r="SPG47" s="78"/>
      <c r="SPH47" s="78"/>
      <c r="SPI47" s="78"/>
      <c r="SPJ47" s="78"/>
      <c r="SPK47" s="78"/>
      <c r="SPL47" s="78"/>
      <c r="SPM47" s="78"/>
      <c r="SPN47" s="78"/>
      <c r="SPO47" s="78"/>
      <c r="SPP47" s="78"/>
      <c r="SPQ47" s="78"/>
      <c r="SPR47" s="78"/>
      <c r="SPS47" s="78"/>
      <c r="SPT47" s="78"/>
      <c r="SPU47" s="78"/>
      <c r="SPV47" s="78"/>
      <c r="SPW47" s="78"/>
      <c r="SPX47" s="78"/>
      <c r="SPY47" s="78"/>
      <c r="SPZ47" s="78"/>
      <c r="SQA47" s="78"/>
      <c r="SQB47" s="78"/>
      <c r="SQC47" s="78"/>
      <c r="SQD47" s="78"/>
      <c r="SQE47" s="78"/>
      <c r="SQF47" s="78"/>
      <c r="SQG47" s="78"/>
      <c r="SQH47" s="78"/>
      <c r="SQI47" s="78"/>
      <c r="SQJ47" s="78"/>
      <c r="SQK47" s="78"/>
      <c r="SQL47" s="78"/>
      <c r="SQM47" s="78"/>
      <c r="SQN47" s="78"/>
      <c r="SQO47" s="78"/>
      <c r="SQP47" s="78"/>
      <c r="SQQ47" s="78"/>
      <c r="SQR47" s="78"/>
      <c r="SQS47" s="78"/>
      <c r="SQT47" s="78"/>
      <c r="SQU47" s="78"/>
      <c r="SQV47" s="78"/>
      <c r="SQW47" s="78"/>
      <c r="SQX47" s="78"/>
      <c r="SQY47" s="78"/>
      <c r="SQZ47" s="78"/>
      <c r="SRA47" s="78"/>
      <c r="SRB47" s="78"/>
      <c r="SRC47" s="78"/>
      <c r="SRD47" s="78"/>
      <c r="SRE47" s="78"/>
      <c r="SRF47" s="78"/>
      <c r="SRG47" s="78"/>
      <c r="SRH47" s="78"/>
      <c r="SRI47" s="78"/>
      <c r="SRJ47" s="78"/>
      <c r="SRK47" s="78"/>
      <c r="SRL47" s="78"/>
      <c r="SRM47" s="78"/>
      <c r="SRN47" s="78"/>
      <c r="SRO47" s="78"/>
      <c r="SRP47" s="78"/>
      <c r="SRQ47" s="78"/>
      <c r="SRR47" s="78"/>
      <c r="SRS47" s="78"/>
      <c r="SRT47" s="78"/>
      <c r="SRU47" s="78"/>
      <c r="SRV47" s="78"/>
      <c r="SRW47" s="78"/>
      <c r="SRX47" s="78"/>
      <c r="SRY47" s="78"/>
      <c r="SRZ47" s="78"/>
      <c r="SSA47" s="78"/>
      <c r="SSB47" s="78"/>
      <c r="SSC47" s="78"/>
      <c r="SSD47" s="78"/>
      <c r="SSE47" s="78"/>
      <c r="SSF47" s="78"/>
      <c r="SSG47" s="78"/>
      <c r="SSH47" s="78"/>
      <c r="SSI47" s="78"/>
      <c r="SSJ47" s="78"/>
      <c r="SSK47" s="78"/>
      <c r="SSL47" s="78"/>
      <c r="SSM47" s="78"/>
      <c r="SSN47" s="78"/>
      <c r="SSO47" s="78"/>
      <c r="SSP47" s="78"/>
      <c r="SSQ47" s="78"/>
      <c r="SSR47" s="78"/>
      <c r="SSS47" s="78"/>
      <c r="SST47" s="78"/>
      <c r="SSU47" s="78"/>
      <c r="SSV47" s="78"/>
      <c r="SSW47" s="78"/>
      <c r="SSX47" s="78"/>
      <c r="SSY47" s="78"/>
      <c r="SSZ47" s="78"/>
      <c r="STA47" s="78"/>
      <c r="STB47" s="78"/>
      <c r="STC47" s="78"/>
      <c r="STD47" s="78"/>
      <c r="STE47" s="78"/>
      <c r="STF47" s="78"/>
      <c r="STG47" s="78"/>
      <c r="STH47" s="78"/>
      <c r="STI47" s="78"/>
      <c r="STJ47" s="78"/>
      <c r="STK47" s="78"/>
      <c r="STL47" s="78"/>
      <c r="STM47" s="78"/>
      <c r="STN47" s="78"/>
      <c r="STO47" s="78"/>
      <c r="STP47" s="78"/>
      <c r="STQ47" s="78"/>
      <c r="STR47" s="78"/>
      <c r="STS47" s="78"/>
      <c r="STT47" s="78"/>
      <c r="STU47" s="78"/>
      <c r="STV47" s="78"/>
      <c r="STW47" s="78"/>
      <c r="STX47" s="78"/>
      <c r="STY47" s="78"/>
      <c r="STZ47" s="78"/>
      <c r="SUA47" s="78"/>
      <c r="SUB47" s="78"/>
      <c r="SUC47" s="78"/>
      <c r="SUD47" s="78"/>
      <c r="SUE47" s="78"/>
      <c r="SUF47" s="78"/>
      <c r="SUG47" s="78"/>
      <c r="SUH47" s="78"/>
      <c r="SUI47" s="78"/>
      <c r="SUJ47" s="78"/>
      <c r="SUK47" s="78"/>
      <c r="SUL47" s="78"/>
      <c r="SUM47" s="78"/>
      <c r="SUN47" s="78"/>
      <c r="SUO47" s="78"/>
      <c r="SUP47" s="78"/>
      <c r="SUQ47" s="78"/>
      <c r="SUR47" s="78"/>
      <c r="SUS47" s="78"/>
      <c r="SUT47" s="78"/>
      <c r="SUU47" s="78"/>
      <c r="SUV47" s="78"/>
      <c r="SUW47" s="78"/>
      <c r="SUX47" s="78"/>
      <c r="SUY47" s="78"/>
      <c r="SUZ47" s="78"/>
      <c r="SVA47" s="78"/>
      <c r="SVB47" s="78"/>
      <c r="SVC47" s="78"/>
      <c r="SVD47" s="78"/>
      <c r="SVE47" s="78"/>
      <c r="SVF47" s="78"/>
      <c r="SVG47" s="78"/>
      <c r="SVH47" s="78"/>
      <c r="SVI47" s="78"/>
      <c r="SVJ47" s="78"/>
      <c r="SVK47" s="78"/>
      <c r="SVL47" s="78"/>
      <c r="SVM47" s="78"/>
      <c r="SVN47" s="78"/>
      <c r="SVO47" s="78"/>
      <c r="SVP47" s="78"/>
      <c r="SVQ47" s="78"/>
      <c r="SVR47" s="78"/>
      <c r="SVS47" s="78"/>
      <c r="SVT47" s="78"/>
      <c r="SVU47" s="78"/>
      <c r="SVV47" s="78"/>
      <c r="SVW47" s="78"/>
      <c r="SVX47" s="78"/>
      <c r="SVY47" s="78"/>
      <c r="SVZ47" s="78"/>
      <c r="SWA47" s="78"/>
      <c r="SWB47" s="78"/>
      <c r="SWC47" s="78"/>
      <c r="SWD47" s="78"/>
      <c r="SWE47" s="78"/>
      <c r="SWF47" s="78"/>
      <c r="SWG47" s="78"/>
      <c r="SWH47" s="78"/>
      <c r="SWI47" s="78"/>
      <c r="SWJ47" s="78"/>
      <c r="SWK47" s="78"/>
      <c r="SWL47" s="78"/>
      <c r="SWM47" s="78"/>
      <c r="SWN47" s="78"/>
      <c r="SWO47" s="78"/>
      <c r="SWP47" s="78"/>
      <c r="SWQ47" s="78"/>
      <c r="SWR47" s="78"/>
      <c r="SWS47" s="78"/>
      <c r="SWT47" s="78"/>
      <c r="SWU47" s="78"/>
      <c r="SWV47" s="78"/>
      <c r="SWW47" s="78"/>
      <c r="SWX47" s="78"/>
      <c r="SWY47" s="78"/>
      <c r="SWZ47" s="78"/>
      <c r="SXA47" s="78"/>
      <c r="SXB47" s="78"/>
      <c r="SXC47" s="78"/>
      <c r="SXD47" s="78"/>
      <c r="SXE47" s="78"/>
      <c r="SXF47" s="78"/>
      <c r="SXG47" s="78"/>
      <c r="SXH47" s="78"/>
      <c r="SXI47" s="78"/>
      <c r="SXJ47" s="78"/>
      <c r="SXK47" s="78"/>
      <c r="SXL47" s="78"/>
      <c r="SXM47" s="78"/>
      <c r="SXN47" s="78"/>
      <c r="SXO47" s="78"/>
      <c r="SXP47" s="78"/>
      <c r="SXQ47" s="78"/>
      <c r="SXR47" s="78"/>
      <c r="SXS47" s="78"/>
      <c r="SXT47" s="78"/>
      <c r="SXU47" s="78"/>
      <c r="SXV47" s="78"/>
      <c r="SXW47" s="78"/>
      <c r="SXX47" s="78"/>
      <c r="SXY47" s="78"/>
      <c r="SXZ47" s="78"/>
      <c r="SYA47" s="78"/>
      <c r="SYB47" s="78"/>
      <c r="SYC47" s="78"/>
      <c r="SYD47" s="78"/>
      <c r="SYE47" s="78"/>
      <c r="SYF47" s="78"/>
      <c r="SYG47" s="78"/>
      <c r="SYH47" s="78"/>
      <c r="SYI47" s="78"/>
      <c r="SYJ47" s="78"/>
      <c r="SYK47" s="78"/>
      <c r="SYL47" s="78"/>
      <c r="SYM47" s="78"/>
      <c r="SYN47" s="78"/>
      <c r="SYO47" s="78"/>
      <c r="SYP47" s="78"/>
      <c r="SYQ47" s="78"/>
      <c r="SYR47" s="78"/>
      <c r="SYS47" s="78"/>
      <c r="SYT47" s="78"/>
      <c r="SYU47" s="78"/>
      <c r="SYV47" s="78"/>
      <c r="SYW47" s="78"/>
      <c r="SYX47" s="78"/>
      <c r="SYY47" s="78"/>
      <c r="SYZ47" s="78"/>
      <c r="SZA47" s="78"/>
      <c r="SZB47" s="78"/>
      <c r="SZC47" s="78"/>
      <c r="SZD47" s="78"/>
      <c r="SZE47" s="78"/>
      <c r="SZF47" s="78"/>
      <c r="SZG47" s="78"/>
      <c r="SZH47" s="78"/>
      <c r="SZI47" s="78"/>
      <c r="SZJ47" s="78"/>
      <c r="SZK47" s="78"/>
      <c r="SZL47" s="78"/>
      <c r="SZM47" s="78"/>
      <c r="SZN47" s="78"/>
      <c r="SZO47" s="78"/>
      <c r="SZP47" s="78"/>
      <c r="SZQ47" s="78"/>
      <c r="SZR47" s="78"/>
      <c r="SZS47" s="78"/>
      <c r="SZT47" s="78"/>
      <c r="SZU47" s="78"/>
      <c r="SZV47" s="78"/>
      <c r="SZW47" s="78"/>
      <c r="SZX47" s="78"/>
      <c r="SZY47" s="78"/>
      <c r="SZZ47" s="78"/>
      <c r="TAA47" s="78"/>
      <c r="TAB47" s="78"/>
      <c r="TAC47" s="78"/>
      <c r="TAD47" s="78"/>
      <c r="TAE47" s="78"/>
      <c r="TAF47" s="78"/>
      <c r="TAG47" s="78"/>
      <c r="TAH47" s="78"/>
      <c r="TAI47" s="78"/>
      <c r="TAJ47" s="78"/>
      <c r="TAK47" s="78"/>
      <c r="TAL47" s="78"/>
      <c r="TAM47" s="78"/>
      <c r="TAN47" s="78"/>
      <c r="TAO47" s="78"/>
      <c r="TAP47" s="78"/>
      <c r="TAQ47" s="78"/>
      <c r="TAR47" s="78"/>
      <c r="TAS47" s="78"/>
      <c r="TAT47" s="78"/>
      <c r="TAU47" s="78"/>
      <c r="TAV47" s="78"/>
      <c r="TAW47" s="78"/>
      <c r="TAX47" s="78"/>
      <c r="TAY47" s="78"/>
      <c r="TAZ47" s="78"/>
      <c r="TBA47" s="78"/>
      <c r="TBB47" s="78"/>
      <c r="TBC47" s="78"/>
      <c r="TBD47" s="78"/>
      <c r="TBE47" s="78"/>
      <c r="TBF47" s="78"/>
      <c r="TBG47" s="78"/>
      <c r="TBH47" s="78"/>
      <c r="TBI47" s="78"/>
      <c r="TBJ47" s="78"/>
      <c r="TBK47" s="78"/>
      <c r="TBL47" s="78"/>
      <c r="TBM47" s="78"/>
      <c r="TBN47" s="78"/>
      <c r="TBO47" s="78"/>
      <c r="TBP47" s="78"/>
      <c r="TBQ47" s="78"/>
      <c r="TBR47" s="78"/>
      <c r="TBS47" s="78"/>
      <c r="TBT47" s="78"/>
      <c r="TBU47" s="78"/>
      <c r="TBV47" s="78"/>
      <c r="TBW47" s="78"/>
      <c r="TBX47" s="78"/>
      <c r="TBY47" s="78"/>
      <c r="TBZ47" s="78"/>
      <c r="TCA47" s="78"/>
      <c r="TCB47" s="78"/>
      <c r="TCC47" s="78"/>
      <c r="TCD47" s="78"/>
      <c r="TCE47" s="78"/>
      <c r="TCF47" s="78"/>
      <c r="TCG47" s="78"/>
      <c r="TCH47" s="78"/>
      <c r="TCI47" s="78"/>
      <c r="TCJ47" s="78"/>
      <c r="TCK47" s="78"/>
      <c r="TCL47" s="78"/>
      <c r="TCM47" s="78"/>
      <c r="TCN47" s="78"/>
      <c r="TCO47" s="78"/>
      <c r="TCP47" s="78"/>
      <c r="TCQ47" s="78"/>
      <c r="TCR47" s="78"/>
      <c r="TCS47" s="78"/>
      <c r="TCT47" s="78"/>
      <c r="TCU47" s="78"/>
      <c r="TCV47" s="78"/>
      <c r="TCW47" s="78"/>
      <c r="TCX47" s="78"/>
      <c r="TCY47" s="78"/>
      <c r="TCZ47" s="78"/>
      <c r="TDA47" s="78"/>
      <c r="TDB47" s="78"/>
      <c r="TDC47" s="78"/>
      <c r="TDD47" s="78"/>
      <c r="TDE47" s="78"/>
      <c r="TDF47" s="78"/>
      <c r="TDG47" s="78"/>
      <c r="TDH47" s="78"/>
      <c r="TDI47" s="78"/>
      <c r="TDJ47" s="78"/>
      <c r="TDK47" s="78"/>
      <c r="TDL47" s="78"/>
      <c r="TDM47" s="78"/>
      <c r="TDN47" s="78"/>
      <c r="TDO47" s="78"/>
      <c r="TDP47" s="78"/>
      <c r="TDQ47" s="78"/>
      <c r="TDR47" s="78"/>
      <c r="TDS47" s="78"/>
      <c r="TDT47" s="78"/>
      <c r="TDU47" s="78"/>
      <c r="TDV47" s="78"/>
      <c r="TDW47" s="78"/>
      <c r="TDX47" s="78"/>
      <c r="TDY47" s="78"/>
      <c r="TDZ47" s="78"/>
      <c r="TEA47" s="78"/>
      <c r="TEB47" s="78"/>
      <c r="TEC47" s="78"/>
      <c r="TED47" s="78"/>
      <c r="TEE47" s="78"/>
      <c r="TEF47" s="78"/>
      <c r="TEG47" s="78"/>
      <c r="TEH47" s="78"/>
      <c r="TEI47" s="78"/>
      <c r="TEJ47" s="78"/>
      <c r="TEK47" s="78"/>
      <c r="TEL47" s="78"/>
      <c r="TEM47" s="78"/>
      <c r="TEN47" s="78"/>
      <c r="TEO47" s="78"/>
      <c r="TEP47" s="78"/>
      <c r="TEQ47" s="78"/>
      <c r="TER47" s="78"/>
      <c r="TES47" s="78"/>
      <c r="TET47" s="78"/>
      <c r="TEU47" s="78"/>
      <c r="TEV47" s="78"/>
      <c r="TEW47" s="78"/>
      <c r="TEX47" s="78"/>
      <c r="TEY47" s="78"/>
      <c r="TEZ47" s="78"/>
      <c r="TFA47" s="78"/>
      <c r="TFB47" s="78"/>
      <c r="TFC47" s="78"/>
      <c r="TFD47" s="78"/>
      <c r="TFE47" s="78"/>
      <c r="TFF47" s="78"/>
      <c r="TFG47" s="78"/>
      <c r="TFH47" s="78"/>
      <c r="TFI47" s="78"/>
      <c r="TFJ47" s="78"/>
      <c r="TFK47" s="78"/>
      <c r="TFL47" s="78"/>
      <c r="TFM47" s="78"/>
      <c r="TFN47" s="78"/>
      <c r="TFO47" s="78"/>
      <c r="TFP47" s="78"/>
      <c r="TFQ47" s="78"/>
      <c r="TFR47" s="78"/>
      <c r="TFS47" s="78"/>
      <c r="TFT47" s="78"/>
      <c r="TFU47" s="78"/>
      <c r="TFV47" s="78"/>
      <c r="TFW47" s="78"/>
      <c r="TFX47" s="78"/>
      <c r="TFY47" s="78"/>
      <c r="TFZ47" s="78"/>
      <c r="TGA47" s="78"/>
      <c r="TGB47" s="78"/>
      <c r="TGC47" s="78"/>
      <c r="TGD47" s="78"/>
      <c r="TGE47" s="78"/>
      <c r="TGF47" s="78"/>
      <c r="TGG47" s="78"/>
      <c r="TGH47" s="78"/>
      <c r="TGI47" s="78"/>
      <c r="TGJ47" s="78"/>
      <c r="TGK47" s="78"/>
      <c r="TGL47" s="78"/>
      <c r="TGM47" s="78"/>
      <c r="TGN47" s="78"/>
      <c r="TGO47" s="78"/>
      <c r="TGP47" s="78"/>
      <c r="TGQ47" s="78"/>
      <c r="TGR47" s="78"/>
      <c r="TGS47" s="78"/>
      <c r="TGT47" s="78"/>
      <c r="TGU47" s="78"/>
      <c r="TGV47" s="78"/>
      <c r="TGW47" s="78"/>
      <c r="TGX47" s="78"/>
      <c r="TGY47" s="78"/>
      <c r="TGZ47" s="78"/>
      <c r="THA47" s="78"/>
      <c r="THB47" s="78"/>
      <c r="THC47" s="78"/>
      <c r="THD47" s="78"/>
      <c r="THE47" s="78"/>
      <c r="THF47" s="78"/>
      <c r="THG47" s="78"/>
      <c r="THH47" s="78"/>
      <c r="THI47" s="78"/>
      <c r="THJ47" s="78"/>
      <c r="THK47" s="78"/>
      <c r="THL47" s="78"/>
      <c r="THM47" s="78"/>
      <c r="THN47" s="78"/>
      <c r="THO47" s="78"/>
      <c r="THP47" s="78"/>
      <c r="THQ47" s="78"/>
      <c r="THR47" s="78"/>
      <c r="THS47" s="78"/>
      <c r="THT47" s="78"/>
      <c r="THU47" s="78"/>
      <c r="THV47" s="78"/>
      <c r="THW47" s="78"/>
      <c r="THX47" s="78"/>
      <c r="THY47" s="78"/>
      <c r="THZ47" s="78"/>
      <c r="TIA47" s="78"/>
      <c r="TIB47" s="78"/>
      <c r="TIC47" s="78"/>
      <c r="TID47" s="78"/>
      <c r="TIE47" s="78"/>
      <c r="TIF47" s="78"/>
      <c r="TIG47" s="78"/>
      <c r="TIH47" s="78"/>
      <c r="TII47" s="78"/>
      <c r="TIJ47" s="78"/>
      <c r="TIK47" s="78"/>
      <c r="TIL47" s="78"/>
      <c r="TIM47" s="78"/>
      <c r="TIN47" s="78"/>
      <c r="TIO47" s="78"/>
      <c r="TIP47" s="78"/>
      <c r="TIQ47" s="78"/>
      <c r="TIR47" s="78"/>
      <c r="TIS47" s="78"/>
      <c r="TIT47" s="78"/>
      <c r="TIU47" s="78"/>
      <c r="TIV47" s="78"/>
      <c r="TIW47" s="78"/>
      <c r="TIX47" s="78"/>
      <c r="TIY47" s="78"/>
      <c r="TIZ47" s="78"/>
      <c r="TJA47" s="78"/>
      <c r="TJB47" s="78"/>
      <c r="TJC47" s="78"/>
      <c r="TJD47" s="78"/>
      <c r="TJE47" s="78"/>
      <c r="TJF47" s="78"/>
      <c r="TJG47" s="78"/>
      <c r="TJH47" s="78"/>
      <c r="TJI47" s="78"/>
      <c r="TJJ47" s="78"/>
      <c r="TJK47" s="78"/>
      <c r="TJL47" s="78"/>
      <c r="TJM47" s="78"/>
      <c r="TJN47" s="78"/>
      <c r="TJO47" s="78"/>
      <c r="TJP47" s="78"/>
      <c r="TJQ47" s="78"/>
      <c r="TJR47" s="78"/>
      <c r="TJS47" s="78"/>
      <c r="TJT47" s="78"/>
      <c r="TJU47" s="78"/>
      <c r="TJV47" s="78"/>
      <c r="TJW47" s="78"/>
      <c r="TJX47" s="78"/>
      <c r="TJY47" s="78"/>
      <c r="TJZ47" s="78"/>
      <c r="TKA47" s="78"/>
      <c r="TKB47" s="78"/>
      <c r="TKC47" s="78"/>
      <c r="TKD47" s="78"/>
      <c r="TKE47" s="78"/>
      <c r="TKF47" s="78"/>
      <c r="TKG47" s="78"/>
      <c r="TKH47" s="78"/>
      <c r="TKI47" s="78"/>
      <c r="TKJ47" s="78"/>
      <c r="TKK47" s="78"/>
      <c r="TKL47" s="78"/>
      <c r="TKM47" s="78"/>
      <c r="TKN47" s="78"/>
      <c r="TKO47" s="78"/>
      <c r="TKP47" s="78"/>
      <c r="TKQ47" s="78"/>
      <c r="TKR47" s="78"/>
      <c r="TKS47" s="78"/>
      <c r="TKT47" s="78"/>
      <c r="TKU47" s="78"/>
      <c r="TKV47" s="78"/>
      <c r="TKW47" s="78"/>
      <c r="TKX47" s="78"/>
      <c r="TKY47" s="78"/>
      <c r="TKZ47" s="78"/>
      <c r="TLA47" s="78"/>
      <c r="TLB47" s="78"/>
      <c r="TLC47" s="78"/>
      <c r="TLD47" s="78"/>
      <c r="TLE47" s="78"/>
      <c r="TLF47" s="78"/>
      <c r="TLG47" s="78"/>
      <c r="TLH47" s="78"/>
      <c r="TLI47" s="78"/>
      <c r="TLJ47" s="78"/>
      <c r="TLK47" s="78"/>
      <c r="TLL47" s="78"/>
      <c r="TLM47" s="78"/>
      <c r="TLN47" s="78"/>
      <c r="TLO47" s="78"/>
      <c r="TLP47" s="78"/>
      <c r="TLQ47" s="78"/>
      <c r="TLR47" s="78"/>
      <c r="TLS47" s="78"/>
      <c r="TLT47" s="78"/>
      <c r="TLU47" s="78"/>
      <c r="TLV47" s="78"/>
      <c r="TLW47" s="78"/>
      <c r="TLX47" s="78"/>
      <c r="TLY47" s="78"/>
      <c r="TLZ47" s="78"/>
      <c r="TMA47" s="78"/>
      <c r="TMB47" s="78"/>
      <c r="TMC47" s="78"/>
      <c r="TMD47" s="78"/>
      <c r="TME47" s="78"/>
      <c r="TMF47" s="78"/>
      <c r="TMG47" s="78"/>
      <c r="TMH47" s="78"/>
      <c r="TMI47" s="78"/>
      <c r="TMJ47" s="78"/>
      <c r="TMK47" s="78"/>
      <c r="TML47" s="78"/>
      <c r="TMM47" s="78"/>
      <c r="TMN47" s="78"/>
      <c r="TMO47" s="78"/>
      <c r="TMP47" s="78"/>
      <c r="TMQ47" s="78"/>
      <c r="TMR47" s="78"/>
      <c r="TMS47" s="78"/>
      <c r="TMT47" s="78"/>
      <c r="TMU47" s="78"/>
      <c r="TMV47" s="78"/>
      <c r="TMW47" s="78"/>
      <c r="TMX47" s="78"/>
      <c r="TMY47" s="78"/>
      <c r="TMZ47" s="78"/>
      <c r="TNA47" s="78"/>
      <c r="TNB47" s="78"/>
      <c r="TNC47" s="78"/>
      <c r="TND47" s="78"/>
      <c r="TNE47" s="78"/>
      <c r="TNF47" s="78"/>
      <c r="TNG47" s="78"/>
      <c r="TNH47" s="78"/>
      <c r="TNI47" s="78"/>
      <c r="TNJ47" s="78"/>
      <c r="TNK47" s="78"/>
      <c r="TNL47" s="78"/>
      <c r="TNM47" s="78"/>
      <c r="TNN47" s="78"/>
      <c r="TNO47" s="78"/>
      <c r="TNP47" s="78"/>
      <c r="TNQ47" s="78"/>
      <c r="TNR47" s="78"/>
      <c r="TNS47" s="78"/>
      <c r="TNT47" s="78"/>
      <c r="TNU47" s="78"/>
      <c r="TNV47" s="78"/>
      <c r="TNW47" s="78"/>
      <c r="TNX47" s="78"/>
      <c r="TNY47" s="78"/>
      <c r="TNZ47" s="78"/>
      <c r="TOA47" s="78"/>
      <c r="TOB47" s="78"/>
      <c r="TOC47" s="78"/>
      <c r="TOD47" s="78"/>
      <c r="TOE47" s="78"/>
      <c r="TOF47" s="78"/>
      <c r="TOG47" s="78"/>
      <c r="TOH47" s="78"/>
      <c r="TOI47" s="78"/>
      <c r="TOJ47" s="78"/>
      <c r="TOK47" s="78"/>
      <c r="TOL47" s="78"/>
      <c r="TOM47" s="78"/>
      <c r="TON47" s="78"/>
      <c r="TOO47" s="78"/>
      <c r="TOP47" s="78"/>
      <c r="TOQ47" s="78"/>
      <c r="TOR47" s="78"/>
      <c r="TOS47" s="78"/>
      <c r="TOT47" s="78"/>
      <c r="TOU47" s="78"/>
      <c r="TOV47" s="78"/>
      <c r="TOW47" s="78"/>
      <c r="TOX47" s="78"/>
      <c r="TOY47" s="78"/>
      <c r="TOZ47" s="78"/>
      <c r="TPA47" s="78"/>
      <c r="TPB47" s="78"/>
      <c r="TPC47" s="78"/>
      <c r="TPD47" s="78"/>
      <c r="TPE47" s="78"/>
      <c r="TPF47" s="78"/>
      <c r="TPG47" s="78"/>
      <c r="TPH47" s="78"/>
      <c r="TPI47" s="78"/>
      <c r="TPJ47" s="78"/>
      <c r="TPK47" s="78"/>
      <c r="TPL47" s="78"/>
      <c r="TPM47" s="78"/>
      <c r="TPN47" s="78"/>
      <c r="TPO47" s="78"/>
      <c r="TPP47" s="78"/>
      <c r="TPQ47" s="78"/>
      <c r="TPR47" s="78"/>
      <c r="TPS47" s="78"/>
      <c r="TPT47" s="78"/>
      <c r="TPU47" s="78"/>
      <c r="TPV47" s="78"/>
      <c r="TPW47" s="78"/>
      <c r="TPX47" s="78"/>
      <c r="TPY47" s="78"/>
      <c r="TPZ47" s="78"/>
      <c r="TQA47" s="78"/>
      <c r="TQB47" s="78"/>
      <c r="TQC47" s="78"/>
      <c r="TQD47" s="78"/>
      <c r="TQE47" s="78"/>
      <c r="TQF47" s="78"/>
      <c r="TQG47" s="78"/>
      <c r="TQH47" s="78"/>
      <c r="TQI47" s="78"/>
      <c r="TQJ47" s="78"/>
      <c r="TQK47" s="78"/>
      <c r="TQL47" s="78"/>
      <c r="TQM47" s="78"/>
      <c r="TQN47" s="78"/>
      <c r="TQO47" s="78"/>
      <c r="TQP47" s="78"/>
      <c r="TQQ47" s="78"/>
      <c r="TQR47" s="78"/>
      <c r="TQS47" s="78"/>
      <c r="TQT47" s="78"/>
      <c r="TQU47" s="78"/>
      <c r="TQV47" s="78"/>
      <c r="TQW47" s="78"/>
      <c r="TQX47" s="78"/>
      <c r="TQY47" s="78"/>
      <c r="TQZ47" s="78"/>
      <c r="TRA47" s="78"/>
      <c r="TRB47" s="78"/>
      <c r="TRC47" s="78"/>
      <c r="TRD47" s="78"/>
      <c r="TRE47" s="78"/>
      <c r="TRF47" s="78"/>
      <c r="TRG47" s="78"/>
      <c r="TRH47" s="78"/>
      <c r="TRI47" s="78"/>
      <c r="TRJ47" s="78"/>
      <c r="TRK47" s="78"/>
      <c r="TRL47" s="78"/>
      <c r="TRM47" s="78"/>
      <c r="TRN47" s="78"/>
      <c r="TRO47" s="78"/>
      <c r="TRP47" s="78"/>
      <c r="TRQ47" s="78"/>
      <c r="TRR47" s="78"/>
      <c r="TRS47" s="78"/>
      <c r="TRT47" s="78"/>
      <c r="TRU47" s="78"/>
      <c r="TRV47" s="78"/>
      <c r="TRW47" s="78"/>
      <c r="TRX47" s="78"/>
      <c r="TRY47" s="78"/>
      <c r="TRZ47" s="78"/>
      <c r="TSA47" s="78"/>
      <c r="TSB47" s="78"/>
      <c r="TSC47" s="78"/>
      <c r="TSD47" s="78"/>
      <c r="TSE47" s="78"/>
      <c r="TSF47" s="78"/>
      <c r="TSG47" s="78"/>
      <c r="TSH47" s="78"/>
      <c r="TSI47" s="78"/>
      <c r="TSJ47" s="78"/>
      <c r="TSK47" s="78"/>
      <c r="TSL47" s="78"/>
      <c r="TSM47" s="78"/>
      <c r="TSN47" s="78"/>
      <c r="TSO47" s="78"/>
      <c r="TSP47" s="78"/>
      <c r="TSQ47" s="78"/>
      <c r="TSR47" s="78"/>
      <c r="TSS47" s="78"/>
      <c r="TST47" s="78"/>
      <c r="TSU47" s="78"/>
      <c r="TSV47" s="78"/>
      <c r="TSW47" s="78"/>
      <c r="TSX47" s="78"/>
      <c r="TSY47" s="78"/>
      <c r="TSZ47" s="78"/>
      <c r="TTA47" s="78"/>
      <c r="TTB47" s="78"/>
      <c r="TTC47" s="78"/>
      <c r="TTD47" s="78"/>
      <c r="TTE47" s="78"/>
      <c r="TTF47" s="78"/>
      <c r="TTG47" s="78"/>
      <c r="TTH47" s="78"/>
      <c r="TTI47" s="78"/>
      <c r="TTJ47" s="78"/>
      <c r="TTK47" s="78"/>
      <c r="TTL47" s="78"/>
      <c r="TTM47" s="78"/>
      <c r="TTN47" s="78"/>
      <c r="TTO47" s="78"/>
      <c r="TTP47" s="78"/>
      <c r="TTQ47" s="78"/>
      <c r="TTR47" s="78"/>
      <c r="TTS47" s="78"/>
      <c r="TTT47" s="78"/>
      <c r="TTU47" s="78"/>
      <c r="TTV47" s="78"/>
      <c r="TTW47" s="78"/>
      <c r="TTX47" s="78"/>
      <c r="TTY47" s="78"/>
      <c r="TTZ47" s="78"/>
      <c r="TUA47" s="78"/>
      <c r="TUB47" s="78"/>
      <c r="TUC47" s="78"/>
      <c r="TUD47" s="78"/>
      <c r="TUE47" s="78"/>
      <c r="TUF47" s="78"/>
      <c r="TUG47" s="78"/>
      <c r="TUH47" s="78"/>
      <c r="TUI47" s="78"/>
      <c r="TUJ47" s="78"/>
      <c r="TUK47" s="78"/>
      <c r="TUL47" s="78"/>
      <c r="TUM47" s="78"/>
      <c r="TUN47" s="78"/>
      <c r="TUO47" s="78"/>
      <c r="TUP47" s="78"/>
      <c r="TUQ47" s="78"/>
      <c r="TUR47" s="78"/>
      <c r="TUS47" s="78"/>
      <c r="TUT47" s="78"/>
      <c r="TUU47" s="78"/>
      <c r="TUV47" s="78"/>
      <c r="TUW47" s="78"/>
      <c r="TUX47" s="78"/>
      <c r="TUY47" s="78"/>
      <c r="TUZ47" s="78"/>
      <c r="TVA47" s="78"/>
      <c r="TVB47" s="78"/>
      <c r="TVC47" s="78"/>
      <c r="TVD47" s="78"/>
      <c r="TVE47" s="78"/>
      <c r="TVF47" s="78"/>
      <c r="TVG47" s="78"/>
      <c r="TVH47" s="78"/>
      <c r="TVI47" s="78"/>
      <c r="TVJ47" s="78"/>
      <c r="TVK47" s="78"/>
      <c r="TVL47" s="78"/>
      <c r="TVM47" s="78"/>
      <c r="TVN47" s="78"/>
      <c r="TVO47" s="78"/>
      <c r="TVP47" s="78"/>
      <c r="TVQ47" s="78"/>
      <c r="TVR47" s="78"/>
      <c r="TVS47" s="78"/>
      <c r="TVT47" s="78"/>
      <c r="TVU47" s="78"/>
      <c r="TVV47" s="78"/>
      <c r="TVW47" s="78"/>
      <c r="TVX47" s="78"/>
      <c r="TVY47" s="78"/>
      <c r="TVZ47" s="78"/>
      <c r="TWA47" s="78"/>
      <c r="TWB47" s="78"/>
      <c r="TWC47" s="78"/>
      <c r="TWD47" s="78"/>
      <c r="TWE47" s="78"/>
      <c r="TWF47" s="78"/>
      <c r="TWG47" s="78"/>
      <c r="TWH47" s="78"/>
      <c r="TWI47" s="78"/>
      <c r="TWJ47" s="78"/>
      <c r="TWK47" s="78"/>
      <c r="TWL47" s="78"/>
      <c r="TWM47" s="78"/>
      <c r="TWN47" s="78"/>
      <c r="TWO47" s="78"/>
      <c r="TWP47" s="78"/>
      <c r="TWQ47" s="78"/>
      <c r="TWR47" s="78"/>
      <c r="TWS47" s="78"/>
      <c r="TWT47" s="78"/>
      <c r="TWU47" s="78"/>
      <c r="TWV47" s="78"/>
      <c r="TWW47" s="78"/>
      <c r="TWX47" s="78"/>
      <c r="TWY47" s="78"/>
      <c r="TWZ47" s="78"/>
      <c r="TXA47" s="78"/>
      <c r="TXB47" s="78"/>
      <c r="TXC47" s="78"/>
      <c r="TXD47" s="78"/>
      <c r="TXE47" s="78"/>
      <c r="TXF47" s="78"/>
      <c r="TXG47" s="78"/>
      <c r="TXH47" s="78"/>
      <c r="TXI47" s="78"/>
      <c r="TXJ47" s="78"/>
      <c r="TXK47" s="78"/>
      <c r="TXL47" s="78"/>
      <c r="TXM47" s="78"/>
      <c r="TXN47" s="78"/>
      <c r="TXO47" s="78"/>
      <c r="TXP47" s="78"/>
      <c r="TXQ47" s="78"/>
      <c r="TXR47" s="78"/>
      <c r="TXS47" s="78"/>
      <c r="TXT47" s="78"/>
      <c r="TXU47" s="78"/>
      <c r="TXV47" s="78"/>
      <c r="TXW47" s="78"/>
      <c r="TXX47" s="78"/>
      <c r="TXY47" s="78"/>
      <c r="TXZ47" s="78"/>
      <c r="TYA47" s="78"/>
      <c r="TYB47" s="78"/>
      <c r="TYC47" s="78"/>
      <c r="TYD47" s="78"/>
      <c r="TYE47" s="78"/>
      <c r="TYF47" s="78"/>
      <c r="TYG47" s="78"/>
      <c r="TYH47" s="78"/>
      <c r="TYI47" s="78"/>
      <c r="TYJ47" s="78"/>
      <c r="TYK47" s="78"/>
      <c r="TYL47" s="78"/>
      <c r="TYM47" s="78"/>
      <c r="TYN47" s="78"/>
      <c r="TYO47" s="78"/>
      <c r="TYP47" s="78"/>
      <c r="TYQ47" s="78"/>
      <c r="TYR47" s="78"/>
      <c r="TYS47" s="78"/>
      <c r="TYT47" s="78"/>
      <c r="TYU47" s="78"/>
      <c r="TYV47" s="78"/>
      <c r="TYW47" s="78"/>
      <c r="TYX47" s="78"/>
      <c r="TYY47" s="78"/>
      <c r="TYZ47" s="78"/>
      <c r="TZA47" s="78"/>
      <c r="TZB47" s="78"/>
      <c r="TZC47" s="78"/>
      <c r="TZD47" s="78"/>
      <c r="TZE47" s="78"/>
      <c r="TZF47" s="78"/>
      <c r="TZG47" s="78"/>
      <c r="TZH47" s="78"/>
      <c r="TZI47" s="78"/>
      <c r="TZJ47" s="78"/>
      <c r="TZK47" s="78"/>
      <c r="TZL47" s="78"/>
      <c r="TZM47" s="78"/>
      <c r="TZN47" s="78"/>
      <c r="TZO47" s="78"/>
      <c r="TZP47" s="78"/>
      <c r="TZQ47" s="78"/>
      <c r="TZR47" s="78"/>
      <c r="TZS47" s="78"/>
      <c r="TZT47" s="78"/>
      <c r="TZU47" s="78"/>
      <c r="TZV47" s="78"/>
      <c r="TZW47" s="78"/>
      <c r="TZX47" s="78"/>
      <c r="TZY47" s="78"/>
      <c r="TZZ47" s="78"/>
      <c r="UAA47" s="78"/>
      <c r="UAB47" s="78"/>
      <c r="UAC47" s="78"/>
      <c r="UAD47" s="78"/>
      <c r="UAE47" s="78"/>
      <c r="UAF47" s="78"/>
      <c r="UAG47" s="78"/>
      <c r="UAH47" s="78"/>
      <c r="UAI47" s="78"/>
      <c r="UAJ47" s="78"/>
      <c r="UAK47" s="78"/>
      <c r="UAL47" s="78"/>
      <c r="UAM47" s="78"/>
      <c r="UAN47" s="78"/>
      <c r="UAO47" s="78"/>
      <c r="UAP47" s="78"/>
      <c r="UAQ47" s="78"/>
      <c r="UAR47" s="78"/>
      <c r="UAS47" s="78"/>
      <c r="UAT47" s="78"/>
      <c r="UAU47" s="78"/>
      <c r="UAV47" s="78"/>
      <c r="UAW47" s="78"/>
      <c r="UAX47" s="78"/>
      <c r="UAY47" s="78"/>
      <c r="UAZ47" s="78"/>
      <c r="UBA47" s="78"/>
      <c r="UBB47" s="78"/>
      <c r="UBC47" s="78"/>
      <c r="UBD47" s="78"/>
      <c r="UBE47" s="78"/>
      <c r="UBF47" s="78"/>
      <c r="UBG47" s="78"/>
      <c r="UBH47" s="78"/>
      <c r="UBI47" s="78"/>
      <c r="UBJ47" s="78"/>
      <c r="UBK47" s="78"/>
      <c r="UBL47" s="78"/>
      <c r="UBM47" s="78"/>
      <c r="UBN47" s="78"/>
      <c r="UBO47" s="78"/>
      <c r="UBP47" s="78"/>
      <c r="UBQ47" s="78"/>
      <c r="UBR47" s="78"/>
      <c r="UBS47" s="78"/>
      <c r="UBT47" s="78"/>
      <c r="UBU47" s="78"/>
      <c r="UBV47" s="78"/>
      <c r="UBW47" s="78"/>
      <c r="UBX47" s="78"/>
      <c r="UBY47" s="78"/>
      <c r="UBZ47" s="78"/>
      <c r="UCA47" s="78"/>
      <c r="UCB47" s="78"/>
      <c r="UCC47" s="78"/>
      <c r="UCD47" s="78"/>
      <c r="UCE47" s="78"/>
      <c r="UCF47" s="78"/>
      <c r="UCG47" s="78"/>
      <c r="UCH47" s="78"/>
      <c r="UCI47" s="78"/>
      <c r="UCJ47" s="78"/>
      <c r="UCK47" s="78"/>
      <c r="UCL47" s="78"/>
      <c r="UCM47" s="78"/>
      <c r="UCN47" s="78"/>
      <c r="UCO47" s="78"/>
      <c r="UCP47" s="78"/>
      <c r="UCQ47" s="78"/>
      <c r="UCR47" s="78"/>
      <c r="UCS47" s="78"/>
      <c r="UCT47" s="78"/>
      <c r="UCU47" s="78"/>
      <c r="UCV47" s="78"/>
      <c r="UCW47" s="78"/>
      <c r="UCX47" s="78"/>
      <c r="UCY47" s="78"/>
      <c r="UCZ47" s="78"/>
      <c r="UDA47" s="78"/>
      <c r="UDB47" s="78"/>
      <c r="UDC47" s="78"/>
      <c r="UDD47" s="78"/>
      <c r="UDE47" s="78"/>
      <c r="UDF47" s="78"/>
      <c r="UDG47" s="78"/>
      <c r="UDH47" s="78"/>
      <c r="UDI47" s="78"/>
      <c r="UDJ47" s="78"/>
      <c r="UDK47" s="78"/>
      <c r="UDL47" s="78"/>
      <c r="UDM47" s="78"/>
      <c r="UDN47" s="78"/>
      <c r="UDO47" s="78"/>
      <c r="UDP47" s="78"/>
      <c r="UDQ47" s="78"/>
      <c r="UDR47" s="78"/>
      <c r="UDS47" s="78"/>
      <c r="UDT47" s="78"/>
      <c r="UDU47" s="78"/>
      <c r="UDV47" s="78"/>
      <c r="UDW47" s="78"/>
      <c r="UDX47" s="78"/>
      <c r="UDY47" s="78"/>
      <c r="UDZ47" s="78"/>
      <c r="UEA47" s="78"/>
      <c r="UEB47" s="78"/>
      <c r="UEC47" s="78"/>
      <c r="UED47" s="78"/>
      <c r="UEE47" s="78"/>
      <c r="UEF47" s="78"/>
      <c r="UEG47" s="78"/>
      <c r="UEH47" s="78"/>
      <c r="UEI47" s="78"/>
      <c r="UEJ47" s="78"/>
      <c r="UEK47" s="78"/>
      <c r="UEL47" s="78"/>
      <c r="UEM47" s="78"/>
      <c r="UEN47" s="78"/>
      <c r="UEO47" s="78"/>
      <c r="UEP47" s="78"/>
      <c r="UEQ47" s="78"/>
      <c r="UER47" s="78"/>
      <c r="UES47" s="78"/>
      <c r="UET47" s="78"/>
      <c r="UEU47" s="78"/>
      <c r="UEV47" s="78"/>
      <c r="UEW47" s="78"/>
      <c r="UEX47" s="78"/>
      <c r="UEY47" s="78"/>
      <c r="UEZ47" s="78"/>
      <c r="UFA47" s="78"/>
      <c r="UFB47" s="78"/>
      <c r="UFC47" s="78"/>
      <c r="UFD47" s="78"/>
      <c r="UFE47" s="78"/>
      <c r="UFF47" s="78"/>
      <c r="UFG47" s="78"/>
      <c r="UFH47" s="78"/>
      <c r="UFI47" s="78"/>
      <c r="UFJ47" s="78"/>
      <c r="UFK47" s="78"/>
      <c r="UFL47" s="78"/>
      <c r="UFM47" s="78"/>
      <c r="UFN47" s="78"/>
      <c r="UFO47" s="78"/>
      <c r="UFP47" s="78"/>
      <c r="UFQ47" s="78"/>
      <c r="UFR47" s="78"/>
      <c r="UFS47" s="78"/>
      <c r="UFT47" s="78"/>
      <c r="UFU47" s="78"/>
      <c r="UFV47" s="78"/>
      <c r="UFW47" s="78"/>
      <c r="UFX47" s="78"/>
      <c r="UFY47" s="78"/>
      <c r="UFZ47" s="78"/>
      <c r="UGA47" s="78"/>
      <c r="UGB47" s="78"/>
      <c r="UGC47" s="78"/>
      <c r="UGD47" s="78"/>
      <c r="UGE47" s="78"/>
      <c r="UGF47" s="78"/>
      <c r="UGG47" s="78"/>
      <c r="UGH47" s="78"/>
      <c r="UGI47" s="78"/>
      <c r="UGJ47" s="78"/>
      <c r="UGK47" s="78"/>
      <c r="UGL47" s="78"/>
      <c r="UGM47" s="78"/>
      <c r="UGN47" s="78"/>
      <c r="UGO47" s="78"/>
      <c r="UGP47" s="78"/>
      <c r="UGQ47" s="78"/>
      <c r="UGR47" s="78"/>
      <c r="UGS47" s="78"/>
      <c r="UGT47" s="78"/>
      <c r="UGU47" s="78"/>
      <c r="UGV47" s="78"/>
      <c r="UGW47" s="78"/>
      <c r="UGX47" s="78"/>
      <c r="UGY47" s="78"/>
      <c r="UGZ47" s="78"/>
      <c r="UHA47" s="78"/>
      <c r="UHB47" s="78"/>
      <c r="UHC47" s="78"/>
      <c r="UHD47" s="78"/>
      <c r="UHE47" s="78"/>
      <c r="UHF47" s="78"/>
      <c r="UHG47" s="78"/>
      <c r="UHH47" s="78"/>
      <c r="UHI47" s="78"/>
      <c r="UHJ47" s="78"/>
      <c r="UHK47" s="78"/>
      <c r="UHL47" s="78"/>
      <c r="UHM47" s="78"/>
      <c r="UHN47" s="78"/>
      <c r="UHO47" s="78"/>
      <c r="UHP47" s="78"/>
      <c r="UHQ47" s="78"/>
      <c r="UHR47" s="78"/>
      <c r="UHS47" s="78"/>
      <c r="UHT47" s="78"/>
      <c r="UHU47" s="78"/>
      <c r="UHV47" s="78"/>
      <c r="UHW47" s="78"/>
      <c r="UHX47" s="78"/>
      <c r="UHY47" s="78"/>
      <c r="UHZ47" s="78"/>
      <c r="UIA47" s="78"/>
      <c r="UIB47" s="78"/>
      <c r="UIC47" s="78"/>
      <c r="UID47" s="78"/>
      <c r="UIE47" s="78"/>
      <c r="UIF47" s="78"/>
      <c r="UIG47" s="78"/>
      <c r="UIH47" s="78"/>
      <c r="UII47" s="78"/>
      <c r="UIJ47" s="78"/>
      <c r="UIK47" s="78"/>
      <c r="UIL47" s="78"/>
      <c r="UIM47" s="78"/>
      <c r="UIN47" s="78"/>
      <c r="UIO47" s="78"/>
      <c r="UIP47" s="78"/>
      <c r="UIQ47" s="78"/>
      <c r="UIR47" s="78"/>
      <c r="UIS47" s="78"/>
      <c r="UIT47" s="78"/>
      <c r="UIU47" s="78"/>
      <c r="UIV47" s="78"/>
      <c r="UIW47" s="78"/>
      <c r="UIX47" s="78"/>
      <c r="UIY47" s="78"/>
      <c r="UIZ47" s="78"/>
      <c r="UJA47" s="78"/>
      <c r="UJB47" s="78"/>
      <c r="UJC47" s="78"/>
      <c r="UJD47" s="78"/>
      <c r="UJE47" s="78"/>
      <c r="UJF47" s="78"/>
      <c r="UJG47" s="78"/>
      <c r="UJH47" s="78"/>
      <c r="UJI47" s="78"/>
      <c r="UJJ47" s="78"/>
      <c r="UJK47" s="78"/>
      <c r="UJL47" s="78"/>
      <c r="UJM47" s="78"/>
      <c r="UJN47" s="78"/>
      <c r="UJO47" s="78"/>
      <c r="UJP47" s="78"/>
      <c r="UJQ47" s="78"/>
      <c r="UJR47" s="78"/>
      <c r="UJS47" s="78"/>
      <c r="UJT47" s="78"/>
      <c r="UJU47" s="78"/>
      <c r="UJV47" s="78"/>
      <c r="UJW47" s="78"/>
      <c r="UJX47" s="78"/>
      <c r="UJY47" s="78"/>
      <c r="UJZ47" s="78"/>
      <c r="UKA47" s="78"/>
      <c r="UKB47" s="78"/>
      <c r="UKC47" s="78"/>
      <c r="UKD47" s="78"/>
      <c r="UKE47" s="78"/>
      <c r="UKF47" s="78"/>
      <c r="UKG47" s="78"/>
      <c r="UKH47" s="78"/>
      <c r="UKI47" s="78"/>
      <c r="UKJ47" s="78"/>
      <c r="UKK47" s="78"/>
      <c r="UKL47" s="78"/>
      <c r="UKM47" s="78"/>
      <c r="UKN47" s="78"/>
      <c r="UKO47" s="78"/>
      <c r="UKP47" s="78"/>
      <c r="UKQ47" s="78"/>
      <c r="UKR47" s="78"/>
      <c r="UKS47" s="78"/>
      <c r="UKT47" s="78"/>
      <c r="UKU47" s="78"/>
      <c r="UKV47" s="78"/>
      <c r="UKW47" s="78"/>
      <c r="UKX47" s="78"/>
      <c r="UKY47" s="78"/>
      <c r="UKZ47" s="78"/>
      <c r="ULA47" s="78"/>
      <c r="ULB47" s="78"/>
      <c r="ULC47" s="78"/>
      <c r="ULD47" s="78"/>
      <c r="ULE47" s="78"/>
      <c r="ULF47" s="78"/>
      <c r="ULG47" s="78"/>
      <c r="ULH47" s="78"/>
      <c r="ULI47" s="78"/>
      <c r="ULJ47" s="78"/>
      <c r="ULK47" s="78"/>
      <c r="ULL47" s="78"/>
      <c r="ULM47" s="78"/>
      <c r="ULN47" s="78"/>
      <c r="ULO47" s="78"/>
      <c r="ULP47" s="78"/>
      <c r="ULQ47" s="78"/>
      <c r="ULR47" s="78"/>
      <c r="ULS47" s="78"/>
      <c r="ULT47" s="78"/>
      <c r="ULU47" s="78"/>
      <c r="ULV47" s="78"/>
      <c r="ULW47" s="78"/>
      <c r="ULX47" s="78"/>
      <c r="ULY47" s="78"/>
      <c r="ULZ47" s="78"/>
      <c r="UMA47" s="78"/>
      <c r="UMB47" s="78"/>
      <c r="UMC47" s="78"/>
      <c r="UMD47" s="78"/>
      <c r="UME47" s="78"/>
      <c r="UMF47" s="78"/>
      <c r="UMG47" s="78"/>
      <c r="UMH47" s="78"/>
      <c r="UMI47" s="78"/>
      <c r="UMJ47" s="78"/>
      <c r="UMK47" s="78"/>
      <c r="UML47" s="78"/>
      <c r="UMM47" s="78"/>
      <c r="UMN47" s="78"/>
      <c r="UMO47" s="78"/>
      <c r="UMP47" s="78"/>
      <c r="UMQ47" s="78"/>
      <c r="UMR47" s="78"/>
      <c r="UMS47" s="78"/>
      <c r="UMT47" s="78"/>
      <c r="UMU47" s="78"/>
      <c r="UMV47" s="78"/>
      <c r="UMW47" s="78"/>
      <c r="UMX47" s="78"/>
      <c r="UMY47" s="78"/>
      <c r="UMZ47" s="78"/>
      <c r="UNA47" s="78"/>
      <c r="UNB47" s="78"/>
      <c r="UNC47" s="78"/>
      <c r="UND47" s="78"/>
      <c r="UNE47" s="78"/>
      <c r="UNF47" s="78"/>
      <c r="UNG47" s="78"/>
      <c r="UNH47" s="78"/>
      <c r="UNI47" s="78"/>
      <c r="UNJ47" s="78"/>
      <c r="UNK47" s="78"/>
      <c r="UNL47" s="78"/>
      <c r="UNM47" s="78"/>
      <c r="UNN47" s="78"/>
      <c r="UNO47" s="78"/>
      <c r="UNP47" s="78"/>
      <c r="UNQ47" s="78"/>
      <c r="UNR47" s="78"/>
      <c r="UNS47" s="78"/>
      <c r="UNT47" s="78"/>
      <c r="UNU47" s="78"/>
      <c r="UNV47" s="78"/>
      <c r="UNW47" s="78"/>
      <c r="UNX47" s="78"/>
      <c r="UNY47" s="78"/>
      <c r="UNZ47" s="78"/>
      <c r="UOA47" s="78"/>
      <c r="UOB47" s="78"/>
      <c r="UOC47" s="78"/>
      <c r="UOD47" s="78"/>
      <c r="UOE47" s="78"/>
      <c r="UOF47" s="78"/>
      <c r="UOG47" s="78"/>
      <c r="UOH47" s="78"/>
      <c r="UOI47" s="78"/>
      <c r="UOJ47" s="78"/>
      <c r="UOK47" s="78"/>
      <c r="UOL47" s="78"/>
      <c r="UOM47" s="78"/>
      <c r="UON47" s="78"/>
      <c r="UOO47" s="78"/>
      <c r="UOP47" s="78"/>
      <c r="UOQ47" s="78"/>
      <c r="UOR47" s="78"/>
      <c r="UOS47" s="78"/>
      <c r="UOT47" s="78"/>
      <c r="UOU47" s="78"/>
      <c r="UOV47" s="78"/>
      <c r="UOW47" s="78"/>
      <c r="UOX47" s="78"/>
      <c r="UOY47" s="78"/>
      <c r="UOZ47" s="78"/>
      <c r="UPA47" s="78"/>
      <c r="UPB47" s="78"/>
      <c r="UPC47" s="78"/>
      <c r="UPD47" s="78"/>
      <c r="UPE47" s="78"/>
      <c r="UPF47" s="78"/>
      <c r="UPG47" s="78"/>
      <c r="UPH47" s="78"/>
      <c r="UPI47" s="78"/>
      <c r="UPJ47" s="78"/>
      <c r="UPK47" s="78"/>
      <c r="UPL47" s="78"/>
      <c r="UPM47" s="78"/>
      <c r="UPN47" s="78"/>
      <c r="UPO47" s="78"/>
      <c r="UPP47" s="78"/>
      <c r="UPQ47" s="78"/>
      <c r="UPR47" s="78"/>
      <c r="UPS47" s="78"/>
      <c r="UPT47" s="78"/>
      <c r="UPU47" s="78"/>
      <c r="UPV47" s="78"/>
      <c r="UPW47" s="78"/>
      <c r="UPX47" s="78"/>
      <c r="UPY47" s="78"/>
      <c r="UPZ47" s="78"/>
      <c r="UQA47" s="78"/>
      <c r="UQB47" s="78"/>
      <c r="UQC47" s="78"/>
      <c r="UQD47" s="78"/>
      <c r="UQE47" s="78"/>
      <c r="UQF47" s="78"/>
      <c r="UQG47" s="78"/>
      <c r="UQH47" s="78"/>
      <c r="UQI47" s="78"/>
      <c r="UQJ47" s="78"/>
      <c r="UQK47" s="78"/>
      <c r="UQL47" s="78"/>
      <c r="UQM47" s="78"/>
      <c r="UQN47" s="78"/>
      <c r="UQO47" s="78"/>
      <c r="UQP47" s="78"/>
      <c r="UQQ47" s="78"/>
      <c r="UQR47" s="78"/>
      <c r="UQS47" s="78"/>
      <c r="UQT47" s="78"/>
      <c r="UQU47" s="78"/>
      <c r="UQV47" s="78"/>
      <c r="UQW47" s="78"/>
      <c r="UQX47" s="78"/>
      <c r="UQY47" s="78"/>
      <c r="UQZ47" s="78"/>
      <c r="URA47" s="78"/>
      <c r="URB47" s="78"/>
      <c r="URC47" s="78"/>
      <c r="URD47" s="78"/>
      <c r="URE47" s="78"/>
      <c r="URF47" s="78"/>
      <c r="URG47" s="78"/>
      <c r="URH47" s="78"/>
      <c r="URI47" s="78"/>
      <c r="URJ47" s="78"/>
      <c r="URK47" s="78"/>
      <c r="URL47" s="78"/>
      <c r="URM47" s="78"/>
      <c r="URN47" s="78"/>
      <c r="URO47" s="78"/>
      <c r="URP47" s="78"/>
      <c r="URQ47" s="78"/>
      <c r="URR47" s="78"/>
      <c r="URS47" s="78"/>
      <c r="URT47" s="78"/>
      <c r="URU47" s="78"/>
      <c r="URV47" s="78"/>
      <c r="URW47" s="78"/>
      <c r="URX47" s="78"/>
      <c r="URY47" s="78"/>
      <c r="URZ47" s="78"/>
      <c r="USA47" s="78"/>
      <c r="USB47" s="78"/>
      <c r="USC47" s="78"/>
      <c r="USD47" s="78"/>
      <c r="USE47" s="78"/>
      <c r="USF47" s="78"/>
      <c r="USG47" s="78"/>
      <c r="USH47" s="78"/>
      <c r="USI47" s="78"/>
      <c r="USJ47" s="78"/>
      <c r="USK47" s="78"/>
      <c r="USL47" s="78"/>
      <c r="USM47" s="78"/>
      <c r="USN47" s="78"/>
      <c r="USO47" s="78"/>
      <c r="USP47" s="78"/>
      <c r="USQ47" s="78"/>
      <c r="USR47" s="78"/>
      <c r="USS47" s="78"/>
      <c r="UST47" s="78"/>
      <c r="USU47" s="78"/>
      <c r="USV47" s="78"/>
      <c r="USW47" s="78"/>
      <c r="USX47" s="78"/>
      <c r="USY47" s="78"/>
      <c r="USZ47" s="78"/>
      <c r="UTA47" s="78"/>
      <c r="UTB47" s="78"/>
      <c r="UTC47" s="78"/>
      <c r="UTD47" s="78"/>
      <c r="UTE47" s="78"/>
      <c r="UTF47" s="78"/>
      <c r="UTG47" s="78"/>
      <c r="UTH47" s="78"/>
      <c r="UTI47" s="78"/>
      <c r="UTJ47" s="78"/>
      <c r="UTK47" s="78"/>
      <c r="UTL47" s="78"/>
      <c r="UTM47" s="78"/>
      <c r="UTN47" s="78"/>
      <c r="UTO47" s="78"/>
      <c r="UTP47" s="78"/>
      <c r="UTQ47" s="78"/>
      <c r="UTR47" s="78"/>
      <c r="UTS47" s="78"/>
      <c r="UTT47" s="78"/>
      <c r="UTU47" s="78"/>
      <c r="UTV47" s="78"/>
      <c r="UTW47" s="78"/>
      <c r="UTX47" s="78"/>
      <c r="UTY47" s="78"/>
      <c r="UTZ47" s="78"/>
      <c r="UUA47" s="78"/>
      <c r="UUB47" s="78"/>
      <c r="UUC47" s="78"/>
      <c r="UUD47" s="78"/>
      <c r="UUE47" s="78"/>
      <c r="UUF47" s="78"/>
      <c r="UUG47" s="78"/>
      <c r="UUH47" s="78"/>
      <c r="UUI47" s="78"/>
      <c r="UUJ47" s="78"/>
      <c r="UUK47" s="78"/>
      <c r="UUL47" s="78"/>
      <c r="UUM47" s="78"/>
      <c r="UUN47" s="78"/>
      <c r="UUO47" s="78"/>
      <c r="UUP47" s="78"/>
      <c r="UUQ47" s="78"/>
      <c r="UUR47" s="78"/>
      <c r="UUS47" s="78"/>
      <c r="UUT47" s="78"/>
      <c r="UUU47" s="78"/>
      <c r="UUV47" s="78"/>
      <c r="UUW47" s="78"/>
      <c r="UUX47" s="78"/>
      <c r="UUY47" s="78"/>
      <c r="UUZ47" s="78"/>
      <c r="UVA47" s="78"/>
      <c r="UVB47" s="78"/>
      <c r="UVC47" s="78"/>
      <c r="UVD47" s="78"/>
      <c r="UVE47" s="78"/>
      <c r="UVF47" s="78"/>
      <c r="UVG47" s="78"/>
      <c r="UVH47" s="78"/>
      <c r="UVI47" s="78"/>
      <c r="UVJ47" s="78"/>
      <c r="UVK47" s="78"/>
      <c r="UVL47" s="78"/>
      <c r="UVM47" s="78"/>
      <c r="UVN47" s="78"/>
      <c r="UVO47" s="78"/>
      <c r="UVP47" s="78"/>
      <c r="UVQ47" s="78"/>
      <c r="UVR47" s="78"/>
      <c r="UVS47" s="78"/>
      <c r="UVT47" s="78"/>
      <c r="UVU47" s="78"/>
      <c r="UVV47" s="78"/>
      <c r="UVW47" s="78"/>
      <c r="UVX47" s="78"/>
      <c r="UVY47" s="78"/>
      <c r="UVZ47" s="78"/>
      <c r="UWA47" s="78"/>
      <c r="UWB47" s="78"/>
      <c r="UWC47" s="78"/>
      <c r="UWD47" s="78"/>
      <c r="UWE47" s="78"/>
      <c r="UWF47" s="78"/>
      <c r="UWG47" s="78"/>
      <c r="UWH47" s="78"/>
      <c r="UWI47" s="78"/>
      <c r="UWJ47" s="78"/>
      <c r="UWK47" s="78"/>
      <c r="UWL47" s="78"/>
      <c r="UWM47" s="78"/>
      <c r="UWN47" s="78"/>
      <c r="UWO47" s="78"/>
      <c r="UWP47" s="78"/>
      <c r="UWQ47" s="78"/>
      <c r="UWR47" s="78"/>
      <c r="UWS47" s="78"/>
      <c r="UWT47" s="78"/>
      <c r="UWU47" s="78"/>
      <c r="UWV47" s="78"/>
      <c r="UWW47" s="78"/>
      <c r="UWX47" s="78"/>
      <c r="UWY47" s="78"/>
      <c r="UWZ47" s="78"/>
      <c r="UXA47" s="78"/>
      <c r="UXB47" s="78"/>
      <c r="UXC47" s="78"/>
      <c r="UXD47" s="78"/>
      <c r="UXE47" s="78"/>
      <c r="UXF47" s="78"/>
      <c r="UXG47" s="78"/>
      <c r="UXH47" s="78"/>
      <c r="UXI47" s="78"/>
      <c r="UXJ47" s="78"/>
      <c r="UXK47" s="78"/>
      <c r="UXL47" s="78"/>
      <c r="UXM47" s="78"/>
      <c r="UXN47" s="78"/>
      <c r="UXO47" s="78"/>
      <c r="UXP47" s="78"/>
      <c r="UXQ47" s="78"/>
      <c r="UXR47" s="78"/>
      <c r="UXS47" s="78"/>
      <c r="UXT47" s="78"/>
      <c r="UXU47" s="78"/>
      <c r="UXV47" s="78"/>
      <c r="UXW47" s="78"/>
      <c r="UXX47" s="78"/>
      <c r="UXY47" s="78"/>
      <c r="UXZ47" s="78"/>
      <c r="UYA47" s="78"/>
      <c r="UYB47" s="78"/>
      <c r="UYC47" s="78"/>
      <c r="UYD47" s="78"/>
      <c r="UYE47" s="78"/>
      <c r="UYF47" s="78"/>
      <c r="UYG47" s="78"/>
      <c r="UYH47" s="78"/>
      <c r="UYI47" s="78"/>
      <c r="UYJ47" s="78"/>
      <c r="UYK47" s="78"/>
      <c r="UYL47" s="78"/>
      <c r="UYM47" s="78"/>
      <c r="UYN47" s="78"/>
      <c r="UYO47" s="78"/>
      <c r="UYP47" s="78"/>
      <c r="UYQ47" s="78"/>
      <c r="UYR47" s="78"/>
      <c r="UYS47" s="78"/>
      <c r="UYT47" s="78"/>
      <c r="UYU47" s="78"/>
      <c r="UYV47" s="78"/>
      <c r="UYW47" s="78"/>
      <c r="UYX47" s="78"/>
      <c r="UYY47" s="78"/>
      <c r="UYZ47" s="78"/>
      <c r="UZA47" s="78"/>
      <c r="UZB47" s="78"/>
      <c r="UZC47" s="78"/>
      <c r="UZD47" s="78"/>
      <c r="UZE47" s="78"/>
      <c r="UZF47" s="78"/>
      <c r="UZG47" s="78"/>
      <c r="UZH47" s="78"/>
      <c r="UZI47" s="78"/>
      <c r="UZJ47" s="78"/>
      <c r="UZK47" s="78"/>
      <c r="UZL47" s="78"/>
      <c r="UZM47" s="78"/>
      <c r="UZN47" s="78"/>
      <c r="UZO47" s="78"/>
      <c r="UZP47" s="78"/>
      <c r="UZQ47" s="78"/>
      <c r="UZR47" s="78"/>
      <c r="UZS47" s="78"/>
      <c r="UZT47" s="78"/>
      <c r="UZU47" s="78"/>
      <c r="UZV47" s="78"/>
      <c r="UZW47" s="78"/>
      <c r="UZX47" s="78"/>
      <c r="UZY47" s="78"/>
      <c r="UZZ47" s="78"/>
      <c r="VAA47" s="78"/>
      <c r="VAB47" s="78"/>
      <c r="VAC47" s="78"/>
      <c r="VAD47" s="78"/>
      <c r="VAE47" s="78"/>
      <c r="VAF47" s="78"/>
      <c r="VAG47" s="78"/>
      <c r="VAH47" s="78"/>
      <c r="VAI47" s="78"/>
      <c r="VAJ47" s="78"/>
      <c r="VAK47" s="78"/>
      <c r="VAL47" s="78"/>
      <c r="VAM47" s="78"/>
      <c r="VAN47" s="78"/>
      <c r="VAO47" s="78"/>
      <c r="VAP47" s="78"/>
      <c r="VAQ47" s="78"/>
      <c r="VAR47" s="78"/>
      <c r="VAS47" s="78"/>
      <c r="VAT47" s="78"/>
      <c r="VAU47" s="78"/>
      <c r="VAV47" s="78"/>
      <c r="VAW47" s="78"/>
      <c r="VAX47" s="78"/>
      <c r="VAY47" s="78"/>
      <c r="VAZ47" s="78"/>
      <c r="VBA47" s="78"/>
      <c r="VBB47" s="78"/>
      <c r="VBC47" s="78"/>
      <c r="VBD47" s="78"/>
      <c r="VBE47" s="78"/>
      <c r="VBF47" s="78"/>
      <c r="VBG47" s="78"/>
      <c r="VBH47" s="78"/>
      <c r="VBI47" s="78"/>
      <c r="VBJ47" s="78"/>
      <c r="VBK47" s="78"/>
      <c r="VBL47" s="78"/>
      <c r="VBM47" s="78"/>
      <c r="VBN47" s="78"/>
      <c r="VBO47" s="78"/>
      <c r="VBP47" s="78"/>
      <c r="VBQ47" s="78"/>
      <c r="VBR47" s="78"/>
      <c r="VBS47" s="78"/>
      <c r="VBT47" s="78"/>
      <c r="VBU47" s="78"/>
      <c r="VBV47" s="78"/>
      <c r="VBW47" s="78"/>
      <c r="VBX47" s="78"/>
      <c r="VBY47" s="78"/>
      <c r="VBZ47" s="78"/>
      <c r="VCA47" s="78"/>
      <c r="VCB47" s="78"/>
      <c r="VCC47" s="78"/>
      <c r="VCD47" s="78"/>
      <c r="VCE47" s="78"/>
      <c r="VCF47" s="78"/>
      <c r="VCG47" s="78"/>
      <c r="VCH47" s="78"/>
      <c r="VCI47" s="78"/>
      <c r="VCJ47" s="78"/>
      <c r="VCK47" s="78"/>
      <c r="VCL47" s="78"/>
      <c r="VCM47" s="78"/>
      <c r="VCN47" s="78"/>
      <c r="VCO47" s="78"/>
      <c r="VCP47" s="78"/>
      <c r="VCQ47" s="78"/>
      <c r="VCR47" s="78"/>
      <c r="VCS47" s="78"/>
      <c r="VCT47" s="78"/>
      <c r="VCU47" s="78"/>
      <c r="VCV47" s="78"/>
      <c r="VCW47" s="78"/>
      <c r="VCX47" s="78"/>
      <c r="VCY47" s="78"/>
      <c r="VCZ47" s="78"/>
      <c r="VDA47" s="78"/>
      <c r="VDB47" s="78"/>
      <c r="VDC47" s="78"/>
      <c r="VDD47" s="78"/>
      <c r="VDE47" s="78"/>
      <c r="VDF47" s="78"/>
      <c r="VDG47" s="78"/>
      <c r="VDH47" s="78"/>
      <c r="VDI47" s="78"/>
      <c r="VDJ47" s="78"/>
      <c r="VDK47" s="78"/>
      <c r="VDL47" s="78"/>
      <c r="VDM47" s="78"/>
      <c r="VDN47" s="78"/>
      <c r="VDO47" s="78"/>
      <c r="VDP47" s="78"/>
      <c r="VDQ47" s="78"/>
      <c r="VDR47" s="78"/>
      <c r="VDS47" s="78"/>
      <c r="VDT47" s="78"/>
      <c r="VDU47" s="78"/>
      <c r="VDV47" s="78"/>
      <c r="VDW47" s="78"/>
      <c r="VDX47" s="78"/>
      <c r="VDY47" s="78"/>
      <c r="VDZ47" s="78"/>
      <c r="VEA47" s="78"/>
      <c r="VEB47" s="78"/>
      <c r="VEC47" s="78"/>
      <c r="VED47" s="78"/>
      <c r="VEE47" s="78"/>
      <c r="VEF47" s="78"/>
      <c r="VEG47" s="78"/>
      <c r="VEH47" s="78"/>
      <c r="VEI47" s="78"/>
      <c r="VEJ47" s="78"/>
      <c r="VEK47" s="78"/>
      <c r="VEL47" s="78"/>
      <c r="VEM47" s="78"/>
      <c r="VEN47" s="78"/>
      <c r="VEO47" s="78"/>
      <c r="VEP47" s="78"/>
      <c r="VEQ47" s="78"/>
      <c r="VER47" s="78"/>
      <c r="VES47" s="78"/>
      <c r="VET47" s="78"/>
      <c r="VEU47" s="78"/>
      <c r="VEV47" s="78"/>
      <c r="VEW47" s="78"/>
      <c r="VEX47" s="78"/>
      <c r="VEY47" s="78"/>
      <c r="VEZ47" s="78"/>
      <c r="VFA47" s="78"/>
      <c r="VFB47" s="78"/>
      <c r="VFC47" s="78"/>
      <c r="VFD47" s="78"/>
      <c r="VFE47" s="78"/>
      <c r="VFF47" s="78"/>
      <c r="VFG47" s="78"/>
      <c r="VFH47" s="78"/>
      <c r="VFI47" s="78"/>
      <c r="VFJ47" s="78"/>
      <c r="VFK47" s="78"/>
      <c r="VFL47" s="78"/>
      <c r="VFM47" s="78"/>
      <c r="VFN47" s="78"/>
      <c r="VFO47" s="78"/>
      <c r="VFP47" s="78"/>
      <c r="VFQ47" s="78"/>
      <c r="VFR47" s="78"/>
      <c r="VFS47" s="78"/>
      <c r="VFT47" s="78"/>
      <c r="VFU47" s="78"/>
      <c r="VFV47" s="78"/>
      <c r="VFW47" s="78"/>
      <c r="VFX47" s="78"/>
      <c r="VFY47" s="78"/>
      <c r="VFZ47" s="78"/>
      <c r="VGA47" s="78"/>
      <c r="VGB47" s="78"/>
      <c r="VGC47" s="78"/>
      <c r="VGD47" s="78"/>
      <c r="VGE47" s="78"/>
      <c r="VGF47" s="78"/>
      <c r="VGG47" s="78"/>
      <c r="VGH47" s="78"/>
      <c r="VGI47" s="78"/>
      <c r="VGJ47" s="78"/>
      <c r="VGK47" s="78"/>
      <c r="VGL47" s="78"/>
      <c r="VGM47" s="78"/>
      <c r="VGN47" s="78"/>
      <c r="VGO47" s="78"/>
      <c r="VGP47" s="78"/>
      <c r="VGQ47" s="78"/>
      <c r="VGR47" s="78"/>
      <c r="VGS47" s="78"/>
      <c r="VGT47" s="78"/>
      <c r="VGU47" s="78"/>
      <c r="VGV47" s="78"/>
      <c r="VGW47" s="78"/>
      <c r="VGX47" s="78"/>
      <c r="VGY47" s="78"/>
      <c r="VGZ47" s="78"/>
      <c r="VHA47" s="78"/>
      <c r="VHB47" s="78"/>
      <c r="VHC47" s="78"/>
      <c r="VHD47" s="78"/>
      <c r="VHE47" s="78"/>
      <c r="VHF47" s="78"/>
      <c r="VHG47" s="78"/>
      <c r="VHH47" s="78"/>
      <c r="VHI47" s="78"/>
      <c r="VHJ47" s="78"/>
      <c r="VHK47" s="78"/>
      <c r="VHL47" s="78"/>
      <c r="VHM47" s="78"/>
      <c r="VHN47" s="78"/>
      <c r="VHO47" s="78"/>
      <c r="VHP47" s="78"/>
      <c r="VHQ47" s="78"/>
      <c r="VHR47" s="78"/>
      <c r="VHS47" s="78"/>
      <c r="VHT47" s="78"/>
      <c r="VHU47" s="78"/>
      <c r="VHV47" s="78"/>
      <c r="VHW47" s="78"/>
      <c r="VHX47" s="78"/>
      <c r="VHY47" s="78"/>
      <c r="VHZ47" s="78"/>
      <c r="VIA47" s="78"/>
      <c r="VIB47" s="78"/>
      <c r="VIC47" s="78"/>
      <c r="VID47" s="78"/>
      <c r="VIE47" s="78"/>
      <c r="VIF47" s="78"/>
      <c r="VIG47" s="78"/>
      <c r="VIH47" s="78"/>
      <c r="VII47" s="78"/>
      <c r="VIJ47" s="78"/>
      <c r="VIK47" s="78"/>
      <c r="VIL47" s="78"/>
      <c r="VIM47" s="78"/>
      <c r="VIN47" s="78"/>
      <c r="VIO47" s="78"/>
      <c r="VIP47" s="78"/>
      <c r="VIQ47" s="78"/>
      <c r="VIR47" s="78"/>
      <c r="VIS47" s="78"/>
      <c r="VIT47" s="78"/>
      <c r="VIU47" s="78"/>
      <c r="VIV47" s="78"/>
      <c r="VIW47" s="78"/>
      <c r="VIX47" s="78"/>
      <c r="VIY47" s="78"/>
      <c r="VIZ47" s="78"/>
      <c r="VJA47" s="78"/>
      <c r="VJB47" s="78"/>
      <c r="VJC47" s="78"/>
      <c r="VJD47" s="78"/>
      <c r="VJE47" s="78"/>
      <c r="VJF47" s="78"/>
      <c r="VJG47" s="78"/>
      <c r="VJH47" s="78"/>
      <c r="VJI47" s="78"/>
      <c r="VJJ47" s="78"/>
      <c r="VJK47" s="78"/>
      <c r="VJL47" s="78"/>
      <c r="VJM47" s="78"/>
      <c r="VJN47" s="78"/>
      <c r="VJO47" s="78"/>
      <c r="VJP47" s="78"/>
      <c r="VJQ47" s="78"/>
      <c r="VJR47" s="78"/>
      <c r="VJS47" s="78"/>
      <c r="VJT47" s="78"/>
      <c r="VJU47" s="78"/>
      <c r="VJV47" s="78"/>
      <c r="VJW47" s="78"/>
      <c r="VJX47" s="78"/>
      <c r="VJY47" s="78"/>
      <c r="VJZ47" s="78"/>
      <c r="VKA47" s="78"/>
      <c r="VKB47" s="78"/>
      <c r="VKC47" s="78"/>
      <c r="VKD47" s="78"/>
      <c r="VKE47" s="78"/>
      <c r="VKF47" s="78"/>
      <c r="VKG47" s="78"/>
      <c r="VKH47" s="78"/>
      <c r="VKI47" s="78"/>
      <c r="VKJ47" s="78"/>
      <c r="VKK47" s="78"/>
      <c r="VKL47" s="78"/>
      <c r="VKM47" s="78"/>
      <c r="VKN47" s="78"/>
      <c r="VKO47" s="78"/>
      <c r="VKP47" s="78"/>
      <c r="VKQ47" s="78"/>
      <c r="VKR47" s="78"/>
      <c r="VKS47" s="78"/>
      <c r="VKT47" s="78"/>
      <c r="VKU47" s="78"/>
      <c r="VKV47" s="78"/>
      <c r="VKW47" s="78"/>
      <c r="VKX47" s="78"/>
      <c r="VKY47" s="78"/>
      <c r="VKZ47" s="78"/>
      <c r="VLA47" s="78"/>
      <c r="VLB47" s="78"/>
      <c r="VLC47" s="78"/>
      <c r="VLD47" s="78"/>
      <c r="VLE47" s="78"/>
      <c r="VLF47" s="78"/>
      <c r="VLG47" s="78"/>
      <c r="VLH47" s="78"/>
      <c r="VLI47" s="78"/>
      <c r="VLJ47" s="78"/>
      <c r="VLK47" s="78"/>
      <c r="VLL47" s="78"/>
      <c r="VLM47" s="78"/>
      <c r="VLN47" s="78"/>
      <c r="VLO47" s="78"/>
      <c r="VLP47" s="78"/>
      <c r="VLQ47" s="78"/>
      <c r="VLR47" s="78"/>
      <c r="VLS47" s="78"/>
      <c r="VLT47" s="78"/>
      <c r="VLU47" s="78"/>
      <c r="VLV47" s="78"/>
      <c r="VLW47" s="78"/>
      <c r="VLX47" s="78"/>
      <c r="VLY47" s="78"/>
      <c r="VLZ47" s="78"/>
      <c r="VMA47" s="78"/>
      <c r="VMB47" s="78"/>
      <c r="VMC47" s="78"/>
      <c r="VMD47" s="78"/>
      <c r="VME47" s="78"/>
      <c r="VMF47" s="78"/>
      <c r="VMG47" s="78"/>
      <c r="VMH47" s="78"/>
      <c r="VMI47" s="78"/>
      <c r="VMJ47" s="78"/>
      <c r="VMK47" s="78"/>
      <c r="VML47" s="78"/>
      <c r="VMM47" s="78"/>
      <c r="VMN47" s="78"/>
      <c r="VMO47" s="78"/>
      <c r="VMP47" s="78"/>
      <c r="VMQ47" s="78"/>
      <c r="VMR47" s="78"/>
      <c r="VMS47" s="78"/>
      <c r="VMT47" s="78"/>
      <c r="VMU47" s="78"/>
      <c r="VMV47" s="78"/>
      <c r="VMW47" s="78"/>
      <c r="VMX47" s="78"/>
      <c r="VMY47" s="78"/>
      <c r="VMZ47" s="78"/>
      <c r="VNA47" s="78"/>
      <c r="VNB47" s="78"/>
      <c r="VNC47" s="78"/>
      <c r="VND47" s="78"/>
      <c r="VNE47" s="78"/>
      <c r="VNF47" s="78"/>
      <c r="VNG47" s="78"/>
      <c r="VNH47" s="78"/>
      <c r="VNI47" s="78"/>
      <c r="VNJ47" s="78"/>
      <c r="VNK47" s="78"/>
      <c r="VNL47" s="78"/>
      <c r="VNM47" s="78"/>
      <c r="VNN47" s="78"/>
      <c r="VNO47" s="78"/>
      <c r="VNP47" s="78"/>
      <c r="VNQ47" s="78"/>
      <c r="VNR47" s="78"/>
      <c r="VNS47" s="78"/>
      <c r="VNT47" s="78"/>
      <c r="VNU47" s="78"/>
      <c r="VNV47" s="78"/>
      <c r="VNW47" s="78"/>
      <c r="VNX47" s="78"/>
      <c r="VNY47" s="78"/>
      <c r="VNZ47" s="78"/>
      <c r="VOA47" s="78"/>
      <c r="VOB47" s="78"/>
      <c r="VOC47" s="78"/>
      <c r="VOD47" s="78"/>
      <c r="VOE47" s="78"/>
      <c r="VOF47" s="78"/>
      <c r="VOG47" s="78"/>
      <c r="VOH47" s="78"/>
      <c r="VOI47" s="78"/>
      <c r="VOJ47" s="78"/>
      <c r="VOK47" s="78"/>
      <c r="VOL47" s="78"/>
      <c r="VOM47" s="78"/>
      <c r="VON47" s="78"/>
      <c r="VOO47" s="78"/>
      <c r="VOP47" s="78"/>
      <c r="VOQ47" s="78"/>
      <c r="VOR47" s="78"/>
      <c r="VOS47" s="78"/>
      <c r="VOT47" s="78"/>
      <c r="VOU47" s="78"/>
      <c r="VOV47" s="78"/>
      <c r="VOW47" s="78"/>
      <c r="VOX47" s="78"/>
      <c r="VOY47" s="78"/>
      <c r="VOZ47" s="78"/>
      <c r="VPA47" s="78"/>
      <c r="VPB47" s="78"/>
      <c r="VPC47" s="78"/>
      <c r="VPD47" s="78"/>
      <c r="VPE47" s="78"/>
      <c r="VPF47" s="78"/>
      <c r="VPG47" s="78"/>
      <c r="VPH47" s="78"/>
      <c r="VPI47" s="78"/>
      <c r="VPJ47" s="78"/>
      <c r="VPK47" s="78"/>
      <c r="VPL47" s="78"/>
      <c r="VPM47" s="78"/>
      <c r="VPN47" s="78"/>
      <c r="VPO47" s="78"/>
      <c r="VPP47" s="78"/>
      <c r="VPQ47" s="78"/>
      <c r="VPR47" s="78"/>
      <c r="VPS47" s="78"/>
      <c r="VPT47" s="78"/>
      <c r="VPU47" s="78"/>
      <c r="VPV47" s="78"/>
      <c r="VPW47" s="78"/>
      <c r="VPX47" s="78"/>
      <c r="VPY47" s="78"/>
      <c r="VPZ47" s="78"/>
      <c r="VQA47" s="78"/>
      <c r="VQB47" s="78"/>
      <c r="VQC47" s="78"/>
      <c r="VQD47" s="78"/>
      <c r="VQE47" s="78"/>
      <c r="VQF47" s="78"/>
      <c r="VQG47" s="78"/>
      <c r="VQH47" s="78"/>
      <c r="VQI47" s="78"/>
      <c r="VQJ47" s="78"/>
      <c r="VQK47" s="78"/>
      <c r="VQL47" s="78"/>
      <c r="VQM47" s="78"/>
      <c r="VQN47" s="78"/>
      <c r="VQO47" s="78"/>
      <c r="VQP47" s="78"/>
      <c r="VQQ47" s="78"/>
      <c r="VQR47" s="78"/>
      <c r="VQS47" s="78"/>
      <c r="VQT47" s="78"/>
      <c r="VQU47" s="78"/>
      <c r="VQV47" s="78"/>
      <c r="VQW47" s="78"/>
      <c r="VQX47" s="78"/>
      <c r="VQY47" s="78"/>
      <c r="VQZ47" s="78"/>
      <c r="VRA47" s="78"/>
      <c r="VRB47" s="78"/>
      <c r="VRC47" s="78"/>
      <c r="VRD47" s="78"/>
      <c r="VRE47" s="78"/>
      <c r="VRF47" s="78"/>
      <c r="VRG47" s="78"/>
      <c r="VRH47" s="78"/>
      <c r="VRI47" s="78"/>
      <c r="VRJ47" s="78"/>
      <c r="VRK47" s="78"/>
      <c r="VRL47" s="78"/>
      <c r="VRM47" s="78"/>
      <c r="VRN47" s="78"/>
      <c r="VRO47" s="78"/>
      <c r="VRP47" s="78"/>
      <c r="VRQ47" s="78"/>
      <c r="VRR47" s="78"/>
      <c r="VRS47" s="78"/>
      <c r="VRT47" s="78"/>
      <c r="VRU47" s="78"/>
      <c r="VRV47" s="78"/>
      <c r="VRW47" s="78"/>
      <c r="VRX47" s="78"/>
      <c r="VRY47" s="78"/>
      <c r="VRZ47" s="78"/>
      <c r="VSA47" s="78"/>
      <c r="VSB47" s="78"/>
      <c r="VSC47" s="78"/>
      <c r="VSD47" s="78"/>
      <c r="VSE47" s="78"/>
      <c r="VSF47" s="78"/>
      <c r="VSG47" s="78"/>
      <c r="VSH47" s="78"/>
      <c r="VSI47" s="78"/>
      <c r="VSJ47" s="78"/>
      <c r="VSK47" s="78"/>
      <c r="VSL47" s="78"/>
      <c r="VSM47" s="78"/>
      <c r="VSN47" s="78"/>
      <c r="VSO47" s="78"/>
      <c r="VSP47" s="78"/>
      <c r="VSQ47" s="78"/>
      <c r="VSR47" s="78"/>
      <c r="VSS47" s="78"/>
      <c r="VST47" s="78"/>
      <c r="VSU47" s="78"/>
      <c r="VSV47" s="78"/>
      <c r="VSW47" s="78"/>
      <c r="VSX47" s="78"/>
      <c r="VSY47" s="78"/>
      <c r="VSZ47" s="78"/>
      <c r="VTA47" s="78"/>
      <c r="VTB47" s="78"/>
      <c r="VTC47" s="78"/>
      <c r="VTD47" s="78"/>
      <c r="VTE47" s="78"/>
      <c r="VTF47" s="78"/>
      <c r="VTG47" s="78"/>
      <c r="VTH47" s="78"/>
      <c r="VTI47" s="78"/>
      <c r="VTJ47" s="78"/>
      <c r="VTK47" s="78"/>
      <c r="VTL47" s="78"/>
      <c r="VTM47" s="78"/>
      <c r="VTN47" s="78"/>
      <c r="VTO47" s="78"/>
      <c r="VTP47" s="78"/>
      <c r="VTQ47" s="78"/>
      <c r="VTR47" s="78"/>
      <c r="VTS47" s="78"/>
      <c r="VTT47" s="78"/>
      <c r="VTU47" s="78"/>
      <c r="VTV47" s="78"/>
      <c r="VTW47" s="78"/>
      <c r="VTX47" s="78"/>
      <c r="VTY47" s="78"/>
      <c r="VTZ47" s="78"/>
      <c r="VUA47" s="78"/>
      <c r="VUB47" s="78"/>
      <c r="VUC47" s="78"/>
      <c r="VUD47" s="78"/>
      <c r="VUE47" s="78"/>
      <c r="VUF47" s="78"/>
      <c r="VUG47" s="78"/>
      <c r="VUH47" s="78"/>
      <c r="VUI47" s="78"/>
      <c r="VUJ47" s="78"/>
      <c r="VUK47" s="78"/>
      <c r="VUL47" s="78"/>
      <c r="VUM47" s="78"/>
      <c r="VUN47" s="78"/>
      <c r="VUO47" s="78"/>
      <c r="VUP47" s="78"/>
      <c r="VUQ47" s="78"/>
      <c r="VUR47" s="78"/>
      <c r="VUS47" s="78"/>
      <c r="VUT47" s="78"/>
      <c r="VUU47" s="78"/>
      <c r="VUV47" s="78"/>
      <c r="VUW47" s="78"/>
      <c r="VUX47" s="78"/>
      <c r="VUY47" s="78"/>
      <c r="VUZ47" s="78"/>
      <c r="VVA47" s="78"/>
      <c r="VVB47" s="78"/>
      <c r="VVC47" s="78"/>
      <c r="VVD47" s="78"/>
      <c r="VVE47" s="78"/>
      <c r="VVF47" s="78"/>
      <c r="VVG47" s="78"/>
      <c r="VVH47" s="78"/>
      <c r="VVI47" s="78"/>
      <c r="VVJ47" s="78"/>
      <c r="VVK47" s="78"/>
      <c r="VVL47" s="78"/>
      <c r="VVM47" s="78"/>
      <c r="VVN47" s="78"/>
      <c r="VVO47" s="78"/>
      <c r="VVP47" s="78"/>
      <c r="VVQ47" s="78"/>
      <c r="VVR47" s="78"/>
      <c r="VVS47" s="78"/>
      <c r="VVT47" s="78"/>
      <c r="VVU47" s="78"/>
      <c r="VVV47" s="78"/>
      <c r="VVW47" s="78"/>
      <c r="VVX47" s="78"/>
      <c r="VVY47" s="78"/>
      <c r="VVZ47" s="78"/>
      <c r="VWA47" s="78"/>
      <c r="VWB47" s="78"/>
      <c r="VWC47" s="78"/>
      <c r="VWD47" s="78"/>
      <c r="VWE47" s="78"/>
      <c r="VWF47" s="78"/>
      <c r="VWG47" s="78"/>
      <c r="VWH47" s="78"/>
      <c r="VWI47" s="78"/>
      <c r="VWJ47" s="78"/>
      <c r="VWK47" s="78"/>
      <c r="VWL47" s="78"/>
      <c r="VWM47" s="78"/>
      <c r="VWN47" s="78"/>
      <c r="VWO47" s="78"/>
      <c r="VWP47" s="78"/>
      <c r="VWQ47" s="78"/>
      <c r="VWR47" s="78"/>
      <c r="VWS47" s="78"/>
      <c r="VWT47" s="78"/>
      <c r="VWU47" s="78"/>
      <c r="VWV47" s="78"/>
      <c r="VWW47" s="78"/>
      <c r="VWX47" s="78"/>
      <c r="VWY47" s="78"/>
      <c r="VWZ47" s="78"/>
      <c r="VXA47" s="78"/>
      <c r="VXB47" s="78"/>
      <c r="VXC47" s="78"/>
      <c r="VXD47" s="78"/>
      <c r="VXE47" s="78"/>
      <c r="VXF47" s="78"/>
      <c r="VXG47" s="78"/>
      <c r="VXH47" s="78"/>
      <c r="VXI47" s="78"/>
      <c r="VXJ47" s="78"/>
      <c r="VXK47" s="78"/>
      <c r="VXL47" s="78"/>
      <c r="VXM47" s="78"/>
      <c r="VXN47" s="78"/>
      <c r="VXO47" s="78"/>
      <c r="VXP47" s="78"/>
      <c r="VXQ47" s="78"/>
      <c r="VXR47" s="78"/>
      <c r="VXS47" s="78"/>
      <c r="VXT47" s="78"/>
      <c r="VXU47" s="78"/>
      <c r="VXV47" s="78"/>
      <c r="VXW47" s="78"/>
      <c r="VXX47" s="78"/>
      <c r="VXY47" s="78"/>
      <c r="VXZ47" s="78"/>
      <c r="VYA47" s="78"/>
      <c r="VYB47" s="78"/>
      <c r="VYC47" s="78"/>
      <c r="VYD47" s="78"/>
      <c r="VYE47" s="78"/>
      <c r="VYF47" s="78"/>
      <c r="VYG47" s="78"/>
      <c r="VYH47" s="78"/>
      <c r="VYI47" s="78"/>
      <c r="VYJ47" s="78"/>
      <c r="VYK47" s="78"/>
      <c r="VYL47" s="78"/>
      <c r="VYM47" s="78"/>
      <c r="VYN47" s="78"/>
      <c r="VYO47" s="78"/>
      <c r="VYP47" s="78"/>
      <c r="VYQ47" s="78"/>
      <c r="VYR47" s="78"/>
      <c r="VYS47" s="78"/>
      <c r="VYT47" s="78"/>
      <c r="VYU47" s="78"/>
      <c r="VYV47" s="78"/>
      <c r="VYW47" s="78"/>
      <c r="VYX47" s="78"/>
      <c r="VYY47" s="78"/>
      <c r="VYZ47" s="78"/>
      <c r="VZA47" s="78"/>
      <c r="VZB47" s="78"/>
      <c r="VZC47" s="78"/>
      <c r="VZD47" s="78"/>
      <c r="VZE47" s="78"/>
      <c r="VZF47" s="78"/>
      <c r="VZG47" s="78"/>
      <c r="VZH47" s="78"/>
      <c r="VZI47" s="78"/>
      <c r="VZJ47" s="78"/>
      <c r="VZK47" s="78"/>
      <c r="VZL47" s="78"/>
      <c r="VZM47" s="78"/>
      <c r="VZN47" s="78"/>
      <c r="VZO47" s="78"/>
      <c r="VZP47" s="78"/>
      <c r="VZQ47" s="78"/>
      <c r="VZR47" s="78"/>
      <c r="VZS47" s="78"/>
      <c r="VZT47" s="78"/>
      <c r="VZU47" s="78"/>
      <c r="VZV47" s="78"/>
      <c r="VZW47" s="78"/>
      <c r="VZX47" s="78"/>
      <c r="VZY47" s="78"/>
      <c r="VZZ47" s="78"/>
      <c r="WAA47" s="78"/>
      <c r="WAB47" s="78"/>
      <c r="WAC47" s="78"/>
      <c r="WAD47" s="78"/>
      <c r="WAE47" s="78"/>
      <c r="WAF47" s="78"/>
      <c r="WAG47" s="78"/>
      <c r="WAH47" s="78"/>
      <c r="WAI47" s="78"/>
      <c r="WAJ47" s="78"/>
      <c r="WAK47" s="78"/>
      <c r="WAL47" s="78"/>
      <c r="WAM47" s="78"/>
      <c r="WAN47" s="78"/>
      <c r="WAO47" s="78"/>
      <c r="WAP47" s="78"/>
      <c r="WAQ47" s="78"/>
      <c r="WAR47" s="78"/>
      <c r="WAS47" s="78"/>
      <c r="WAT47" s="78"/>
      <c r="WAU47" s="78"/>
      <c r="WAV47" s="78"/>
      <c r="WAW47" s="78"/>
      <c r="WAX47" s="78"/>
      <c r="WAY47" s="78"/>
      <c r="WAZ47" s="78"/>
      <c r="WBA47" s="78"/>
      <c r="WBB47" s="78"/>
      <c r="WBC47" s="78"/>
      <c r="WBD47" s="78"/>
      <c r="WBE47" s="78"/>
      <c r="WBF47" s="78"/>
      <c r="WBG47" s="78"/>
      <c r="WBH47" s="78"/>
      <c r="WBI47" s="78"/>
      <c r="WBJ47" s="78"/>
      <c r="WBK47" s="78"/>
      <c r="WBL47" s="78"/>
      <c r="WBM47" s="78"/>
      <c r="WBN47" s="78"/>
      <c r="WBO47" s="78"/>
      <c r="WBP47" s="78"/>
      <c r="WBQ47" s="78"/>
      <c r="WBR47" s="78"/>
      <c r="WBS47" s="78"/>
      <c r="WBT47" s="78"/>
      <c r="WBU47" s="78"/>
      <c r="WBV47" s="78"/>
      <c r="WBW47" s="78"/>
      <c r="WBX47" s="78"/>
      <c r="WBY47" s="78"/>
      <c r="WBZ47" s="78"/>
      <c r="WCA47" s="78"/>
      <c r="WCB47" s="78"/>
      <c r="WCC47" s="78"/>
      <c r="WCD47" s="78"/>
      <c r="WCE47" s="78"/>
      <c r="WCF47" s="78"/>
      <c r="WCG47" s="78"/>
      <c r="WCH47" s="78"/>
      <c r="WCI47" s="78"/>
      <c r="WCJ47" s="78"/>
      <c r="WCK47" s="78"/>
      <c r="WCL47" s="78"/>
      <c r="WCM47" s="78"/>
      <c r="WCN47" s="78"/>
      <c r="WCO47" s="78"/>
      <c r="WCP47" s="78"/>
      <c r="WCQ47" s="78"/>
      <c r="WCR47" s="78"/>
      <c r="WCS47" s="78"/>
      <c r="WCT47" s="78"/>
      <c r="WCU47" s="78"/>
      <c r="WCV47" s="78"/>
      <c r="WCW47" s="78"/>
      <c r="WCX47" s="78"/>
      <c r="WCY47" s="78"/>
      <c r="WCZ47" s="78"/>
      <c r="WDA47" s="78"/>
      <c r="WDB47" s="78"/>
      <c r="WDC47" s="78"/>
      <c r="WDD47" s="78"/>
      <c r="WDE47" s="78"/>
      <c r="WDF47" s="78"/>
      <c r="WDG47" s="78"/>
      <c r="WDH47" s="78"/>
      <c r="WDI47" s="78"/>
      <c r="WDJ47" s="78"/>
      <c r="WDK47" s="78"/>
      <c r="WDL47" s="78"/>
      <c r="WDM47" s="78"/>
      <c r="WDN47" s="78"/>
      <c r="WDO47" s="78"/>
      <c r="WDP47" s="78"/>
      <c r="WDQ47" s="78"/>
      <c r="WDR47" s="78"/>
      <c r="WDS47" s="78"/>
      <c r="WDT47" s="78"/>
      <c r="WDU47" s="78"/>
      <c r="WDV47" s="78"/>
      <c r="WDW47" s="78"/>
      <c r="WDX47" s="78"/>
      <c r="WDY47" s="78"/>
      <c r="WDZ47" s="78"/>
      <c r="WEA47" s="78"/>
      <c r="WEB47" s="78"/>
      <c r="WEC47" s="78"/>
      <c r="WED47" s="78"/>
      <c r="WEE47" s="78"/>
      <c r="WEF47" s="78"/>
      <c r="WEG47" s="78"/>
      <c r="WEH47" s="78"/>
      <c r="WEI47" s="78"/>
      <c r="WEJ47" s="78"/>
      <c r="WEK47" s="78"/>
      <c r="WEL47" s="78"/>
      <c r="WEM47" s="78"/>
      <c r="WEN47" s="78"/>
      <c r="WEO47" s="78"/>
      <c r="WEP47" s="78"/>
      <c r="WEQ47" s="78"/>
      <c r="WER47" s="78"/>
      <c r="WES47" s="78"/>
      <c r="WET47" s="78"/>
      <c r="WEU47" s="78"/>
      <c r="WEV47" s="78"/>
      <c r="WEW47" s="78"/>
      <c r="WEX47" s="78"/>
      <c r="WEY47" s="78"/>
      <c r="WEZ47" s="78"/>
      <c r="WFA47" s="78"/>
      <c r="WFB47" s="78"/>
      <c r="WFC47" s="78"/>
      <c r="WFD47" s="78"/>
      <c r="WFE47" s="78"/>
      <c r="WFF47" s="78"/>
      <c r="WFG47" s="78"/>
      <c r="WFH47" s="78"/>
      <c r="WFI47" s="78"/>
      <c r="WFJ47" s="78"/>
      <c r="WFK47" s="78"/>
      <c r="WFL47" s="78"/>
      <c r="WFM47" s="78"/>
      <c r="WFN47" s="78"/>
      <c r="WFO47" s="78"/>
      <c r="WFP47" s="78"/>
      <c r="WFQ47" s="78"/>
      <c r="WFR47" s="78"/>
      <c r="WFS47" s="78"/>
      <c r="WFT47" s="78"/>
      <c r="WFU47" s="78"/>
      <c r="WFV47" s="78"/>
      <c r="WFW47" s="78"/>
      <c r="WFX47" s="78"/>
      <c r="WFY47" s="78"/>
      <c r="WFZ47" s="78"/>
      <c r="WGA47" s="78"/>
      <c r="WGB47" s="78"/>
      <c r="WGC47" s="78"/>
      <c r="WGD47" s="78"/>
      <c r="WGE47" s="78"/>
      <c r="WGF47" s="78"/>
      <c r="WGG47" s="78"/>
      <c r="WGH47" s="78"/>
      <c r="WGI47" s="78"/>
      <c r="WGJ47" s="78"/>
      <c r="WGK47" s="78"/>
      <c r="WGL47" s="78"/>
      <c r="WGM47" s="78"/>
      <c r="WGN47" s="78"/>
      <c r="WGO47" s="78"/>
      <c r="WGP47" s="78"/>
      <c r="WGQ47" s="78"/>
      <c r="WGR47" s="78"/>
      <c r="WGS47" s="78"/>
      <c r="WGT47" s="78"/>
      <c r="WGU47" s="78"/>
      <c r="WGV47" s="78"/>
      <c r="WGW47" s="78"/>
      <c r="WGX47" s="78"/>
      <c r="WGY47" s="78"/>
      <c r="WGZ47" s="78"/>
      <c r="WHA47" s="78"/>
      <c r="WHB47" s="78"/>
      <c r="WHC47" s="78"/>
      <c r="WHD47" s="78"/>
      <c r="WHE47" s="78"/>
      <c r="WHF47" s="78"/>
      <c r="WHG47" s="78"/>
      <c r="WHH47" s="78"/>
      <c r="WHI47" s="78"/>
      <c r="WHJ47" s="78"/>
      <c r="WHK47" s="78"/>
      <c r="WHL47" s="78"/>
      <c r="WHM47" s="78"/>
      <c r="WHN47" s="78"/>
      <c r="WHO47" s="78"/>
      <c r="WHP47" s="78"/>
      <c r="WHQ47" s="78"/>
      <c r="WHR47" s="78"/>
      <c r="WHS47" s="78"/>
      <c r="WHT47" s="78"/>
      <c r="WHU47" s="78"/>
      <c r="WHV47" s="78"/>
      <c r="WHW47" s="78"/>
      <c r="WHX47" s="78"/>
      <c r="WHY47" s="78"/>
      <c r="WHZ47" s="78"/>
      <c r="WIA47" s="78"/>
      <c r="WIB47" s="78"/>
      <c r="WIC47" s="78"/>
      <c r="WID47" s="78"/>
      <c r="WIE47" s="78"/>
      <c r="WIF47" s="78"/>
      <c r="WIG47" s="78"/>
      <c r="WIH47" s="78"/>
      <c r="WII47" s="78"/>
      <c r="WIJ47" s="78"/>
      <c r="WIK47" s="78"/>
      <c r="WIL47" s="78"/>
      <c r="WIM47" s="78"/>
      <c r="WIN47" s="78"/>
      <c r="WIO47" s="78"/>
      <c r="WIP47" s="78"/>
      <c r="WIQ47" s="78"/>
      <c r="WIR47" s="78"/>
      <c r="WIS47" s="78"/>
      <c r="WIT47" s="78"/>
      <c r="WIU47" s="78"/>
      <c r="WIV47" s="78"/>
      <c r="WIW47" s="78"/>
      <c r="WIX47" s="78"/>
      <c r="WIY47" s="78"/>
      <c r="WIZ47" s="78"/>
      <c r="WJA47" s="78"/>
      <c r="WJB47" s="78"/>
      <c r="WJC47" s="78"/>
      <c r="WJD47" s="78"/>
      <c r="WJE47" s="78"/>
      <c r="WJF47" s="78"/>
      <c r="WJG47" s="78"/>
      <c r="WJH47" s="78"/>
      <c r="WJI47" s="78"/>
      <c r="WJJ47" s="78"/>
      <c r="WJK47" s="78"/>
      <c r="WJL47" s="78"/>
      <c r="WJM47" s="78"/>
      <c r="WJN47" s="78"/>
      <c r="WJO47" s="78"/>
      <c r="WJP47" s="78"/>
      <c r="WJQ47" s="78"/>
      <c r="WJR47" s="78"/>
      <c r="WJS47" s="78"/>
      <c r="WJT47" s="78"/>
      <c r="WJU47" s="78"/>
      <c r="WJV47" s="78"/>
      <c r="WJW47" s="78"/>
      <c r="WJX47" s="78"/>
      <c r="WJY47" s="78"/>
      <c r="WJZ47" s="78"/>
      <c r="WKA47" s="78"/>
      <c r="WKB47" s="78"/>
      <c r="WKC47" s="78"/>
      <c r="WKD47" s="78"/>
      <c r="WKE47" s="78"/>
      <c r="WKF47" s="78"/>
      <c r="WKG47" s="78"/>
      <c r="WKH47" s="78"/>
      <c r="WKI47" s="78"/>
      <c r="WKJ47" s="78"/>
      <c r="WKK47" s="78"/>
      <c r="WKL47" s="78"/>
      <c r="WKM47" s="78"/>
      <c r="WKN47" s="78"/>
      <c r="WKO47" s="78"/>
      <c r="WKP47" s="78"/>
      <c r="WKQ47" s="78"/>
      <c r="WKR47" s="78"/>
      <c r="WKS47" s="78"/>
      <c r="WKT47" s="78"/>
      <c r="WKU47" s="78"/>
      <c r="WKV47" s="78"/>
      <c r="WKW47" s="78"/>
      <c r="WKX47" s="78"/>
      <c r="WKY47" s="78"/>
      <c r="WKZ47" s="78"/>
      <c r="WLA47" s="78"/>
      <c r="WLB47" s="78"/>
      <c r="WLC47" s="78"/>
      <c r="WLD47" s="78"/>
      <c r="WLE47" s="78"/>
      <c r="WLF47" s="78"/>
      <c r="WLG47" s="78"/>
      <c r="WLH47" s="78"/>
      <c r="WLI47" s="78"/>
      <c r="WLJ47" s="78"/>
      <c r="WLK47" s="78"/>
      <c r="WLL47" s="78"/>
      <c r="WLM47" s="78"/>
      <c r="WLN47" s="78"/>
      <c r="WLO47" s="78"/>
      <c r="WLP47" s="78"/>
      <c r="WLQ47" s="78"/>
      <c r="WLR47" s="78"/>
      <c r="WLS47" s="78"/>
      <c r="WLT47" s="78"/>
      <c r="WLU47" s="78"/>
      <c r="WLV47" s="78"/>
      <c r="WLW47" s="78"/>
      <c r="WLX47" s="78"/>
      <c r="WLY47" s="78"/>
      <c r="WLZ47" s="78"/>
      <c r="WMA47" s="78"/>
      <c r="WMB47" s="78"/>
      <c r="WMC47" s="78"/>
      <c r="WMD47" s="78"/>
      <c r="WME47" s="78"/>
      <c r="WMF47" s="78"/>
      <c r="WMG47" s="78"/>
      <c r="WMH47" s="78"/>
      <c r="WMI47" s="78"/>
      <c r="WMJ47" s="78"/>
      <c r="WMK47" s="78"/>
      <c r="WML47" s="78"/>
      <c r="WMM47" s="78"/>
      <c r="WMN47" s="78"/>
      <c r="WMO47" s="78"/>
      <c r="WMP47" s="78"/>
      <c r="WMQ47" s="78"/>
      <c r="WMR47" s="78"/>
      <c r="WMS47" s="78"/>
      <c r="WMT47" s="78"/>
      <c r="WMU47" s="78"/>
      <c r="WMV47" s="78"/>
      <c r="WMW47" s="78"/>
      <c r="WMX47" s="78"/>
      <c r="WMY47" s="78"/>
      <c r="WMZ47" s="78"/>
      <c r="WNA47" s="78"/>
      <c r="WNB47" s="78"/>
      <c r="WNC47" s="78"/>
      <c r="WND47" s="78"/>
      <c r="WNE47" s="78"/>
      <c r="WNF47" s="78"/>
      <c r="WNG47" s="78"/>
      <c r="WNH47" s="78"/>
      <c r="WNI47" s="78"/>
      <c r="WNJ47" s="78"/>
      <c r="WNK47" s="78"/>
      <c r="WNL47" s="78"/>
      <c r="WNM47" s="78"/>
      <c r="WNN47" s="78"/>
      <c r="WNO47" s="78"/>
      <c r="WNP47" s="78"/>
      <c r="WNQ47" s="78"/>
      <c r="WNR47" s="78"/>
      <c r="WNS47" s="78"/>
      <c r="WNT47" s="78"/>
      <c r="WNU47" s="78"/>
      <c r="WNV47" s="78"/>
      <c r="WNW47" s="78"/>
      <c r="WNX47" s="78"/>
      <c r="WNY47" s="78"/>
      <c r="WNZ47" s="78"/>
      <c r="WOA47" s="78"/>
      <c r="WOB47" s="78"/>
      <c r="WOC47" s="78"/>
      <c r="WOD47" s="78"/>
      <c r="WOE47" s="78"/>
      <c r="WOF47" s="78"/>
      <c r="WOG47" s="78"/>
      <c r="WOH47" s="78"/>
      <c r="WOI47" s="78"/>
      <c r="WOJ47" s="78"/>
      <c r="WOK47" s="78"/>
      <c r="WOL47" s="78"/>
      <c r="WOM47" s="78"/>
      <c r="WON47" s="78"/>
      <c r="WOO47" s="78"/>
      <c r="WOP47" s="78"/>
      <c r="WOQ47" s="78"/>
      <c r="WOR47" s="78"/>
      <c r="WOS47" s="78"/>
      <c r="WOT47" s="78"/>
      <c r="WOU47" s="78"/>
      <c r="WOV47" s="78"/>
      <c r="WOW47" s="78"/>
      <c r="WOX47" s="78"/>
      <c r="WOY47" s="78"/>
      <c r="WOZ47" s="78"/>
      <c r="WPA47" s="78"/>
      <c r="WPB47" s="78"/>
      <c r="WPC47" s="78"/>
      <c r="WPD47" s="78"/>
      <c r="WPE47" s="78"/>
      <c r="WPF47" s="78"/>
      <c r="WPG47" s="78"/>
      <c r="WPH47" s="78"/>
      <c r="WPI47" s="78"/>
      <c r="WPJ47" s="78"/>
      <c r="WPK47" s="78"/>
      <c r="WPL47" s="78"/>
      <c r="WPM47" s="78"/>
      <c r="WPN47" s="78"/>
      <c r="WPO47" s="78"/>
      <c r="WPP47" s="78"/>
      <c r="WPQ47" s="78"/>
      <c r="WPR47" s="78"/>
      <c r="WPS47" s="78"/>
      <c r="WPT47" s="78"/>
      <c r="WPU47" s="78"/>
      <c r="WPV47" s="78"/>
      <c r="WPW47" s="78"/>
      <c r="WPX47" s="78"/>
      <c r="WPY47" s="78"/>
      <c r="WPZ47" s="78"/>
      <c r="WQA47" s="78"/>
      <c r="WQB47" s="78"/>
      <c r="WQC47" s="78"/>
      <c r="WQD47" s="78"/>
      <c r="WQE47" s="78"/>
      <c r="WQF47" s="78"/>
      <c r="WQG47" s="78"/>
      <c r="WQH47" s="78"/>
      <c r="WQI47" s="78"/>
      <c r="WQJ47" s="78"/>
      <c r="WQK47" s="78"/>
      <c r="WQL47" s="78"/>
      <c r="WQM47" s="78"/>
      <c r="WQN47" s="78"/>
      <c r="WQO47" s="78"/>
      <c r="WQP47" s="78"/>
      <c r="WQQ47" s="78"/>
      <c r="WQR47" s="78"/>
      <c r="WQS47" s="78"/>
      <c r="WQT47" s="78"/>
      <c r="WQU47" s="78"/>
      <c r="WQV47" s="78"/>
      <c r="WQW47" s="78"/>
      <c r="WQX47" s="78"/>
      <c r="WQY47" s="78"/>
      <c r="WQZ47" s="78"/>
      <c r="WRA47" s="78"/>
      <c r="WRB47" s="78"/>
      <c r="WRC47" s="78"/>
      <c r="WRD47" s="78"/>
      <c r="WRE47" s="78"/>
      <c r="WRF47" s="78"/>
      <c r="WRG47" s="78"/>
      <c r="WRH47" s="78"/>
      <c r="WRI47" s="78"/>
      <c r="WRJ47" s="78"/>
      <c r="WRK47" s="78"/>
      <c r="WRL47" s="78"/>
      <c r="WRM47" s="78"/>
      <c r="WRN47" s="78"/>
      <c r="WRO47" s="78"/>
      <c r="WRP47" s="78"/>
      <c r="WRQ47" s="78"/>
      <c r="WRR47" s="78"/>
      <c r="WRS47" s="78"/>
      <c r="WRT47" s="78"/>
      <c r="WRU47" s="78"/>
      <c r="WRV47" s="78"/>
      <c r="WRW47" s="78"/>
      <c r="WRX47" s="78"/>
      <c r="WRY47" s="78"/>
      <c r="WRZ47" s="78"/>
      <c r="WSA47" s="78"/>
      <c r="WSB47" s="78"/>
      <c r="WSC47" s="78"/>
      <c r="WSD47" s="78"/>
      <c r="WSE47" s="78"/>
      <c r="WSF47" s="78"/>
      <c r="WSG47" s="78"/>
      <c r="WSH47" s="78"/>
      <c r="WSI47" s="78"/>
      <c r="WSJ47" s="78"/>
      <c r="WSK47" s="78"/>
      <c r="WSL47" s="78"/>
      <c r="WSM47" s="78"/>
      <c r="WSN47" s="78"/>
      <c r="WSO47" s="78"/>
      <c r="WSP47" s="78"/>
      <c r="WSQ47" s="78"/>
      <c r="WSR47" s="78"/>
      <c r="WSS47" s="78"/>
      <c r="WST47" s="78"/>
      <c r="WSU47" s="78"/>
      <c r="WSV47" s="78"/>
      <c r="WSW47" s="78"/>
      <c r="WSX47" s="78"/>
      <c r="WSY47" s="78"/>
      <c r="WSZ47" s="78"/>
      <c r="WTA47" s="78"/>
      <c r="WTB47" s="78"/>
      <c r="WTC47" s="78"/>
      <c r="WTD47" s="78"/>
      <c r="WTE47" s="78"/>
      <c r="WTF47" s="78"/>
      <c r="WTG47" s="78"/>
      <c r="WTH47" s="78"/>
      <c r="WTI47" s="78"/>
      <c r="WTJ47" s="78"/>
      <c r="WTK47" s="78"/>
      <c r="WTL47" s="78"/>
      <c r="WTM47" s="78"/>
      <c r="WTN47" s="78"/>
      <c r="WTO47" s="78"/>
      <c r="WTP47" s="78"/>
      <c r="WTQ47" s="78"/>
      <c r="WTR47" s="78"/>
      <c r="WTS47" s="78"/>
      <c r="WTT47" s="78"/>
      <c r="WTU47" s="78"/>
      <c r="WTV47" s="78"/>
      <c r="WTW47" s="78"/>
      <c r="WTX47" s="78"/>
      <c r="WTY47" s="78"/>
      <c r="WTZ47" s="78"/>
      <c r="WUA47" s="78"/>
      <c r="WUB47" s="78"/>
      <c r="WUC47" s="78"/>
      <c r="WUD47" s="78"/>
      <c r="WUE47" s="78"/>
      <c r="WUF47" s="78"/>
      <c r="WUG47" s="78"/>
      <c r="WUH47" s="78"/>
      <c r="WUI47" s="78"/>
      <c r="WUJ47" s="78"/>
      <c r="WUK47" s="78"/>
      <c r="WUL47" s="78"/>
      <c r="WUM47" s="78"/>
      <c r="WUN47" s="78"/>
      <c r="WUO47" s="78"/>
      <c r="WUP47" s="78"/>
      <c r="WUQ47" s="78"/>
      <c r="WUR47" s="78"/>
      <c r="WUS47" s="78"/>
      <c r="WUT47" s="78"/>
      <c r="WUU47" s="78"/>
      <c r="WUV47" s="78"/>
      <c r="WUW47" s="78"/>
      <c r="WUX47" s="78"/>
      <c r="WUY47" s="78"/>
      <c r="WUZ47" s="78"/>
      <c r="WVA47" s="78"/>
      <c r="WVB47" s="78"/>
      <c r="WVC47" s="78"/>
      <c r="WVD47" s="78"/>
      <c r="WVE47" s="78"/>
      <c r="WVF47" s="78"/>
      <c r="WVG47" s="78"/>
      <c r="WVH47" s="78"/>
      <c r="WVI47" s="78"/>
      <c r="WVJ47" s="78"/>
      <c r="WVK47" s="78"/>
      <c r="WVL47" s="78"/>
      <c r="WVM47" s="78"/>
      <c r="WVN47" s="78"/>
      <c r="WVO47" s="78"/>
      <c r="WVP47" s="78"/>
      <c r="WVQ47" s="78"/>
      <c r="WVR47" s="78"/>
      <c r="WVS47" s="78"/>
      <c r="WVT47" s="78"/>
      <c r="WVU47" s="78"/>
      <c r="WVV47" s="78"/>
      <c r="WVW47" s="78"/>
      <c r="WVX47" s="78"/>
      <c r="WVY47" s="78"/>
      <c r="WVZ47" s="78"/>
      <c r="WWA47" s="78"/>
      <c r="WWB47" s="78"/>
      <c r="WWC47" s="78"/>
      <c r="WWD47" s="78"/>
      <c r="WWE47" s="78"/>
      <c r="WWF47" s="78"/>
      <c r="WWG47" s="78"/>
      <c r="WWH47" s="78"/>
      <c r="WWI47" s="78"/>
      <c r="WWJ47" s="78"/>
      <c r="WWK47" s="78"/>
      <c r="WWL47" s="78"/>
      <c r="WWM47" s="78"/>
      <c r="WWN47" s="78"/>
      <c r="WWO47" s="78"/>
      <c r="WWP47" s="78"/>
      <c r="WWQ47" s="78"/>
      <c r="WWR47" s="78"/>
      <c r="WWS47" s="78"/>
      <c r="WWT47" s="78"/>
      <c r="WWU47" s="78"/>
      <c r="WWV47" s="78"/>
      <c r="WWW47" s="78"/>
      <c r="WWX47" s="78"/>
      <c r="WWY47" s="78"/>
      <c r="WWZ47" s="78"/>
      <c r="WXA47" s="78"/>
      <c r="WXB47" s="78"/>
      <c r="WXC47" s="78"/>
      <c r="WXD47" s="78"/>
      <c r="WXE47" s="78"/>
      <c r="WXF47" s="78"/>
      <c r="WXG47" s="78"/>
      <c r="WXH47" s="78"/>
      <c r="WXI47" s="78"/>
      <c r="WXJ47" s="78"/>
      <c r="WXK47" s="78"/>
      <c r="WXL47" s="78"/>
      <c r="WXM47" s="78"/>
      <c r="WXN47" s="78"/>
      <c r="WXO47" s="78"/>
      <c r="WXP47" s="78"/>
      <c r="WXQ47" s="78"/>
      <c r="WXR47" s="78"/>
      <c r="WXS47" s="78"/>
      <c r="WXT47" s="78"/>
      <c r="WXU47" s="78"/>
      <c r="WXV47" s="78"/>
      <c r="WXW47" s="78"/>
      <c r="WXX47" s="78"/>
      <c r="WXY47" s="78"/>
      <c r="WXZ47" s="78"/>
      <c r="WYA47" s="78"/>
      <c r="WYB47" s="78"/>
      <c r="WYC47" s="78"/>
      <c r="WYD47" s="78"/>
      <c r="WYE47" s="78"/>
      <c r="WYF47" s="78"/>
      <c r="WYG47" s="78"/>
      <c r="WYH47" s="78"/>
      <c r="WYI47" s="78"/>
      <c r="WYJ47" s="78"/>
      <c r="WYK47" s="78"/>
      <c r="WYL47" s="78"/>
      <c r="WYM47" s="78"/>
      <c r="WYN47" s="78"/>
      <c r="WYO47" s="78"/>
      <c r="WYP47" s="78"/>
      <c r="WYQ47" s="78"/>
      <c r="WYR47" s="78"/>
      <c r="WYS47" s="78"/>
      <c r="WYT47" s="78"/>
      <c r="WYU47" s="78"/>
      <c r="WYV47" s="78"/>
      <c r="WYW47" s="78"/>
      <c r="WYX47" s="78"/>
      <c r="WYY47" s="78"/>
      <c r="WYZ47" s="78"/>
      <c r="WZA47" s="78"/>
      <c r="WZB47" s="78"/>
      <c r="WZC47" s="78"/>
      <c r="WZD47" s="78"/>
      <c r="WZE47" s="78"/>
      <c r="WZF47" s="78"/>
      <c r="WZG47" s="78"/>
      <c r="WZH47" s="78"/>
      <c r="WZI47" s="78"/>
      <c r="WZJ47" s="78"/>
      <c r="WZK47" s="78"/>
      <c r="WZL47" s="78"/>
      <c r="WZM47" s="78"/>
      <c r="WZN47" s="78"/>
      <c r="WZO47" s="78"/>
      <c r="WZP47" s="78"/>
      <c r="WZQ47" s="78"/>
      <c r="WZR47" s="78"/>
      <c r="WZS47" s="78"/>
      <c r="WZT47" s="78"/>
      <c r="WZU47" s="78"/>
      <c r="WZV47" s="78"/>
      <c r="WZW47" s="78"/>
      <c r="WZX47" s="78"/>
      <c r="WZY47" s="78"/>
      <c r="WZZ47" s="78"/>
      <c r="XAA47" s="78"/>
      <c r="XAB47" s="78"/>
      <c r="XAC47" s="78"/>
      <c r="XAD47" s="78"/>
      <c r="XAE47" s="78"/>
      <c r="XAF47" s="78"/>
      <c r="XAG47" s="78"/>
      <c r="XAH47" s="78"/>
      <c r="XAI47" s="78"/>
      <c r="XAJ47" s="78"/>
      <c r="XAK47" s="78"/>
      <c r="XAL47" s="78"/>
      <c r="XAM47" s="78"/>
      <c r="XAN47" s="78"/>
      <c r="XAO47" s="78"/>
      <c r="XAP47" s="78"/>
      <c r="XAQ47" s="78"/>
      <c r="XAR47" s="78"/>
      <c r="XAS47" s="78"/>
      <c r="XAT47" s="78"/>
      <c r="XAU47" s="78"/>
      <c r="XAV47" s="78"/>
      <c r="XAW47" s="78"/>
      <c r="XAX47" s="78"/>
      <c r="XAY47" s="78"/>
      <c r="XAZ47" s="78"/>
      <c r="XBA47" s="78"/>
      <c r="XBB47" s="78"/>
      <c r="XBC47" s="78"/>
      <c r="XBD47" s="78"/>
      <c r="XBE47" s="78"/>
      <c r="XBF47" s="78"/>
      <c r="XBG47" s="78"/>
      <c r="XBH47" s="78"/>
      <c r="XBI47" s="78"/>
      <c r="XBJ47" s="78"/>
      <c r="XBK47" s="78"/>
      <c r="XBL47" s="78"/>
      <c r="XBM47" s="78"/>
      <c r="XBN47" s="78"/>
      <c r="XBO47" s="78"/>
      <c r="XBP47" s="78"/>
      <c r="XBQ47" s="78"/>
      <c r="XBR47" s="78"/>
      <c r="XBS47" s="78"/>
      <c r="XBT47" s="78"/>
      <c r="XBU47" s="78"/>
      <c r="XBV47" s="78"/>
      <c r="XBW47" s="78"/>
      <c r="XBX47" s="78"/>
      <c r="XBY47" s="78"/>
      <c r="XBZ47" s="78"/>
      <c r="XCA47" s="78"/>
      <c r="XCB47" s="78"/>
      <c r="XCC47" s="78"/>
      <c r="XCD47" s="78"/>
      <c r="XCE47" s="78"/>
      <c r="XCF47" s="78"/>
      <c r="XCG47" s="78"/>
      <c r="XCH47" s="78"/>
      <c r="XCI47" s="78"/>
      <c r="XCJ47" s="78"/>
      <c r="XCK47" s="78"/>
      <c r="XCL47" s="78"/>
      <c r="XCM47" s="78"/>
      <c r="XCN47" s="78"/>
      <c r="XCO47" s="78"/>
      <c r="XCP47" s="78"/>
      <c r="XCQ47" s="78"/>
      <c r="XCR47" s="78"/>
      <c r="XCS47" s="78"/>
      <c r="XCT47" s="78"/>
      <c r="XCU47" s="78"/>
      <c r="XCV47" s="78"/>
      <c r="XCW47" s="78"/>
      <c r="XCX47" s="78"/>
      <c r="XCY47" s="78"/>
      <c r="XCZ47" s="78"/>
      <c r="XDA47" s="78"/>
      <c r="XDB47" s="78"/>
      <c r="XDC47" s="78"/>
      <c r="XDD47" s="78"/>
      <c r="XDE47" s="78"/>
      <c r="XDF47" s="78"/>
      <c r="XDG47" s="78"/>
      <c r="XDH47" s="78"/>
      <c r="XDI47" s="78"/>
      <c r="XDJ47" s="78"/>
      <c r="XDK47" s="78"/>
      <c r="XDL47" s="78"/>
      <c r="XDM47" s="78"/>
      <c r="XDN47" s="78"/>
      <c r="XDO47" s="78"/>
      <c r="XDP47" s="78"/>
      <c r="XDQ47" s="78"/>
      <c r="XDR47" s="78"/>
      <c r="XDS47" s="78"/>
      <c r="XDT47" s="78"/>
      <c r="XDU47" s="78"/>
      <c r="XDV47" s="78"/>
      <c r="XDW47" s="78"/>
      <c r="XDX47" s="78"/>
      <c r="XDY47" s="78"/>
      <c r="XDZ47" s="78"/>
      <c r="XEA47" s="78"/>
      <c r="XEB47" s="78"/>
      <c r="XEC47" s="78"/>
      <c r="XED47" s="78"/>
      <c r="XEE47" s="78"/>
      <c r="XEF47" s="78"/>
      <c r="XEG47" s="78"/>
      <c r="XEH47" s="78"/>
      <c r="XEI47" s="78"/>
      <c r="XEJ47" s="78"/>
      <c r="XEK47" s="78"/>
      <c r="XEL47" s="78"/>
      <c r="XEM47" s="78"/>
      <c r="XEN47" s="78"/>
      <c r="XEO47" s="78"/>
      <c r="XEP47" s="78"/>
      <c r="XEQ47" s="78"/>
      <c r="XER47" s="78"/>
      <c r="XES47" s="78"/>
      <c r="XET47" s="78"/>
      <c r="XEU47" s="78"/>
      <c r="XEV47" s="78"/>
      <c r="XEW47" s="78"/>
      <c r="XEX47" s="78"/>
      <c r="XEY47" s="78"/>
      <c r="XEZ47" s="78"/>
      <c r="XFA47" s="78"/>
      <c r="XFB47" s="78"/>
      <c r="XFC47" s="78"/>
      <c r="XFD47" s="78"/>
    </row>
  </sheetData>
  <autoFilter ref="A11:AO37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6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8"/>
  <sheetViews>
    <sheetView view="pageBreakPreview" zoomScale="115" zoomScaleNormal="100" zoomScaleSheetLayoutView="115" workbookViewId="0">
      <pane xSplit="4" ySplit="11" topLeftCell="G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B7" sqref="B7"/>
    </sheetView>
  </sheetViews>
  <sheetFormatPr defaultRowHeight="12.75"/>
  <cols>
    <col min="1" max="1" width="6.42578125" style="50" customWidth="1"/>
    <col min="2" max="2" width="11.140625" style="50" customWidth="1"/>
    <col min="3" max="3" width="19.28515625" style="50" customWidth="1"/>
    <col min="4" max="6" width="0" style="50" hidden="1" customWidth="1"/>
    <col min="7" max="7" width="12.85546875" style="50" customWidth="1"/>
    <col min="8" max="9" width="0" style="50" hidden="1" customWidth="1"/>
    <col min="10" max="10" width="15.28515625" style="50" customWidth="1"/>
    <col min="11" max="11" width="0" style="50" hidden="1" customWidth="1"/>
    <col min="12" max="12" width="8.7109375" style="50" customWidth="1"/>
    <col min="13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1731/QĐ-ĐHKT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QH-2012-E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1644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Tài chính - Ngân hàng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52340201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9.75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82" customFormat="1" ht="43.5" customHeight="1">
      <c r="A12" s="82">
        <v>1</v>
      </c>
      <c r="B12" s="83">
        <v>12050143</v>
      </c>
      <c r="C12" s="83" t="s">
        <v>11</v>
      </c>
      <c r="D12" s="83" t="s">
        <v>580</v>
      </c>
      <c r="E12" s="83" t="s">
        <v>787</v>
      </c>
      <c r="F12" s="83" t="str">
        <f>MID(G12,2,2)&amp;" "&amp;VLOOKUP(MID(G12,5,2),Timkiem!A:B,2,0)&amp;" "&amp;RIGHT(G12,4)</f>
        <v>23 June 1994</v>
      </c>
      <c r="G12" s="83" t="s">
        <v>12</v>
      </c>
      <c r="H12" s="83" t="str">
        <f t="shared" ref="H12:H25" si="0">IF(L12="Nữ","bµ",IF(L12="Nam","«ng",""))</f>
        <v>«ng</v>
      </c>
      <c r="I12" s="83" t="str">
        <f t="shared" ref="I12:I25" si="1">IF(L12="Nữ","Ms",IF(L12="Nam","Mr",""))</f>
        <v>Mr</v>
      </c>
      <c r="J12" s="83" t="s">
        <v>151</v>
      </c>
      <c r="K12" s="83" t="s">
        <v>991</v>
      </c>
      <c r="L12" s="83" t="s">
        <v>239</v>
      </c>
      <c r="M12" s="83" t="s">
        <v>1624</v>
      </c>
      <c r="N12" s="84" t="s">
        <v>1623</v>
      </c>
      <c r="O12" s="83" t="s">
        <v>2</v>
      </c>
      <c r="P12" s="83" t="s">
        <v>295</v>
      </c>
      <c r="Q12" s="84" t="str">
        <f>VLOOKUP(P12,Timkiem!A:B,2,0)</f>
        <v>Banking - Finance</v>
      </c>
      <c r="R12" s="83" t="s">
        <v>541</v>
      </c>
      <c r="S12" s="83" t="s">
        <v>542</v>
      </c>
      <c r="T12" s="83" t="s">
        <v>521</v>
      </c>
      <c r="U12" s="83" t="s">
        <v>522</v>
      </c>
      <c r="V12" s="83" t="s">
        <v>284</v>
      </c>
      <c r="W12" s="83" t="str">
        <f>VLOOKUP(V12,Timkiem!A:B,2,0)</f>
        <v>Distinction</v>
      </c>
      <c r="X12" s="82" t="s">
        <v>1294</v>
      </c>
      <c r="Y12" s="83" t="s">
        <v>1438</v>
      </c>
      <c r="Z12" s="83"/>
      <c r="AA12" s="83"/>
      <c r="AB12" s="83"/>
      <c r="AC12" s="84" t="s">
        <v>508</v>
      </c>
      <c r="AD12" s="85" t="s">
        <v>511</v>
      </c>
      <c r="AE12" s="83"/>
      <c r="AF12" s="84" t="s">
        <v>10</v>
      </c>
      <c r="AG12" s="84">
        <v>2012</v>
      </c>
      <c r="AH12" s="84" t="s">
        <v>508</v>
      </c>
      <c r="AI12" s="85" t="s">
        <v>511</v>
      </c>
      <c r="AJ12" s="82" t="s">
        <v>1046</v>
      </c>
      <c r="AK12" s="82" t="s">
        <v>1053</v>
      </c>
      <c r="AL12" s="86" t="s">
        <v>547</v>
      </c>
      <c r="AN12" s="83" t="s">
        <v>295</v>
      </c>
      <c r="AO12" s="82">
        <f>VLOOKUP(AN12,Timkiem!$A$5:$C$12,3,0)</f>
        <v>52340201</v>
      </c>
    </row>
    <row r="13" spans="1:41" s="82" customFormat="1" ht="43.5" customHeight="1">
      <c r="A13" s="82">
        <f t="shared" ref="A13:A25" si="2">A12+1</f>
        <v>2</v>
      </c>
      <c r="B13" s="83">
        <v>12050217</v>
      </c>
      <c r="C13" s="83" t="s">
        <v>13</v>
      </c>
      <c r="D13" s="83" t="s">
        <v>581</v>
      </c>
      <c r="E13" s="83" t="s">
        <v>788</v>
      </c>
      <c r="F13" s="83" t="str">
        <f>MID(G13,2,2)&amp;" "&amp;VLOOKUP(MID(G13,5,2),Timkiem!A:B,2,0)&amp;" "&amp;RIGHT(G13,4)</f>
        <v>06 November 1994</v>
      </c>
      <c r="G13" s="83" t="s">
        <v>14</v>
      </c>
      <c r="H13" s="83" t="str">
        <f t="shared" si="0"/>
        <v>«ng</v>
      </c>
      <c r="I13" s="83" t="str">
        <f t="shared" si="1"/>
        <v>Mr</v>
      </c>
      <c r="J13" s="83" t="s">
        <v>996</v>
      </c>
      <c r="K13" s="83" t="s">
        <v>997</v>
      </c>
      <c r="L13" s="83" t="s">
        <v>239</v>
      </c>
      <c r="M13" s="83" t="s">
        <v>1624</v>
      </c>
      <c r="N13" s="84" t="s">
        <v>1623</v>
      </c>
      <c r="O13" s="83" t="s">
        <v>15</v>
      </c>
      <c r="P13" s="83" t="s">
        <v>295</v>
      </c>
      <c r="Q13" s="84" t="str">
        <f>VLOOKUP(P13,Timkiem!A:B,2,0)</f>
        <v>Banking - Finance</v>
      </c>
      <c r="R13" s="83" t="s">
        <v>541</v>
      </c>
      <c r="S13" s="83" t="s">
        <v>542</v>
      </c>
      <c r="T13" s="83" t="s">
        <v>521</v>
      </c>
      <c r="U13" s="83" t="s">
        <v>522</v>
      </c>
      <c r="V13" s="83" t="s">
        <v>284</v>
      </c>
      <c r="W13" s="83" t="str">
        <f>VLOOKUP(V13,Timkiem!A:B,2,0)</f>
        <v>Distinction</v>
      </c>
      <c r="X13" s="82" t="s">
        <v>1295</v>
      </c>
      <c r="Y13" s="83" t="s">
        <v>1439</v>
      </c>
      <c r="Z13" s="83"/>
      <c r="AA13" s="83"/>
      <c r="AB13" s="83"/>
      <c r="AC13" s="84" t="s">
        <v>508</v>
      </c>
      <c r="AD13" s="85" t="s">
        <v>511</v>
      </c>
      <c r="AE13" s="83"/>
      <c r="AF13" s="84" t="s">
        <v>10</v>
      </c>
      <c r="AG13" s="84">
        <v>2012</v>
      </c>
      <c r="AH13" s="84" t="s">
        <v>508</v>
      </c>
      <c r="AI13" s="85" t="s">
        <v>511</v>
      </c>
      <c r="AJ13" s="82" t="s">
        <v>1046</v>
      </c>
      <c r="AK13" s="82" t="s">
        <v>1053</v>
      </c>
      <c r="AL13" s="86" t="s">
        <v>549</v>
      </c>
      <c r="AN13" s="83" t="s">
        <v>295</v>
      </c>
      <c r="AO13" s="82">
        <f>VLOOKUP(AN13,Timkiem!$A$5:$C$12,3,0)</f>
        <v>52340201</v>
      </c>
    </row>
    <row r="14" spans="1:41" s="82" customFormat="1" ht="43.5" customHeight="1">
      <c r="A14" s="82">
        <f t="shared" si="2"/>
        <v>3</v>
      </c>
      <c r="B14" s="83">
        <v>12050265</v>
      </c>
      <c r="C14" s="83" t="s">
        <v>16</v>
      </c>
      <c r="D14" s="83" t="s">
        <v>582</v>
      </c>
      <c r="E14" s="83" t="s">
        <v>789</v>
      </c>
      <c r="F14" s="83" t="str">
        <f>MID(G14,2,2)&amp;" "&amp;VLOOKUP(MID(G14,5,2),Timkiem!A:B,2,0)&amp;" "&amp;RIGHT(G14,4)</f>
        <v>10 January 1994</v>
      </c>
      <c r="G14" s="83" t="s">
        <v>17</v>
      </c>
      <c r="H14" s="83" t="str">
        <f t="shared" si="0"/>
        <v>bµ</v>
      </c>
      <c r="I14" s="83" t="str">
        <f t="shared" si="1"/>
        <v>Ms</v>
      </c>
      <c r="J14" s="83" t="s">
        <v>151</v>
      </c>
      <c r="K14" s="83" t="s">
        <v>991</v>
      </c>
      <c r="L14" s="83" t="s">
        <v>1041</v>
      </c>
      <c r="M14" s="83" t="s">
        <v>1624</v>
      </c>
      <c r="N14" s="84" t="s">
        <v>1623</v>
      </c>
      <c r="O14" s="83" t="s">
        <v>18</v>
      </c>
      <c r="P14" s="83" t="s">
        <v>295</v>
      </c>
      <c r="Q14" s="84" t="str">
        <f>VLOOKUP(P14,Timkiem!A:B,2,0)</f>
        <v>Banking - Finance</v>
      </c>
      <c r="R14" s="83" t="s">
        <v>541</v>
      </c>
      <c r="S14" s="83" t="s">
        <v>542</v>
      </c>
      <c r="T14" s="83" t="s">
        <v>521</v>
      </c>
      <c r="U14" s="83" t="s">
        <v>522</v>
      </c>
      <c r="V14" s="83" t="s">
        <v>284</v>
      </c>
      <c r="W14" s="83" t="str">
        <f>VLOOKUP(V14,Timkiem!A:B,2,0)</f>
        <v>Distinction</v>
      </c>
      <c r="X14" s="82" t="s">
        <v>1296</v>
      </c>
      <c r="Y14" s="83" t="s">
        <v>1440</v>
      </c>
      <c r="Z14" s="83"/>
      <c r="AA14" s="83"/>
      <c r="AB14" s="83"/>
      <c r="AC14" s="84" t="s">
        <v>508</v>
      </c>
      <c r="AD14" s="85" t="s">
        <v>511</v>
      </c>
      <c r="AE14" s="83"/>
      <c r="AF14" s="84" t="s">
        <v>10</v>
      </c>
      <c r="AG14" s="84">
        <v>2012</v>
      </c>
      <c r="AH14" s="84" t="s">
        <v>508</v>
      </c>
      <c r="AI14" s="85" t="s">
        <v>511</v>
      </c>
      <c r="AJ14" s="82" t="s">
        <v>1046</v>
      </c>
      <c r="AK14" s="82" t="s">
        <v>1053</v>
      </c>
      <c r="AL14" s="86" t="s">
        <v>551</v>
      </c>
      <c r="AN14" s="83" t="s">
        <v>295</v>
      </c>
      <c r="AO14" s="82">
        <f>VLOOKUP(AN14,Timkiem!$A$5:$C$12,3,0)</f>
        <v>52340201</v>
      </c>
    </row>
    <row r="15" spans="1:41" s="82" customFormat="1" ht="43.5" customHeight="1">
      <c r="A15" s="82">
        <f t="shared" si="2"/>
        <v>4</v>
      </c>
      <c r="B15" s="83">
        <v>12050267</v>
      </c>
      <c r="C15" s="83" t="s">
        <v>19</v>
      </c>
      <c r="D15" s="83" t="s">
        <v>583</v>
      </c>
      <c r="E15" s="83" t="s">
        <v>790</v>
      </c>
      <c r="F15" s="83" t="str">
        <f>MID(G15,2,2)&amp;" "&amp;VLOOKUP(MID(G15,5,2),Timkiem!A:B,2,0)&amp;" "&amp;RIGHT(G15,4)</f>
        <v>20 March 1994</v>
      </c>
      <c r="G15" s="83" t="s">
        <v>20</v>
      </c>
      <c r="H15" s="83" t="str">
        <f t="shared" si="0"/>
        <v>bµ</v>
      </c>
      <c r="I15" s="83" t="str">
        <f t="shared" si="1"/>
        <v>Ms</v>
      </c>
      <c r="J15" s="83" t="s">
        <v>998</v>
      </c>
      <c r="K15" s="83" t="s">
        <v>999</v>
      </c>
      <c r="L15" s="83" t="s">
        <v>1041</v>
      </c>
      <c r="M15" s="83" t="s">
        <v>1624</v>
      </c>
      <c r="N15" s="84" t="s">
        <v>1623</v>
      </c>
      <c r="O15" s="83" t="s">
        <v>21</v>
      </c>
      <c r="P15" s="83" t="s">
        <v>295</v>
      </c>
      <c r="Q15" s="84" t="str">
        <f>VLOOKUP(P15,Timkiem!A:B,2,0)</f>
        <v>Banking - Finance</v>
      </c>
      <c r="R15" s="83" t="s">
        <v>541</v>
      </c>
      <c r="S15" s="83" t="s">
        <v>542</v>
      </c>
      <c r="T15" s="83" t="s">
        <v>521</v>
      </c>
      <c r="U15" s="83" t="s">
        <v>522</v>
      </c>
      <c r="V15" s="83" t="s">
        <v>284</v>
      </c>
      <c r="W15" s="83" t="str">
        <f>VLOOKUP(V15,Timkiem!A:B,2,0)</f>
        <v>Distinction</v>
      </c>
      <c r="X15" s="82" t="s">
        <v>1297</v>
      </c>
      <c r="Y15" s="83" t="s">
        <v>1441</v>
      </c>
      <c r="Z15" s="83"/>
      <c r="AA15" s="83"/>
      <c r="AB15" s="83"/>
      <c r="AC15" s="84" t="s">
        <v>508</v>
      </c>
      <c r="AD15" s="85" t="s">
        <v>511</v>
      </c>
      <c r="AE15" s="83"/>
      <c r="AF15" s="84" t="s">
        <v>10</v>
      </c>
      <c r="AG15" s="84">
        <v>2012</v>
      </c>
      <c r="AH15" s="84" t="s">
        <v>508</v>
      </c>
      <c r="AI15" s="85" t="s">
        <v>511</v>
      </c>
      <c r="AJ15" s="82" t="s">
        <v>1046</v>
      </c>
      <c r="AK15" s="82" t="s">
        <v>1053</v>
      </c>
      <c r="AL15" s="86" t="s">
        <v>553</v>
      </c>
      <c r="AN15" s="83" t="s">
        <v>295</v>
      </c>
      <c r="AO15" s="82">
        <f>VLOOKUP(AN15,Timkiem!$A$5:$C$12,3,0)</f>
        <v>52340201</v>
      </c>
    </row>
    <row r="16" spans="1:41" s="82" customFormat="1" ht="43.5" customHeight="1">
      <c r="A16" s="82">
        <f t="shared" si="2"/>
        <v>5</v>
      </c>
      <c r="B16" s="83">
        <v>12050053</v>
      </c>
      <c r="C16" s="83" t="s">
        <v>22</v>
      </c>
      <c r="D16" s="83" t="s">
        <v>584</v>
      </c>
      <c r="E16" s="83" t="s">
        <v>791</v>
      </c>
      <c r="F16" s="83" t="str">
        <f>MID(G16,2,2)&amp;" "&amp;VLOOKUP(MID(G16,5,2),Timkiem!A:B,2,0)&amp;" "&amp;RIGHT(G16,4)</f>
        <v>23 November 1994</v>
      </c>
      <c r="G16" s="83" t="s">
        <v>23</v>
      </c>
      <c r="H16" s="83" t="str">
        <f t="shared" si="0"/>
        <v>bµ</v>
      </c>
      <c r="I16" s="83" t="str">
        <f t="shared" si="1"/>
        <v>Ms</v>
      </c>
      <c r="J16" s="83" t="s">
        <v>151</v>
      </c>
      <c r="K16" s="83" t="s">
        <v>991</v>
      </c>
      <c r="L16" s="83" t="s">
        <v>1041</v>
      </c>
      <c r="M16" s="83" t="s">
        <v>1624</v>
      </c>
      <c r="N16" s="84" t="s">
        <v>1623</v>
      </c>
      <c r="O16" s="83" t="s">
        <v>24</v>
      </c>
      <c r="P16" s="83" t="s">
        <v>295</v>
      </c>
      <c r="Q16" s="84" t="str">
        <f>VLOOKUP(P16,Timkiem!A:B,2,0)</f>
        <v>Banking - Finance</v>
      </c>
      <c r="R16" s="83" t="s">
        <v>541</v>
      </c>
      <c r="S16" s="83" t="s">
        <v>542</v>
      </c>
      <c r="T16" s="83" t="s">
        <v>521</v>
      </c>
      <c r="U16" s="83" t="s">
        <v>522</v>
      </c>
      <c r="V16" s="83" t="s">
        <v>284</v>
      </c>
      <c r="W16" s="83" t="str">
        <f>VLOOKUP(V16,Timkiem!A:B,2,0)</f>
        <v>Distinction</v>
      </c>
      <c r="X16" s="82" t="s">
        <v>1298</v>
      </c>
      <c r="Y16" s="83" t="s">
        <v>1442</v>
      </c>
      <c r="Z16" s="83"/>
      <c r="AA16" s="83"/>
      <c r="AB16" s="83"/>
      <c r="AC16" s="84" t="s">
        <v>508</v>
      </c>
      <c r="AD16" s="85" t="s">
        <v>511</v>
      </c>
      <c r="AE16" s="83"/>
      <c r="AF16" s="84" t="s">
        <v>10</v>
      </c>
      <c r="AG16" s="84">
        <v>2012</v>
      </c>
      <c r="AH16" s="84" t="s">
        <v>508</v>
      </c>
      <c r="AI16" s="85" t="s">
        <v>511</v>
      </c>
      <c r="AJ16" s="82" t="s">
        <v>1046</v>
      </c>
      <c r="AK16" s="82" t="s">
        <v>1053</v>
      </c>
      <c r="AL16" s="86" t="s">
        <v>555</v>
      </c>
      <c r="AN16" s="83" t="s">
        <v>295</v>
      </c>
      <c r="AO16" s="82">
        <f>VLOOKUP(AN16,Timkiem!$A$5:$C$12,3,0)</f>
        <v>52340201</v>
      </c>
    </row>
    <row r="17" spans="1:41" s="82" customFormat="1" ht="43.5" customHeight="1">
      <c r="A17" s="82">
        <f t="shared" si="2"/>
        <v>6</v>
      </c>
      <c r="B17" s="83">
        <v>12050570</v>
      </c>
      <c r="C17" s="83" t="s">
        <v>25</v>
      </c>
      <c r="D17" s="83" t="s">
        <v>585</v>
      </c>
      <c r="E17" s="83" t="s">
        <v>792</v>
      </c>
      <c r="F17" s="83" t="str">
        <f>MID(G17,2,2)&amp;" "&amp;VLOOKUP(MID(G17,5,2),Timkiem!A:B,2,0)&amp;" "&amp;RIGHT(G17,4)</f>
        <v>17 July 1994</v>
      </c>
      <c r="G17" s="83" t="s">
        <v>26</v>
      </c>
      <c r="H17" s="83" t="str">
        <f t="shared" si="0"/>
        <v>bµ</v>
      </c>
      <c r="I17" s="83" t="str">
        <f t="shared" si="1"/>
        <v>Ms</v>
      </c>
      <c r="J17" s="83" t="s">
        <v>1000</v>
      </c>
      <c r="K17" s="83" t="s">
        <v>1001</v>
      </c>
      <c r="L17" s="83" t="s">
        <v>1041</v>
      </c>
      <c r="M17" s="83" t="s">
        <v>1624</v>
      </c>
      <c r="N17" s="84" t="s">
        <v>1623</v>
      </c>
      <c r="O17" s="83" t="s">
        <v>27</v>
      </c>
      <c r="P17" s="83" t="s">
        <v>295</v>
      </c>
      <c r="Q17" s="84" t="str">
        <f>VLOOKUP(P17,Timkiem!A:B,2,0)</f>
        <v>Banking - Finance</v>
      </c>
      <c r="R17" s="83" t="s">
        <v>541</v>
      </c>
      <c r="S17" s="83" t="s">
        <v>542</v>
      </c>
      <c r="T17" s="83" t="s">
        <v>521</v>
      </c>
      <c r="U17" s="83" t="s">
        <v>522</v>
      </c>
      <c r="V17" s="83" t="s">
        <v>284</v>
      </c>
      <c r="W17" s="83" t="str">
        <f>VLOOKUP(V17,Timkiem!A:B,2,0)</f>
        <v>Distinction</v>
      </c>
      <c r="X17" s="82" t="s">
        <v>1299</v>
      </c>
      <c r="Y17" s="83" t="s">
        <v>1443</v>
      </c>
      <c r="Z17" s="83"/>
      <c r="AA17" s="83"/>
      <c r="AB17" s="83"/>
      <c r="AC17" s="84" t="s">
        <v>508</v>
      </c>
      <c r="AD17" s="85" t="s">
        <v>511</v>
      </c>
      <c r="AE17" s="83"/>
      <c r="AF17" s="84" t="s">
        <v>10</v>
      </c>
      <c r="AG17" s="84">
        <v>2012</v>
      </c>
      <c r="AH17" s="84" t="s">
        <v>508</v>
      </c>
      <c r="AI17" s="85" t="s">
        <v>511</v>
      </c>
      <c r="AJ17" s="82" t="s">
        <v>1046</v>
      </c>
      <c r="AK17" s="82" t="s">
        <v>1053</v>
      </c>
      <c r="AL17" s="86" t="s">
        <v>557</v>
      </c>
      <c r="AN17" s="83" t="s">
        <v>295</v>
      </c>
      <c r="AO17" s="82">
        <f>VLOOKUP(AN17,Timkiem!$A$5:$C$12,3,0)</f>
        <v>52340201</v>
      </c>
    </row>
    <row r="18" spans="1:41" s="82" customFormat="1" ht="43.5" customHeight="1">
      <c r="A18" s="82">
        <f t="shared" si="2"/>
        <v>7</v>
      </c>
      <c r="B18" s="83">
        <v>12050286</v>
      </c>
      <c r="C18" s="83" t="s">
        <v>28</v>
      </c>
      <c r="D18" s="83" t="s">
        <v>586</v>
      </c>
      <c r="E18" s="83" t="s">
        <v>793</v>
      </c>
      <c r="F18" s="83" t="str">
        <f>MID(G18,2,2)&amp;" "&amp;VLOOKUP(MID(G18,5,2),Timkiem!A:B,2,0)&amp;" "&amp;RIGHT(G18,4)</f>
        <v>07 July 1994</v>
      </c>
      <c r="G18" s="83" t="s">
        <v>29</v>
      </c>
      <c r="H18" s="83" t="str">
        <f t="shared" si="0"/>
        <v>bµ</v>
      </c>
      <c r="I18" s="83" t="str">
        <f t="shared" si="1"/>
        <v>Ms</v>
      </c>
      <c r="J18" s="83" t="s">
        <v>1002</v>
      </c>
      <c r="K18" s="83" t="s">
        <v>1003</v>
      </c>
      <c r="L18" s="83" t="s">
        <v>1041</v>
      </c>
      <c r="M18" s="83" t="s">
        <v>1624</v>
      </c>
      <c r="N18" s="84" t="s">
        <v>1623</v>
      </c>
      <c r="O18" s="83" t="s">
        <v>30</v>
      </c>
      <c r="P18" s="83" t="s">
        <v>295</v>
      </c>
      <c r="Q18" s="84" t="str">
        <f>VLOOKUP(P18,Timkiem!A:B,2,0)</f>
        <v>Banking - Finance</v>
      </c>
      <c r="R18" s="83" t="s">
        <v>541</v>
      </c>
      <c r="S18" s="83" t="s">
        <v>542</v>
      </c>
      <c r="T18" s="83" t="s">
        <v>521</v>
      </c>
      <c r="U18" s="83" t="s">
        <v>522</v>
      </c>
      <c r="V18" s="83" t="s">
        <v>284</v>
      </c>
      <c r="W18" s="83" t="str">
        <f>VLOOKUP(V18,Timkiem!A:B,2,0)</f>
        <v>Distinction</v>
      </c>
      <c r="X18" s="82" t="s">
        <v>1300</v>
      </c>
      <c r="Y18" s="83" t="s">
        <v>1444</v>
      </c>
      <c r="Z18" s="83"/>
      <c r="AA18" s="83"/>
      <c r="AB18" s="83"/>
      <c r="AC18" s="84" t="s">
        <v>508</v>
      </c>
      <c r="AD18" s="85" t="s">
        <v>511</v>
      </c>
      <c r="AE18" s="83"/>
      <c r="AF18" s="84" t="s">
        <v>10</v>
      </c>
      <c r="AG18" s="84">
        <v>2012</v>
      </c>
      <c r="AH18" s="84" t="s">
        <v>508</v>
      </c>
      <c r="AI18" s="85" t="s">
        <v>511</v>
      </c>
      <c r="AJ18" s="82" t="s">
        <v>1046</v>
      </c>
      <c r="AK18" s="82" t="s">
        <v>1053</v>
      </c>
      <c r="AL18" s="86" t="s">
        <v>559</v>
      </c>
      <c r="AN18" s="83" t="s">
        <v>295</v>
      </c>
      <c r="AO18" s="82">
        <f>VLOOKUP(AN18,Timkiem!$A$5:$C$12,3,0)</f>
        <v>52340201</v>
      </c>
    </row>
    <row r="19" spans="1:41" s="82" customFormat="1" ht="43.5" customHeight="1">
      <c r="A19" s="82">
        <f t="shared" si="2"/>
        <v>8</v>
      </c>
      <c r="B19" s="83">
        <v>12050569</v>
      </c>
      <c r="C19" s="83" t="s">
        <v>31</v>
      </c>
      <c r="D19" s="83" t="s">
        <v>587</v>
      </c>
      <c r="E19" s="83" t="s">
        <v>794</v>
      </c>
      <c r="F19" s="83" t="str">
        <f>MID(G19,2,2)&amp;" "&amp;VLOOKUP(MID(G19,5,2),Timkiem!A:B,2,0)&amp;" "&amp;RIGHT(G19,4)</f>
        <v>11 August 1994</v>
      </c>
      <c r="G19" s="83" t="s">
        <v>32</v>
      </c>
      <c r="H19" s="83" t="str">
        <f t="shared" si="0"/>
        <v>bµ</v>
      </c>
      <c r="I19" s="83" t="str">
        <f t="shared" si="1"/>
        <v>Ms</v>
      </c>
      <c r="J19" s="83" t="s">
        <v>151</v>
      </c>
      <c r="K19" s="83" t="s">
        <v>991</v>
      </c>
      <c r="L19" s="83" t="s">
        <v>1041</v>
      </c>
      <c r="M19" s="83" t="s">
        <v>1624</v>
      </c>
      <c r="N19" s="84" t="s">
        <v>1623</v>
      </c>
      <c r="O19" s="83" t="s">
        <v>33</v>
      </c>
      <c r="P19" s="83" t="s">
        <v>295</v>
      </c>
      <c r="Q19" s="84" t="str">
        <f>VLOOKUP(P19,Timkiem!A:B,2,0)</f>
        <v>Banking - Finance</v>
      </c>
      <c r="R19" s="83" t="s">
        <v>541</v>
      </c>
      <c r="S19" s="83" t="s">
        <v>542</v>
      </c>
      <c r="T19" s="83" t="s">
        <v>521</v>
      </c>
      <c r="U19" s="83" t="s">
        <v>522</v>
      </c>
      <c r="V19" s="83" t="s">
        <v>569</v>
      </c>
      <c r="W19" s="83" t="str">
        <f>VLOOKUP(V19,Timkiem!A:B,2,0)</f>
        <v>Credit</v>
      </c>
      <c r="X19" s="82" t="s">
        <v>1301</v>
      </c>
      <c r="Y19" s="83" t="s">
        <v>1445</v>
      </c>
      <c r="Z19" s="83"/>
      <c r="AA19" s="83"/>
      <c r="AB19" s="83"/>
      <c r="AC19" s="84" t="s">
        <v>508</v>
      </c>
      <c r="AD19" s="85" t="s">
        <v>511</v>
      </c>
      <c r="AE19" s="83"/>
      <c r="AF19" s="84" t="s">
        <v>10</v>
      </c>
      <c r="AG19" s="84">
        <v>2012</v>
      </c>
      <c r="AH19" s="84" t="s">
        <v>508</v>
      </c>
      <c r="AI19" s="85" t="s">
        <v>511</v>
      </c>
      <c r="AJ19" s="82" t="s">
        <v>1046</v>
      </c>
      <c r="AK19" s="82" t="s">
        <v>1053</v>
      </c>
      <c r="AL19" s="86" t="s">
        <v>561</v>
      </c>
      <c r="AN19" s="83" t="s">
        <v>295</v>
      </c>
      <c r="AO19" s="82">
        <f>VLOOKUP(AN19,Timkiem!$A$5:$C$12,3,0)</f>
        <v>52340201</v>
      </c>
    </row>
    <row r="20" spans="1:41" s="82" customFormat="1" ht="43.5" customHeight="1">
      <c r="A20" s="82">
        <f t="shared" si="2"/>
        <v>9</v>
      </c>
      <c r="B20" s="83">
        <v>12050352</v>
      </c>
      <c r="C20" s="83" t="s">
        <v>34</v>
      </c>
      <c r="D20" s="83" t="s">
        <v>588</v>
      </c>
      <c r="E20" s="83" t="s">
        <v>795</v>
      </c>
      <c r="F20" s="83" t="str">
        <f>MID(G20,2,2)&amp;" "&amp;VLOOKUP(MID(G20,5,2),Timkiem!A:B,2,0)&amp;" "&amp;RIGHT(G20,4)</f>
        <v>16 August 1994</v>
      </c>
      <c r="G20" s="83" t="s">
        <v>35</v>
      </c>
      <c r="H20" s="83" t="str">
        <f t="shared" si="0"/>
        <v>bµ</v>
      </c>
      <c r="I20" s="83" t="str">
        <f t="shared" si="1"/>
        <v>Ms</v>
      </c>
      <c r="J20" s="83" t="s">
        <v>1004</v>
      </c>
      <c r="K20" s="83" t="s">
        <v>1005</v>
      </c>
      <c r="L20" s="83" t="s">
        <v>1041</v>
      </c>
      <c r="M20" s="83" t="s">
        <v>1624</v>
      </c>
      <c r="N20" s="84" t="s">
        <v>1623</v>
      </c>
      <c r="O20" s="83" t="s">
        <v>36</v>
      </c>
      <c r="P20" s="83" t="s">
        <v>295</v>
      </c>
      <c r="Q20" s="84" t="str">
        <f>VLOOKUP(P20,Timkiem!A:B,2,0)</f>
        <v>Banking - Finance</v>
      </c>
      <c r="R20" s="83" t="s">
        <v>541</v>
      </c>
      <c r="S20" s="83" t="s">
        <v>542</v>
      </c>
      <c r="T20" s="83" t="s">
        <v>521</v>
      </c>
      <c r="U20" s="83" t="s">
        <v>522</v>
      </c>
      <c r="V20" s="83" t="s">
        <v>284</v>
      </c>
      <c r="W20" s="83" t="str">
        <f>VLOOKUP(V20,Timkiem!A:B,2,0)</f>
        <v>Distinction</v>
      </c>
      <c r="X20" s="82" t="s">
        <v>1302</v>
      </c>
      <c r="Y20" s="83" t="s">
        <v>1446</v>
      </c>
      <c r="Z20" s="83"/>
      <c r="AA20" s="83"/>
      <c r="AB20" s="83"/>
      <c r="AC20" s="84" t="s">
        <v>508</v>
      </c>
      <c r="AD20" s="85" t="s">
        <v>511</v>
      </c>
      <c r="AE20" s="83"/>
      <c r="AF20" s="84" t="s">
        <v>10</v>
      </c>
      <c r="AG20" s="84">
        <v>2012</v>
      </c>
      <c r="AH20" s="84" t="s">
        <v>508</v>
      </c>
      <c r="AI20" s="85" t="s">
        <v>511</v>
      </c>
      <c r="AJ20" s="82" t="s">
        <v>1046</v>
      </c>
      <c r="AK20" s="82" t="s">
        <v>1053</v>
      </c>
      <c r="AL20" s="86" t="s">
        <v>563</v>
      </c>
      <c r="AN20" s="83" t="s">
        <v>295</v>
      </c>
      <c r="AO20" s="82">
        <f>VLOOKUP(AN20,Timkiem!$A$5:$C$12,3,0)</f>
        <v>52340201</v>
      </c>
    </row>
    <row r="21" spans="1:41" s="82" customFormat="1" ht="43.5" customHeight="1">
      <c r="A21" s="82">
        <f t="shared" si="2"/>
        <v>10</v>
      </c>
      <c r="B21" s="83">
        <v>12050223</v>
      </c>
      <c r="C21" s="83" t="s">
        <v>37</v>
      </c>
      <c r="D21" s="83" t="s">
        <v>589</v>
      </c>
      <c r="E21" s="83" t="s">
        <v>796</v>
      </c>
      <c r="F21" s="83" t="str">
        <f>MID(G21,2,2)&amp;" "&amp;VLOOKUP(MID(G21,5,2),Timkiem!A:B,2,0)&amp;" "&amp;RIGHT(G21,4)</f>
        <v>16 July 1994</v>
      </c>
      <c r="G21" s="83" t="s">
        <v>38</v>
      </c>
      <c r="H21" s="83" t="str">
        <f t="shared" si="0"/>
        <v>bµ</v>
      </c>
      <c r="I21" s="83" t="str">
        <f t="shared" si="1"/>
        <v>Ms</v>
      </c>
      <c r="J21" s="83" t="s">
        <v>996</v>
      </c>
      <c r="K21" s="83" t="s">
        <v>997</v>
      </c>
      <c r="L21" s="83" t="s">
        <v>1041</v>
      </c>
      <c r="M21" s="83" t="s">
        <v>1624</v>
      </c>
      <c r="N21" s="84" t="s">
        <v>1623</v>
      </c>
      <c r="O21" s="83" t="s">
        <v>39</v>
      </c>
      <c r="P21" s="83" t="s">
        <v>295</v>
      </c>
      <c r="Q21" s="84" t="str">
        <f>VLOOKUP(P21,Timkiem!A:B,2,0)</f>
        <v>Banking - Finance</v>
      </c>
      <c r="R21" s="83" t="s">
        <v>541</v>
      </c>
      <c r="S21" s="83" t="s">
        <v>542</v>
      </c>
      <c r="T21" s="83" t="s">
        <v>521</v>
      </c>
      <c r="U21" s="83" t="s">
        <v>522</v>
      </c>
      <c r="V21" s="83" t="s">
        <v>571</v>
      </c>
      <c r="W21" s="83" t="str">
        <f>VLOOKUP(V21,Timkiem!A:B,2,0)</f>
        <v>High Distinction</v>
      </c>
      <c r="X21" s="82" t="s">
        <v>1303</v>
      </c>
      <c r="Y21" s="83" t="s">
        <v>1447</v>
      </c>
      <c r="Z21" s="83"/>
      <c r="AA21" s="83"/>
      <c r="AB21" s="83"/>
      <c r="AC21" s="84" t="s">
        <v>508</v>
      </c>
      <c r="AD21" s="85" t="s">
        <v>511</v>
      </c>
      <c r="AE21" s="83"/>
      <c r="AF21" s="84" t="s">
        <v>10</v>
      </c>
      <c r="AG21" s="84">
        <v>2012</v>
      </c>
      <c r="AH21" s="84" t="s">
        <v>508</v>
      </c>
      <c r="AI21" s="85" t="s">
        <v>511</v>
      </c>
      <c r="AJ21" s="82" t="s">
        <v>1046</v>
      </c>
      <c r="AK21" s="82" t="s">
        <v>1053</v>
      </c>
      <c r="AL21" s="82">
        <v>11</v>
      </c>
      <c r="AN21" s="83" t="s">
        <v>295</v>
      </c>
      <c r="AO21" s="82">
        <f>VLOOKUP(AN21,Timkiem!$A$5:$C$12,3,0)</f>
        <v>52340201</v>
      </c>
    </row>
    <row r="22" spans="1:41" s="82" customFormat="1" ht="43.5" customHeight="1">
      <c r="A22" s="82">
        <f t="shared" si="2"/>
        <v>11</v>
      </c>
      <c r="B22" s="83">
        <v>12050523</v>
      </c>
      <c r="C22" s="83" t="s">
        <v>40</v>
      </c>
      <c r="D22" s="83" t="s">
        <v>590</v>
      </c>
      <c r="E22" s="83" t="s">
        <v>797</v>
      </c>
      <c r="F22" s="83" t="str">
        <f>MID(G22,2,2)&amp;" "&amp;VLOOKUP(MID(G22,5,2),Timkiem!A:B,2,0)&amp;" "&amp;RIGHT(G22,4)</f>
        <v>28 October 1994</v>
      </c>
      <c r="G22" s="83" t="s">
        <v>41</v>
      </c>
      <c r="H22" s="83" t="str">
        <f t="shared" si="0"/>
        <v>«ng</v>
      </c>
      <c r="I22" s="83" t="str">
        <f t="shared" si="1"/>
        <v>Mr</v>
      </c>
      <c r="J22" s="83" t="s">
        <v>151</v>
      </c>
      <c r="K22" s="83" t="s">
        <v>991</v>
      </c>
      <c r="L22" s="83" t="s">
        <v>239</v>
      </c>
      <c r="M22" s="83" t="s">
        <v>1624</v>
      </c>
      <c r="N22" s="84" t="s">
        <v>1623</v>
      </c>
      <c r="O22" s="83" t="s">
        <v>42</v>
      </c>
      <c r="P22" s="83" t="s">
        <v>295</v>
      </c>
      <c r="Q22" s="84" t="str">
        <f>VLOOKUP(P22,Timkiem!A:B,2,0)</f>
        <v>Banking - Finance</v>
      </c>
      <c r="R22" s="83" t="s">
        <v>541</v>
      </c>
      <c r="S22" s="83" t="s">
        <v>542</v>
      </c>
      <c r="T22" s="83" t="s">
        <v>521</v>
      </c>
      <c r="U22" s="83" t="s">
        <v>522</v>
      </c>
      <c r="V22" s="83" t="s">
        <v>569</v>
      </c>
      <c r="W22" s="83" t="str">
        <f>VLOOKUP(V22,Timkiem!A:B,2,0)</f>
        <v>Credit</v>
      </c>
      <c r="X22" s="82" t="s">
        <v>1304</v>
      </c>
      <c r="Y22" s="83" t="s">
        <v>1448</v>
      </c>
      <c r="Z22" s="83"/>
      <c r="AA22" s="83"/>
      <c r="AB22" s="83"/>
      <c r="AC22" s="84" t="s">
        <v>508</v>
      </c>
      <c r="AD22" s="85" t="s">
        <v>511</v>
      </c>
      <c r="AE22" s="83"/>
      <c r="AF22" s="84" t="s">
        <v>10</v>
      </c>
      <c r="AG22" s="84">
        <v>2012</v>
      </c>
      <c r="AH22" s="84" t="s">
        <v>508</v>
      </c>
      <c r="AI22" s="85" t="s">
        <v>511</v>
      </c>
      <c r="AJ22" s="82" t="s">
        <v>1046</v>
      </c>
      <c r="AK22" s="82" t="s">
        <v>1053</v>
      </c>
      <c r="AL22" s="82">
        <v>12</v>
      </c>
      <c r="AN22" s="83" t="s">
        <v>295</v>
      </c>
      <c r="AO22" s="82">
        <f>VLOOKUP(AN22,Timkiem!$A$5:$C$12,3,0)</f>
        <v>52340201</v>
      </c>
    </row>
    <row r="23" spans="1:41" s="82" customFormat="1" ht="43.5" customHeight="1">
      <c r="A23" s="82">
        <f t="shared" si="2"/>
        <v>12</v>
      </c>
      <c r="B23" s="83">
        <v>12050568</v>
      </c>
      <c r="C23" s="83" t="s">
        <v>43</v>
      </c>
      <c r="D23" s="83" t="s">
        <v>591</v>
      </c>
      <c r="E23" s="83" t="s">
        <v>798</v>
      </c>
      <c r="F23" s="83" t="str">
        <f>MID(G23,2,2)&amp;" "&amp;VLOOKUP(MID(G23,5,2),Timkiem!A:B,2,0)&amp;" "&amp;RIGHT(G23,4)</f>
        <v>15 June 1994</v>
      </c>
      <c r="G23" s="83" t="s">
        <v>44</v>
      </c>
      <c r="H23" s="83" t="str">
        <f t="shared" si="0"/>
        <v>«ng</v>
      </c>
      <c r="I23" s="83" t="str">
        <f t="shared" si="1"/>
        <v>Mr</v>
      </c>
      <c r="J23" s="83" t="s">
        <v>151</v>
      </c>
      <c r="K23" s="83" t="s">
        <v>991</v>
      </c>
      <c r="L23" s="83" t="s">
        <v>239</v>
      </c>
      <c r="M23" s="83" t="s">
        <v>1624</v>
      </c>
      <c r="N23" s="84" t="s">
        <v>1623</v>
      </c>
      <c r="O23" s="83" t="s">
        <v>9</v>
      </c>
      <c r="P23" s="83" t="s">
        <v>295</v>
      </c>
      <c r="Q23" s="84" t="str">
        <f>VLOOKUP(P23,Timkiem!A:B,2,0)</f>
        <v>Banking - Finance</v>
      </c>
      <c r="R23" s="83" t="s">
        <v>541</v>
      </c>
      <c r="S23" s="83" t="s">
        <v>542</v>
      </c>
      <c r="T23" s="83" t="s">
        <v>521</v>
      </c>
      <c r="U23" s="83" t="s">
        <v>522</v>
      </c>
      <c r="V23" s="83" t="s">
        <v>284</v>
      </c>
      <c r="W23" s="83" t="str">
        <f>VLOOKUP(V23,Timkiem!A:B,2,0)</f>
        <v>Distinction</v>
      </c>
      <c r="X23" s="82" t="s">
        <v>1305</v>
      </c>
      <c r="Y23" s="83" t="s">
        <v>1449</v>
      </c>
      <c r="Z23" s="83"/>
      <c r="AA23" s="83"/>
      <c r="AB23" s="83"/>
      <c r="AC23" s="84" t="s">
        <v>508</v>
      </c>
      <c r="AD23" s="85" t="s">
        <v>511</v>
      </c>
      <c r="AE23" s="83"/>
      <c r="AF23" s="84" t="s">
        <v>10</v>
      </c>
      <c r="AG23" s="84">
        <v>2012</v>
      </c>
      <c r="AH23" s="84" t="s">
        <v>508</v>
      </c>
      <c r="AI23" s="85" t="s">
        <v>511</v>
      </c>
      <c r="AJ23" s="82" t="s">
        <v>1046</v>
      </c>
      <c r="AK23" s="82" t="s">
        <v>1053</v>
      </c>
      <c r="AL23" s="82">
        <v>13</v>
      </c>
      <c r="AN23" s="83" t="s">
        <v>295</v>
      </c>
      <c r="AO23" s="82">
        <f>VLOOKUP(AN23,Timkiem!$A$5:$C$12,3,0)</f>
        <v>52340201</v>
      </c>
    </row>
    <row r="24" spans="1:41" s="82" customFormat="1" ht="43.5" customHeight="1">
      <c r="A24" s="82">
        <f t="shared" si="2"/>
        <v>13</v>
      </c>
      <c r="B24" s="83">
        <v>12050315</v>
      </c>
      <c r="C24" s="83" t="s">
        <v>45</v>
      </c>
      <c r="D24" s="83" t="s">
        <v>592</v>
      </c>
      <c r="E24" s="83" t="s">
        <v>799</v>
      </c>
      <c r="F24" s="83" t="str">
        <f>MID(G24,2,2)&amp;" "&amp;VLOOKUP(MID(G24,5,2),Timkiem!A:B,2,0)&amp;" "&amp;RIGHT(G24,4)</f>
        <v>07 November 1994</v>
      </c>
      <c r="G24" s="83" t="s">
        <v>46</v>
      </c>
      <c r="H24" s="83" t="str">
        <f t="shared" si="0"/>
        <v>«ng</v>
      </c>
      <c r="I24" s="83" t="str">
        <f t="shared" si="1"/>
        <v>Mr</v>
      </c>
      <c r="J24" s="83" t="s">
        <v>1000</v>
      </c>
      <c r="K24" s="83" t="s">
        <v>1001</v>
      </c>
      <c r="L24" s="83" t="s">
        <v>239</v>
      </c>
      <c r="M24" s="83" t="s">
        <v>1624</v>
      </c>
      <c r="N24" s="84" t="s">
        <v>1623</v>
      </c>
      <c r="O24" s="83" t="s">
        <v>47</v>
      </c>
      <c r="P24" s="83" t="s">
        <v>295</v>
      </c>
      <c r="Q24" s="84" t="str">
        <f>VLOOKUP(P24,Timkiem!A:B,2,0)</f>
        <v>Banking - Finance</v>
      </c>
      <c r="R24" s="83" t="s">
        <v>541</v>
      </c>
      <c r="S24" s="83" t="s">
        <v>542</v>
      </c>
      <c r="T24" s="83" t="s">
        <v>521</v>
      </c>
      <c r="U24" s="83" t="s">
        <v>522</v>
      </c>
      <c r="V24" s="83" t="s">
        <v>284</v>
      </c>
      <c r="W24" s="83" t="str">
        <f>VLOOKUP(V24,Timkiem!A:B,2,0)</f>
        <v>Distinction</v>
      </c>
      <c r="X24" s="82" t="s">
        <v>1306</v>
      </c>
      <c r="Y24" s="83" t="s">
        <v>1450</v>
      </c>
      <c r="Z24" s="83"/>
      <c r="AA24" s="83"/>
      <c r="AB24" s="83"/>
      <c r="AC24" s="84" t="s">
        <v>508</v>
      </c>
      <c r="AD24" s="85" t="s">
        <v>511</v>
      </c>
      <c r="AE24" s="83"/>
      <c r="AF24" s="84" t="s">
        <v>10</v>
      </c>
      <c r="AG24" s="84">
        <v>2012</v>
      </c>
      <c r="AH24" s="84" t="s">
        <v>508</v>
      </c>
      <c r="AI24" s="85" t="s">
        <v>511</v>
      </c>
      <c r="AJ24" s="82" t="s">
        <v>1046</v>
      </c>
      <c r="AK24" s="82" t="s">
        <v>1053</v>
      </c>
      <c r="AL24" s="82">
        <v>14</v>
      </c>
      <c r="AN24" s="83" t="s">
        <v>295</v>
      </c>
      <c r="AO24" s="82">
        <f>VLOOKUP(AN24,Timkiem!$A$5:$C$12,3,0)</f>
        <v>52340201</v>
      </c>
    </row>
    <row r="25" spans="1:41" s="82" customFormat="1" ht="43.5" customHeight="1">
      <c r="A25" s="82">
        <f t="shared" si="2"/>
        <v>14</v>
      </c>
      <c r="B25" s="83">
        <v>12050227</v>
      </c>
      <c r="C25" s="83" t="s">
        <v>48</v>
      </c>
      <c r="D25" s="83" t="s">
        <v>593</v>
      </c>
      <c r="E25" s="83" t="s">
        <v>800</v>
      </c>
      <c r="F25" s="83" t="str">
        <f>MID(G25,2,2)&amp;" "&amp;VLOOKUP(MID(G25,5,2),Timkiem!A:B,2,0)&amp;" "&amp;RIGHT(G25,4)</f>
        <v>16 May 1994</v>
      </c>
      <c r="G25" s="83" t="s">
        <v>49</v>
      </c>
      <c r="H25" s="83" t="str">
        <f t="shared" si="0"/>
        <v>bµ</v>
      </c>
      <c r="I25" s="83" t="str">
        <f t="shared" si="1"/>
        <v>Ms</v>
      </c>
      <c r="J25" s="83" t="s">
        <v>996</v>
      </c>
      <c r="K25" s="83" t="s">
        <v>997</v>
      </c>
      <c r="L25" s="83" t="s">
        <v>1041</v>
      </c>
      <c r="M25" s="83" t="s">
        <v>1624</v>
      </c>
      <c r="N25" s="84" t="s">
        <v>1623</v>
      </c>
      <c r="O25" s="83" t="s">
        <v>50</v>
      </c>
      <c r="P25" s="83" t="s">
        <v>295</v>
      </c>
      <c r="Q25" s="84" t="str">
        <f>VLOOKUP(P25,Timkiem!A:B,2,0)</f>
        <v>Banking - Finance</v>
      </c>
      <c r="R25" s="83" t="s">
        <v>541</v>
      </c>
      <c r="S25" s="83" t="s">
        <v>542</v>
      </c>
      <c r="T25" s="83" t="s">
        <v>521</v>
      </c>
      <c r="U25" s="83" t="s">
        <v>522</v>
      </c>
      <c r="V25" s="83" t="s">
        <v>571</v>
      </c>
      <c r="W25" s="83" t="str">
        <f>VLOOKUP(V25,Timkiem!A:B,2,0)</f>
        <v>High Distinction</v>
      </c>
      <c r="X25" s="82" t="s">
        <v>1307</v>
      </c>
      <c r="Y25" s="83" t="s">
        <v>1451</v>
      </c>
      <c r="Z25" s="83"/>
      <c r="AA25" s="83"/>
      <c r="AB25" s="83"/>
      <c r="AC25" s="84" t="s">
        <v>508</v>
      </c>
      <c r="AD25" s="85" t="s">
        <v>511</v>
      </c>
      <c r="AE25" s="83"/>
      <c r="AF25" s="84" t="s">
        <v>10</v>
      </c>
      <c r="AG25" s="84">
        <v>2012</v>
      </c>
      <c r="AH25" s="84" t="s">
        <v>508</v>
      </c>
      <c r="AI25" s="85" t="s">
        <v>511</v>
      </c>
      <c r="AJ25" s="82" t="s">
        <v>1046</v>
      </c>
      <c r="AK25" s="82" t="s">
        <v>1053</v>
      </c>
      <c r="AL25" s="82">
        <v>15</v>
      </c>
      <c r="AN25" s="83" t="s">
        <v>295</v>
      </c>
      <c r="AO25" s="82">
        <f>VLOOKUP(AN25,Timkiem!$A$5:$C$12,3,0)</f>
        <v>52340201</v>
      </c>
    </row>
    <row r="26" spans="1:41" s="55" customFormat="1" ht="21" customHeight="1">
      <c r="B26" s="81" t="s">
        <v>1641</v>
      </c>
      <c r="AE26" s="53"/>
      <c r="AF26" s="50"/>
      <c r="AG26" s="50"/>
      <c r="AH26" s="50"/>
      <c r="AI26" s="50"/>
      <c r="AJ26" s="50"/>
      <c r="AK26" s="50"/>
      <c r="AL26" s="72"/>
    </row>
    <row r="27" spans="1:41" s="55" customFormat="1" ht="21" customHeight="1">
      <c r="Z27" s="58" t="s">
        <v>1638</v>
      </c>
      <c r="AE27" s="53"/>
      <c r="AF27" s="50"/>
      <c r="AG27" s="50"/>
      <c r="AH27" s="50"/>
      <c r="AI27" s="50"/>
      <c r="AJ27" s="50"/>
      <c r="AK27" s="50"/>
      <c r="AL27" s="72"/>
    </row>
    <row r="28" spans="1:41" s="55" customFormat="1" ht="21" customHeight="1">
      <c r="Z28" s="58" t="s">
        <v>1639</v>
      </c>
      <c r="AE28" s="53"/>
      <c r="AF28" s="50"/>
      <c r="AG28" s="50"/>
      <c r="AH28" s="50"/>
      <c r="AI28" s="50"/>
      <c r="AJ28" s="50"/>
      <c r="AK28" s="50"/>
      <c r="AL28" s="72"/>
    </row>
    <row r="29" spans="1:41" s="55" customFormat="1" ht="21" customHeight="1">
      <c r="Z29" s="80"/>
      <c r="AE29" s="53"/>
      <c r="AF29" s="50"/>
      <c r="AG29" s="50"/>
      <c r="AH29" s="50"/>
      <c r="AI29" s="50"/>
      <c r="AJ29" s="50"/>
      <c r="AK29" s="50"/>
      <c r="AL29" s="72"/>
    </row>
    <row r="30" spans="1:41" s="55" customFormat="1" ht="21" customHeight="1">
      <c r="Z30" s="80"/>
      <c r="AE30" s="53"/>
      <c r="AF30" s="50"/>
      <c r="AG30" s="50"/>
      <c r="AH30" s="50"/>
      <c r="AI30" s="50"/>
      <c r="AJ30" s="50"/>
      <c r="AK30" s="50"/>
      <c r="AL30" s="72"/>
    </row>
    <row r="31" spans="1:41" s="55" customFormat="1" ht="15">
      <c r="Z31" s="80"/>
      <c r="AE31" s="53"/>
      <c r="AF31" s="50"/>
      <c r="AG31" s="50"/>
      <c r="AH31" s="50"/>
      <c r="AI31" s="50"/>
      <c r="AJ31" s="50"/>
      <c r="AK31" s="50"/>
      <c r="AL31" s="72"/>
    </row>
    <row r="32" spans="1:41" s="55" customFormat="1" ht="15">
      <c r="Z32" s="80"/>
      <c r="AE32" s="53"/>
      <c r="AF32" s="50"/>
      <c r="AG32" s="50"/>
      <c r="AH32" s="50"/>
      <c r="AI32" s="50"/>
      <c r="AJ32" s="50"/>
      <c r="AK32" s="50"/>
      <c r="AL32" s="72"/>
    </row>
    <row r="33" spans="1:16384" s="55" customFormat="1" ht="14.25">
      <c r="Z33" s="58" t="s">
        <v>1640</v>
      </c>
      <c r="AE33" s="53"/>
      <c r="AF33" s="50"/>
      <c r="AG33" s="50"/>
      <c r="AH33" s="50"/>
      <c r="AI33" s="50"/>
      <c r="AJ33" s="50"/>
      <c r="AK33" s="50"/>
      <c r="AL33" s="72"/>
    </row>
    <row r="34" spans="1:16384" s="55" customFormat="1">
      <c r="D34" s="53"/>
      <c r="E34" s="50"/>
      <c r="F34" s="71"/>
      <c r="H34" s="53"/>
      <c r="I34" s="71"/>
      <c r="K34" s="73"/>
      <c r="P34" s="53"/>
      <c r="Q34" s="50"/>
      <c r="R34" s="50"/>
      <c r="S34" s="50"/>
      <c r="T34" s="50"/>
      <c r="U34" s="71"/>
      <c r="W34" s="73"/>
      <c r="AE34" s="53"/>
      <c r="AF34" s="50"/>
      <c r="AG34" s="50"/>
      <c r="AH34" s="50"/>
      <c r="AI34" s="50"/>
      <c r="AJ34" s="50"/>
      <c r="AK34" s="50"/>
      <c r="AL34" s="72"/>
    </row>
    <row r="35" spans="1:16384" s="55" customFormat="1">
      <c r="D35" s="53"/>
      <c r="E35" s="50"/>
      <c r="F35" s="71"/>
      <c r="H35" s="53"/>
      <c r="I35" s="71"/>
      <c r="K35" s="73"/>
      <c r="P35" s="53"/>
      <c r="Q35" s="50"/>
      <c r="R35" s="50"/>
      <c r="S35" s="50"/>
      <c r="T35" s="50"/>
      <c r="U35" s="71"/>
      <c r="W35" s="73"/>
      <c r="AE35" s="53"/>
      <c r="AF35" s="50"/>
      <c r="AG35" s="50"/>
      <c r="AH35" s="50"/>
      <c r="AI35" s="50"/>
      <c r="AJ35" s="50"/>
      <c r="AK35" s="50"/>
      <c r="AL35" s="72"/>
    </row>
    <row r="36" spans="1:16384" s="55" customFormat="1">
      <c r="D36" s="53"/>
      <c r="E36" s="50"/>
      <c r="F36" s="71"/>
      <c r="H36" s="53"/>
      <c r="I36" s="71"/>
      <c r="K36" s="73"/>
      <c r="P36" s="53"/>
      <c r="Q36" s="50"/>
      <c r="R36" s="50"/>
      <c r="S36" s="50"/>
      <c r="T36" s="50"/>
      <c r="U36" s="71"/>
      <c r="W36" s="73"/>
      <c r="AE36" s="53"/>
      <c r="AF36" s="50"/>
      <c r="AG36" s="50"/>
      <c r="AH36" s="50"/>
      <c r="AI36" s="50"/>
      <c r="AJ36" s="50"/>
      <c r="AK36" s="50"/>
      <c r="AL36" s="72"/>
    </row>
    <row r="37" spans="1:16384" s="55" customFormat="1">
      <c r="D37" s="53"/>
      <c r="E37" s="50"/>
      <c r="F37" s="71"/>
      <c r="H37" s="53"/>
      <c r="I37" s="71"/>
      <c r="K37" s="73"/>
      <c r="P37" s="53"/>
      <c r="Q37" s="50"/>
      <c r="R37" s="50"/>
      <c r="S37" s="50"/>
      <c r="T37" s="50"/>
      <c r="U37" s="71"/>
      <c r="W37" s="73"/>
      <c r="AE37" s="53"/>
      <c r="AF37" s="50"/>
      <c r="AG37" s="50"/>
      <c r="AH37" s="50"/>
      <c r="AI37" s="50"/>
      <c r="AJ37" s="50"/>
      <c r="AK37" s="50"/>
      <c r="AL37" s="72"/>
    </row>
    <row r="38" spans="1:16384">
      <c r="A38" s="78"/>
      <c r="B38" s="78"/>
      <c r="C38" s="78"/>
      <c r="G38" s="78"/>
      <c r="J38" s="78"/>
      <c r="L38" s="78"/>
      <c r="M38" s="78"/>
      <c r="N38" s="78"/>
      <c r="O38" s="78"/>
      <c r="V38" s="78"/>
      <c r="X38" s="78"/>
      <c r="Y38" s="78"/>
      <c r="Z38" s="78"/>
      <c r="AA38" s="78"/>
      <c r="AB38" s="78"/>
      <c r="AC38" s="78"/>
      <c r="AD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  <c r="IW38" s="78"/>
      <c r="IX38" s="78"/>
      <c r="IY38" s="78"/>
      <c r="IZ38" s="78"/>
      <c r="JA38" s="78"/>
      <c r="JB38" s="78"/>
      <c r="JC38" s="78"/>
      <c r="JD38" s="78"/>
      <c r="JE38" s="78"/>
      <c r="JF38" s="78"/>
      <c r="JG38" s="78"/>
      <c r="JH38" s="78"/>
      <c r="JI38" s="78"/>
      <c r="JJ38" s="78"/>
      <c r="JK38" s="78"/>
      <c r="JL38" s="78"/>
      <c r="JM38" s="78"/>
      <c r="JN38" s="78"/>
      <c r="JO38" s="78"/>
      <c r="JP38" s="78"/>
      <c r="JQ38" s="78"/>
      <c r="JR38" s="78"/>
      <c r="JS38" s="78"/>
      <c r="JT38" s="78"/>
      <c r="JU38" s="78"/>
      <c r="JV38" s="78"/>
      <c r="JW38" s="78"/>
      <c r="JX38" s="78"/>
      <c r="JY38" s="78"/>
      <c r="JZ38" s="78"/>
      <c r="KA38" s="78"/>
      <c r="KB38" s="78"/>
      <c r="KC38" s="78"/>
      <c r="KD38" s="78"/>
      <c r="KE38" s="78"/>
      <c r="KF38" s="78"/>
      <c r="KG38" s="78"/>
      <c r="KH38" s="78"/>
      <c r="KI38" s="78"/>
      <c r="KJ38" s="78"/>
      <c r="KK38" s="78"/>
      <c r="KL38" s="78"/>
      <c r="KM38" s="78"/>
      <c r="KN38" s="78"/>
      <c r="KO38" s="78"/>
      <c r="KP38" s="78"/>
      <c r="KQ38" s="78"/>
      <c r="KR38" s="78"/>
      <c r="KS38" s="78"/>
      <c r="KT38" s="78"/>
      <c r="KU38" s="78"/>
      <c r="KV38" s="78"/>
      <c r="KW38" s="78"/>
      <c r="KX38" s="78"/>
      <c r="KY38" s="78"/>
      <c r="KZ38" s="78"/>
      <c r="LA38" s="78"/>
      <c r="LB38" s="78"/>
      <c r="LC38" s="78"/>
      <c r="LD38" s="78"/>
      <c r="LE38" s="78"/>
      <c r="LF38" s="78"/>
      <c r="LG38" s="78"/>
      <c r="LH38" s="78"/>
      <c r="LI38" s="78"/>
      <c r="LJ38" s="78"/>
      <c r="LK38" s="78"/>
      <c r="LL38" s="78"/>
      <c r="LM38" s="78"/>
      <c r="LN38" s="78"/>
      <c r="LO38" s="78"/>
      <c r="LP38" s="78"/>
      <c r="LQ38" s="78"/>
      <c r="LR38" s="78"/>
      <c r="LS38" s="78"/>
      <c r="LT38" s="78"/>
      <c r="LU38" s="78"/>
      <c r="LV38" s="78"/>
      <c r="LW38" s="78"/>
      <c r="LX38" s="78"/>
      <c r="LY38" s="78"/>
      <c r="LZ38" s="78"/>
      <c r="MA38" s="78"/>
      <c r="MB38" s="78"/>
      <c r="MC38" s="78"/>
      <c r="MD38" s="78"/>
      <c r="ME38" s="78"/>
      <c r="MF38" s="78"/>
      <c r="MG38" s="78"/>
      <c r="MH38" s="78"/>
      <c r="MI38" s="78"/>
      <c r="MJ38" s="78"/>
      <c r="MK38" s="78"/>
      <c r="ML38" s="78"/>
      <c r="MM38" s="78"/>
      <c r="MN38" s="78"/>
      <c r="MO38" s="78"/>
      <c r="MP38" s="78"/>
      <c r="MQ38" s="78"/>
      <c r="MR38" s="78"/>
      <c r="MS38" s="78"/>
      <c r="MT38" s="78"/>
      <c r="MU38" s="78"/>
      <c r="MV38" s="78"/>
      <c r="MW38" s="78"/>
      <c r="MX38" s="78"/>
      <c r="MY38" s="78"/>
      <c r="MZ38" s="78"/>
      <c r="NA38" s="78"/>
      <c r="NB38" s="78"/>
      <c r="NC38" s="78"/>
      <c r="ND38" s="78"/>
      <c r="NE38" s="78"/>
      <c r="NF38" s="78"/>
      <c r="NG38" s="78"/>
      <c r="NH38" s="78"/>
      <c r="NI38" s="78"/>
      <c r="NJ38" s="78"/>
      <c r="NK38" s="78"/>
      <c r="NL38" s="78"/>
      <c r="NM38" s="78"/>
      <c r="NN38" s="78"/>
      <c r="NO38" s="78"/>
      <c r="NP38" s="78"/>
      <c r="NQ38" s="78"/>
      <c r="NR38" s="78"/>
      <c r="NS38" s="78"/>
      <c r="NT38" s="78"/>
      <c r="NU38" s="78"/>
      <c r="NV38" s="78"/>
      <c r="NW38" s="78"/>
      <c r="NX38" s="78"/>
      <c r="NY38" s="78"/>
      <c r="NZ38" s="78"/>
      <c r="OA38" s="78"/>
      <c r="OB38" s="78"/>
      <c r="OC38" s="78"/>
      <c r="OD38" s="78"/>
      <c r="OE38" s="78"/>
      <c r="OF38" s="78"/>
      <c r="OG38" s="78"/>
      <c r="OH38" s="78"/>
      <c r="OI38" s="78"/>
      <c r="OJ38" s="78"/>
      <c r="OK38" s="78"/>
      <c r="OL38" s="78"/>
      <c r="OM38" s="78"/>
      <c r="ON38" s="78"/>
      <c r="OO38" s="78"/>
      <c r="OP38" s="78"/>
      <c r="OQ38" s="78"/>
      <c r="OR38" s="78"/>
      <c r="OS38" s="78"/>
      <c r="OT38" s="78"/>
      <c r="OU38" s="78"/>
      <c r="OV38" s="78"/>
      <c r="OW38" s="78"/>
      <c r="OX38" s="78"/>
      <c r="OY38" s="78"/>
      <c r="OZ38" s="78"/>
      <c r="PA38" s="78"/>
      <c r="PB38" s="78"/>
      <c r="PC38" s="78"/>
      <c r="PD38" s="78"/>
      <c r="PE38" s="78"/>
      <c r="PF38" s="78"/>
      <c r="PG38" s="78"/>
      <c r="PH38" s="78"/>
      <c r="PI38" s="78"/>
      <c r="PJ38" s="78"/>
      <c r="PK38" s="78"/>
      <c r="PL38" s="78"/>
      <c r="PM38" s="78"/>
      <c r="PN38" s="78"/>
      <c r="PO38" s="78"/>
      <c r="PP38" s="78"/>
      <c r="PQ38" s="78"/>
      <c r="PR38" s="78"/>
      <c r="PS38" s="78"/>
      <c r="PT38" s="78"/>
      <c r="PU38" s="78"/>
      <c r="PV38" s="78"/>
      <c r="PW38" s="78"/>
      <c r="PX38" s="78"/>
      <c r="PY38" s="78"/>
      <c r="PZ38" s="78"/>
      <c r="QA38" s="78"/>
      <c r="QB38" s="78"/>
      <c r="QC38" s="78"/>
      <c r="QD38" s="78"/>
      <c r="QE38" s="78"/>
      <c r="QF38" s="78"/>
      <c r="QG38" s="78"/>
      <c r="QH38" s="78"/>
      <c r="QI38" s="78"/>
      <c r="QJ38" s="78"/>
      <c r="QK38" s="78"/>
      <c r="QL38" s="78"/>
      <c r="QM38" s="78"/>
      <c r="QN38" s="78"/>
      <c r="QO38" s="78"/>
      <c r="QP38" s="78"/>
      <c r="QQ38" s="78"/>
      <c r="QR38" s="78"/>
      <c r="QS38" s="78"/>
      <c r="QT38" s="78"/>
      <c r="QU38" s="78"/>
      <c r="QV38" s="78"/>
      <c r="QW38" s="78"/>
      <c r="QX38" s="78"/>
      <c r="QY38" s="78"/>
      <c r="QZ38" s="78"/>
      <c r="RA38" s="78"/>
      <c r="RB38" s="78"/>
      <c r="RC38" s="78"/>
      <c r="RD38" s="78"/>
      <c r="RE38" s="78"/>
      <c r="RF38" s="78"/>
      <c r="RG38" s="78"/>
      <c r="RH38" s="78"/>
      <c r="RI38" s="78"/>
      <c r="RJ38" s="78"/>
      <c r="RK38" s="78"/>
      <c r="RL38" s="78"/>
      <c r="RM38" s="78"/>
      <c r="RN38" s="78"/>
      <c r="RO38" s="78"/>
      <c r="RP38" s="78"/>
      <c r="RQ38" s="78"/>
      <c r="RR38" s="78"/>
      <c r="RS38" s="78"/>
      <c r="RT38" s="78"/>
      <c r="RU38" s="78"/>
      <c r="RV38" s="78"/>
      <c r="RW38" s="78"/>
      <c r="RX38" s="78"/>
      <c r="RY38" s="78"/>
      <c r="RZ38" s="78"/>
      <c r="SA38" s="78"/>
      <c r="SB38" s="78"/>
      <c r="SC38" s="78"/>
      <c r="SD38" s="78"/>
      <c r="SE38" s="78"/>
      <c r="SF38" s="78"/>
      <c r="SG38" s="78"/>
      <c r="SH38" s="78"/>
      <c r="SI38" s="78"/>
      <c r="SJ38" s="78"/>
      <c r="SK38" s="78"/>
      <c r="SL38" s="78"/>
      <c r="SM38" s="78"/>
      <c r="SN38" s="78"/>
      <c r="SO38" s="78"/>
      <c r="SP38" s="78"/>
      <c r="SQ38" s="78"/>
      <c r="SR38" s="78"/>
      <c r="SS38" s="78"/>
      <c r="ST38" s="78"/>
      <c r="SU38" s="78"/>
      <c r="SV38" s="78"/>
      <c r="SW38" s="78"/>
      <c r="SX38" s="78"/>
      <c r="SY38" s="78"/>
      <c r="SZ38" s="78"/>
      <c r="TA38" s="78"/>
      <c r="TB38" s="78"/>
      <c r="TC38" s="78"/>
      <c r="TD38" s="78"/>
      <c r="TE38" s="78"/>
      <c r="TF38" s="78"/>
      <c r="TG38" s="78"/>
      <c r="TH38" s="78"/>
      <c r="TI38" s="78"/>
      <c r="TJ38" s="78"/>
      <c r="TK38" s="78"/>
      <c r="TL38" s="78"/>
      <c r="TM38" s="78"/>
      <c r="TN38" s="78"/>
      <c r="TO38" s="78"/>
      <c r="TP38" s="78"/>
      <c r="TQ38" s="78"/>
      <c r="TR38" s="78"/>
      <c r="TS38" s="78"/>
      <c r="TT38" s="78"/>
      <c r="TU38" s="78"/>
      <c r="TV38" s="78"/>
      <c r="TW38" s="78"/>
      <c r="TX38" s="78"/>
      <c r="TY38" s="78"/>
      <c r="TZ38" s="78"/>
      <c r="UA38" s="78"/>
      <c r="UB38" s="78"/>
      <c r="UC38" s="78"/>
      <c r="UD38" s="78"/>
      <c r="UE38" s="78"/>
      <c r="UF38" s="78"/>
      <c r="UG38" s="78"/>
      <c r="UH38" s="78"/>
      <c r="UI38" s="78"/>
      <c r="UJ38" s="78"/>
      <c r="UK38" s="78"/>
      <c r="UL38" s="78"/>
      <c r="UM38" s="78"/>
      <c r="UN38" s="78"/>
      <c r="UO38" s="78"/>
      <c r="UP38" s="78"/>
      <c r="UQ38" s="78"/>
      <c r="UR38" s="78"/>
      <c r="US38" s="78"/>
      <c r="UT38" s="78"/>
      <c r="UU38" s="78"/>
      <c r="UV38" s="78"/>
      <c r="UW38" s="78"/>
      <c r="UX38" s="78"/>
      <c r="UY38" s="78"/>
      <c r="UZ38" s="78"/>
      <c r="VA38" s="78"/>
      <c r="VB38" s="78"/>
      <c r="VC38" s="78"/>
      <c r="VD38" s="78"/>
      <c r="VE38" s="78"/>
      <c r="VF38" s="78"/>
      <c r="VG38" s="78"/>
      <c r="VH38" s="78"/>
      <c r="VI38" s="78"/>
      <c r="VJ38" s="78"/>
      <c r="VK38" s="78"/>
      <c r="VL38" s="78"/>
      <c r="VM38" s="78"/>
      <c r="VN38" s="78"/>
      <c r="VO38" s="78"/>
      <c r="VP38" s="78"/>
      <c r="VQ38" s="78"/>
      <c r="VR38" s="78"/>
      <c r="VS38" s="78"/>
      <c r="VT38" s="78"/>
      <c r="VU38" s="78"/>
      <c r="VV38" s="78"/>
      <c r="VW38" s="78"/>
      <c r="VX38" s="78"/>
      <c r="VY38" s="78"/>
      <c r="VZ38" s="78"/>
      <c r="WA38" s="78"/>
      <c r="WB38" s="78"/>
      <c r="WC38" s="78"/>
      <c r="WD38" s="78"/>
      <c r="WE38" s="78"/>
      <c r="WF38" s="78"/>
      <c r="WG38" s="78"/>
      <c r="WH38" s="78"/>
      <c r="WI38" s="78"/>
      <c r="WJ38" s="78"/>
      <c r="WK38" s="78"/>
      <c r="WL38" s="78"/>
      <c r="WM38" s="78"/>
      <c r="WN38" s="78"/>
      <c r="WO38" s="78"/>
      <c r="WP38" s="78"/>
      <c r="WQ38" s="78"/>
      <c r="WR38" s="78"/>
      <c r="WS38" s="78"/>
      <c r="WT38" s="78"/>
      <c r="WU38" s="78"/>
      <c r="WV38" s="78"/>
      <c r="WW38" s="78"/>
      <c r="WX38" s="78"/>
      <c r="WY38" s="78"/>
      <c r="WZ38" s="78"/>
      <c r="XA38" s="78"/>
      <c r="XB38" s="78"/>
      <c r="XC38" s="78"/>
      <c r="XD38" s="78"/>
      <c r="XE38" s="78"/>
      <c r="XF38" s="78"/>
      <c r="XG38" s="78"/>
      <c r="XH38" s="78"/>
      <c r="XI38" s="78"/>
      <c r="XJ38" s="78"/>
      <c r="XK38" s="78"/>
      <c r="XL38" s="78"/>
      <c r="XM38" s="78"/>
      <c r="XN38" s="78"/>
      <c r="XO38" s="78"/>
      <c r="XP38" s="78"/>
      <c r="XQ38" s="78"/>
      <c r="XR38" s="78"/>
      <c r="XS38" s="78"/>
      <c r="XT38" s="78"/>
      <c r="XU38" s="78"/>
      <c r="XV38" s="78"/>
      <c r="XW38" s="78"/>
      <c r="XX38" s="78"/>
      <c r="XY38" s="78"/>
      <c r="XZ38" s="78"/>
      <c r="YA38" s="78"/>
      <c r="YB38" s="78"/>
      <c r="YC38" s="78"/>
      <c r="YD38" s="78"/>
      <c r="YE38" s="78"/>
      <c r="YF38" s="78"/>
      <c r="YG38" s="78"/>
      <c r="YH38" s="78"/>
      <c r="YI38" s="78"/>
      <c r="YJ38" s="78"/>
      <c r="YK38" s="78"/>
      <c r="YL38" s="78"/>
      <c r="YM38" s="78"/>
      <c r="YN38" s="78"/>
      <c r="YO38" s="78"/>
      <c r="YP38" s="78"/>
      <c r="YQ38" s="78"/>
      <c r="YR38" s="78"/>
      <c r="YS38" s="78"/>
      <c r="YT38" s="78"/>
      <c r="YU38" s="78"/>
      <c r="YV38" s="78"/>
      <c r="YW38" s="78"/>
      <c r="YX38" s="78"/>
      <c r="YY38" s="78"/>
      <c r="YZ38" s="78"/>
      <c r="ZA38" s="78"/>
      <c r="ZB38" s="78"/>
      <c r="ZC38" s="78"/>
      <c r="ZD38" s="78"/>
      <c r="ZE38" s="78"/>
      <c r="ZF38" s="78"/>
      <c r="ZG38" s="78"/>
      <c r="ZH38" s="78"/>
      <c r="ZI38" s="78"/>
      <c r="ZJ38" s="78"/>
      <c r="ZK38" s="78"/>
      <c r="ZL38" s="78"/>
      <c r="ZM38" s="78"/>
      <c r="ZN38" s="78"/>
      <c r="ZO38" s="78"/>
      <c r="ZP38" s="78"/>
      <c r="ZQ38" s="78"/>
      <c r="ZR38" s="78"/>
      <c r="ZS38" s="78"/>
      <c r="ZT38" s="78"/>
      <c r="ZU38" s="78"/>
      <c r="ZV38" s="78"/>
      <c r="ZW38" s="78"/>
      <c r="ZX38" s="78"/>
      <c r="ZY38" s="78"/>
      <c r="ZZ38" s="78"/>
      <c r="AAA38" s="78"/>
      <c r="AAB38" s="78"/>
      <c r="AAC38" s="78"/>
      <c r="AAD38" s="78"/>
      <c r="AAE38" s="78"/>
      <c r="AAF38" s="78"/>
      <c r="AAG38" s="78"/>
      <c r="AAH38" s="78"/>
      <c r="AAI38" s="78"/>
      <c r="AAJ38" s="78"/>
      <c r="AAK38" s="78"/>
      <c r="AAL38" s="78"/>
      <c r="AAM38" s="78"/>
      <c r="AAN38" s="78"/>
      <c r="AAO38" s="78"/>
      <c r="AAP38" s="78"/>
      <c r="AAQ38" s="78"/>
      <c r="AAR38" s="78"/>
      <c r="AAS38" s="78"/>
      <c r="AAT38" s="78"/>
      <c r="AAU38" s="78"/>
      <c r="AAV38" s="78"/>
      <c r="AAW38" s="78"/>
      <c r="AAX38" s="78"/>
      <c r="AAY38" s="78"/>
      <c r="AAZ38" s="78"/>
      <c r="ABA38" s="78"/>
      <c r="ABB38" s="78"/>
      <c r="ABC38" s="78"/>
      <c r="ABD38" s="78"/>
      <c r="ABE38" s="78"/>
      <c r="ABF38" s="78"/>
      <c r="ABG38" s="78"/>
      <c r="ABH38" s="78"/>
      <c r="ABI38" s="78"/>
      <c r="ABJ38" s="78"/>
      <c r="ABK38" s="78"/>
      <c r="ABL38" s="78"/>
      <c r="ABM38" s="78"/>
      <c r="ABN38" s="78"/>
      <c r="ABO38" s="78"/>
      <c r="ABP38" s="78"/>
      <c r="ABQ38" s="78"/>
      <c r="ABR38" s="78"/>
      <c r="ABS38" s="78"/>
      <c r="ABT38" s="78"/>
      <c r="ABU38" s="78"/>
      <c r="ABV38" s="78"/>
      <c r="ABW38" s="78"/>
      <c r="ABX38" s="78"/>
      <c r="ABY38" s="78"/>
      <c r="ABZ38" s="78"/>
      <c r="ACA38" s="78"/>
      <c r="ACB38" s="78"/>
      <c r="ACC38" s="78"/>
      <c r="ACD38" s="78"/>
      <c r="ACE38" s="78"/>
      <c r="ACF38" s="78"/>
      <c r="ACG38" s="78"/>
      <c r="ACH38" s="78"/>
      <c r="ACI38" s="78"/>
      <c r="ACJ38" s="78"/>
      <c r="ACK38" s="78"/>
      <c r="ACL38" s="78"/>
      <c r="ACM38" s="78"/>
      <c r="ACN38" s="78"/>
      <c r="ACO38" s="78"/>
      <c r="ACP38" s="78"/>
      <c r="ACQ38" s="78"/>
      <c r="ACR38" s="78"/>
      <c r="ACS38" s="78"/>
      <c r="ACT38" s="78"/>
      <c r="ACU38" s="78"/>
      <c r="ACV38" s="78"/>
      <c r="ACW38" s="78"/>
      <c r="ACX38" s="78"/>
      <c r="ACY38" s="78"/>
      <c r="ACZ38" s="78"/>
      <c r="ADA38" s="78"/>
      <c r="ADB38" s="78"/>
      <c r="ADC38" s="78"/>
      <c r="ADD38" s="78"/>
      <c r="ADE38" s="78"/>
      <c r="ADF38" s="78"/>
      <c r="ADG38" s="78"/>
      <c r="ADH38" s="78"/>
      <c r="ADI38" s="78"/>
      <c r="ADJ38" s="78"/>
      <c r="ADK38" s="78"/>
      <c r="ADL38" s="78"/>
      <c r="ADM38" s="78"/>
      <c r="ADN38" s="78"/>
      <c r="ADO38" s="78"/>
      <c r="ADP38" s="78"/>
      <c r="ADQ38" s="78"/>
      <c r="ADR38" s="78"/>
      <c r="ADS38" s="78"/>
      <c r="ADT38" s="78"/>
      <c r="ADU38" s="78"/>
      <c r="ADV38" s="78"/>
      <c r="ADW38" s="78"/>
      <c r="ADX38" s="78"/>
      <c r="ADY38" s="78"/>
      <c r="ADZ38" s="78"/>
      <c r="AEA38" s="78"/>
      <c r="AEB38" s="78"/>
      <c r="AEC38" s="78"/>
      <c r="AED38" s="78"/>
      <c r="AEE38" s="78"/>
      <c r="AEF38" s="78"/>
      <c r="AEG38" s="78"/>
      <c r="AEH38" s="78"/>
      <c r="AEI38" s="78"/>
      <c r="AEJ38" s="78"/>
      <c r="AEK38" s="78"/>
      <c r="AEL38" s="78"/>
      <c r="AEM38" s="78"/>
      <c r="AEN38" s="78"/>
      <c r="AEO38" s="78"/>
      <c r="AEP38" s="78"/>
      <c r="AEQ38" s="78"/>
      <c r="AER38" s="78"/>
      <c r="AES38" s="78"/>
      <c r="AET38" s="78"/>
      <c r="AEU38" s="78"/>
      <c r="AEV38" s="78"/>
      <c r="AEW38" s="78"/>
      <c r="AEX38" s="78"/>
      <c r="AEY38" s="78"/>
      <c r="AEZ38" s="78"/>
      <c r="AFA38" s="78"/>
      <c r="AFB38" s="78"/>
      <c r="AFC38" s="78"/>
      <c r="AFD38" s="78"/>
      <c r="AFE38" s="78"/>
      <c r="AFF38" s="78"/>
      <c r="AFG38" s="78"/>
      <c r="AFH38" s="78"/>
      <c r="AFI38" s="78"/>
      <c r="AFJ38" s="78"/>
      <c r="AFK38" s="78"/>
      <c r="AFL38" s="78"/>
      <c r="AFM38" s="78"/>
      <c r="AFN38" s="78"/>
      <c r="AFO38" s="78"/>
      <c r="AFP38" s="78"/>
      <c r="AFQ38" s="78"/>
      <c r="AFR38" s="78"/>
      <c r="AFS38" s="78"/>
      <c r="AFT38" s="78"/>
      <c r="AFU38" s="78"/>
      <c r="AFV38" s="78"/>
      <c r="AFW38" s="78"/>
      <c r="AFX38" s="78"/>
      <c r="AFY38" s="78"/>
      <c r="AFZ38" s="78"/>
      <c r="AGA38" s="78"/>
      <c r="AGB38" s="78"/>
      <c r="AGC38" s="78"/>
      <c r="AGD38" s="78"/>
      <c r="AGE38" s="78"/>
      <c r="AGF38" s="78"/>
      <c r="AGG38" s="78"/>
      <c r="AGH38" s="78"/>
      <c r="AGI38" s="78"/>
      <c r="AGJ38" s="78"/>
      <c r="AGK38" s="78"/>
      <c r="AGL38" s="78"/>
      <c r="AGM38" s="78"/>
      <c r="AGN38" s="78"/>
      <c r="AGO38" s="78"/>
      <c r="AGP38" s="78"/>
      <c r="AGQ38" s="78"/>
      <c r="AGR38" s="78"/>
      <c r="AGS38" s="78"/>
      <c r="AGT38" s="78"/>
      <c r="AGU38" s="78"/>
      <c r="AGV38" s="78"/>
      <c r="AGW38" s="78"/>
      <c r="AGX38" s="78"/>
      <c r="AGY38" s="78"/>
      <c r="AGZ38" s="78"/>
      <c r="AHA38" s="78"/>
      <c r="AHB38" s="78"/>
      <c r="AHC38" s="78"/>
      <c r="AHD38" s="78"/>
      <c r="AHE38" s="78"/>
      <c r="AHF38" s="78"/>
      <c r="AHG38" s="78"/>
      <c r="AHH38" s="78"/>
      <c r="AHI38" s="78"/>
      <c r="AHJ38" s="78"/>
      <c r="AHK38" s="78"/>
      <c r="AHL38" s="78"/>
      <c r="AHM38" s="78"/>
      <c r="AHN38" s="78"/>
      <c r="AHO38" s="78"/>
      <c r="AHP38" s="78"/>
      <c r="AHQ38" s="78"/>
      <c r="AHR38" s="78"/>
      <c r="AHS38" s="78"/>
      <c r="AHT38" s="78"/>
      <c r="AHU38" s="78"/>
      <c r="AHV38" s="78"/>
      <c r="AHW38" s="78"/>
      <c r="AHX38" s="78"/>
      <c r="AHY38" s="78"/>
      <c r="AHZ38" s="78"/>
      <c r="AIA38" s="78"/>
      <c r="AIB38" s="78"/>
      <c r="AIC38" s="78"/>
      <c r="AID38" s="78"/>
      <c r="AIE38" s="78"/>
      <c r="AIF38" s="78"/>
      <c r="AIG38" s="78"/>
      <c r="AIH38" s="78"/>
      <c r="AII38" s="78"/>
      <c r="AIJ38" s="78"/>
      <c r="AIK38" s="78"/>
      <c r="AIL38" s="78"/>
      <c r="AIM38" s="78"/>
      <c r="AIN38" s="78"/>
      <c r="AIO38" s="78"/>
      <c r="AIP38" s="78"/>
      <c r="AIQ38" s="78"/>
      <c r="AIR38" s="78"/>
      <c r="AIS38" s="78"/>
      <c r="AIT38" s="78"/>
      <c r="AIU38" s="78"/>
      <c r="AIV38" s="78"/>
      <c r="AIW38" s="78"/>
      <c r="AIX38" s="78"/>
      <c r="AIY38" s="78"/>
      <c r="AIZ38" s="78"/>
      <c r="AJA38" s="78"/>
      <c r="AJB38" s="78"/>
      <c r="AJC38" s="78"/>
      <c r="AJD38" s="78"/>
      <c r="AJE38" s="78"/>
      <c r="AJF38" s="78"/>
      <c r="AJG38" s="78"/>
      <c r="AJH38" s="78"/>
      <c r="AJI38" s="78"/>
      <c r="AJJ38" s="78"/>
      <c r="AJK38" s="78"/>
      <c r="AJL38" s="78"/>
      <c r="AJM38" s="78"/>
      <c r="AJN38" s="78"/>
      <c r="AJO38" s="78"/>
      <c r="AJP38" s="78"/>
      <c r="AJQ38" s="78"/>
      <c r="AJR38" s="78"/>
      <c r="AJS38" s="78"/>
      <c r="AJT38" s="78"/>
      <c r="AJU38" s="78"/>
      <c r="AJV38" s="78"/>
      <c r="AJW38" s="78"/>
      <c r="AJX38" s="78"/>
      <c r="AJY38" s="78"/>
      <c r="AJZ38" s="78"/>
      <c r="AKA38" s="78"/>
      <c r="AKB38" s="78"/>
      <c r="AKC38" s="78"/>
      <c r="AKD38" s="78"/>
      <c r="AKE38" s="78"/>
      <c r="AKF38" s="78"/>
      <c r="AKG38" s="78"/>
      <c r="AKH38" s="78"/>
      <c r="AKI38" s="78"/>
      <c r="AKJ38" s="78"/>
      <c r="AKK38" s="78"/>
      <c r="AKL38" s="78"/>
      <c r="AKM38" s="78"/>
      <c r="AKN38" s="78"/>
      <c r="AKO38" s="78"/>
      <c r="AKP38" s="78"/>
      <c r="AKQ38" s="78"/>
      <c r="AKR38" s="78"/>
      <c r="AKS38" s="78"/>
      <c r="AKT38" s="78"/>
      <c r="AKU38" s="78"/>
      <c r="AKV38" s="78"/>
      <c r="AKW38" s="78"/>
      <c r="AKX38" s="78"/>
      <c r="AKY38" s="78"/>
      <c r="AKZ38" s="78"/>
      <c r="ALA38" s="78"/>
      <c r="ALB38" s="78"/>
      <c r="ALC38" s="78"/>
      <c r="ALD38" s="78"/>
      <c r="ALE38" s="78"/>
      <c r="ALF38" s="78"/>
      <c r="ALG38" s="78"/>
      <c r="ALH38" s="78"/>
      <c r="ALI38" s="78"/>
      <c r="ALJ38" s="78"/>
      <c r="ALK38" s="78"/>
      <c r="ALL38" s="78"/>
      <c r="ALM38" s="78"/>
      <c r="ALN38" s="78"/>
      <c r="ALO38" s="78"/>
      <c r="ALP38" s="78"/>
      <c r="ALQ38" s="78"/>
      <c r="ALR38" s="78"/>
      <c r="ALS38" s="78"/>
      <c r="ALT38" s="78"/>
      <c r="ALU38" s="78"/>
      <c r="ALV38" s="78"/>
      <c r="ALW38" s="78"/>
      <c r="ALX38" s="78"/>
      <c r="ALY38" s="78"/>
      <c r="ALZ38" s="78"/>
      <c r="AMA38" s="78"/>
      <c r="AMB38" s="78"/>
      <c r="AMC38" s="78"/>
      <c r="AMD38" s="78"/>
      <c r="AME38" s="78"/>
      <c r="AMF38" s="78"/>
      <c r="AMG38" s="78"/>
      <c r="AMH38" s="78"/>
      <c r="AMI38" s="78"/>
      <c r="AMJ38" s="78"/>
      <c r="AMK38" s="78"/>
      <c r="AML38" s="78"/>
      <c r="AMM38" s="78"/>
      <c r="AMN38" s="78"/>
      <c r="AMO38" s="78"/>
      <c r="AMP38" s="78"/>
      <c r="AMQ38" s="78"/>
      <c r="AMR38" s="78"/>
      <c r="AMS38" s="78"/>
      <c r="AMT38" s="78"/>
      <c r="AMU38" s="78"/>
      <c r="AMV38" s="78"/>
      <c r="AMW38" s="78"/>
      <c r="AMX38" s="78"/>
      <c r="AMY38" s="78"/>
      <c r="AMZ38" s="78"/>
      <c r="ANA38" s="78"/>
      <c r="ANB38" s="78"/>
      <c r="ANC38" s="78"/>
      <c r="AND38" s="78"/>
      <c r="ANE38" s="78"/>
      <c r="ANF38" s="78"/>
      <c r="ANG38" s="78"/>
      <c r="ANH38" s="78"/>
      <c r="ANI38" s="78"/>
      <c r="ANJ38" s="78"/>
      <c r="ANK38" s="78"/>
      <c r="ANL38" s="78"/>
      <c r="ANM38" s="78"/>
      <c r="ANN38" s="78"/>
      <c r="ANO38" s="78"/>
      <c r="ANP38" s="78"/>
      <c r="ANQ38" s="78"/>
      <c r="ANR38" s="78"/>
      <c r="ANS38" s="78"/>
      <c r="ANT38" s="78"/>
      <c r="ANU38" s="78"/>
      <c r="ANV38" s="78"/>
      <c r="ANW38" s="78"/>
      <c r="ANX38" s="78"/>
      <c r="ANY38" s="78"/>
      <c r="ANZ38" s="78"/>
      <c r="AOA38" s="78"/>
      <c r="AOB38" s="78"/>
      <c r="AOC38" s="78"/>
      <c r="AOD38" s="78"/>
      <c r="AOE38" s="78"/>
      <c r="AOF38" s="78"/>
      <c r="AOG38" s="78"/>
      <c r="AOH38" s="78"/>
      <c r="AOI38" s="78"/>
      <c r="AOJ38" s="78"/>
      <c r="AOK38" s="78"/>
      <c r="AOL38" s="78"/>
      <c r="AOM38" s="78"/>
      <c r="AON38" s="78"/>
      <c r="AOO38" s="78"/>
      <c r="AOP38" s="78"/>
      <c r="AOQ38" s="78"/>
      <c r="AOR38" s="78"/>
      <c r="AOS38" s="78"/>
      <c r="AOT38" s="78"/>
      <c r="AOU38" s="78"/>
      <c r="AOV38" s="78"/>
      <c r="AOW38" s="78"/>
      <c r="AOX38" s="78"/>
      <c r="AOY38" s="78"/>
      <c r="AOZ38" s="78"/>
      <c r="APA38" s="78"/>
      <c r="APB38" s="78"/>
      <c r="APC38" s="78"/>
      <c r="APD38" s="78"/>
      <c r="APE38" s="78"/>
      <c r="APF38" s="78"/>
      <c r="APG38" s="78"/>
      <c r="APH38" s="78"/>
      <c r="API38" s="78"/>
      <c r="APJ38" s="78"/>
      <c r="APK38" s="78"/>
      <c r="APL38" s="78"/>
      <c r="APM38" s="78"/>
      <c r="APN38" s="78"/>
      <c r="APO38" s="78"/>
      <c r="APP38" s="78"/>
      <c r="APQ38" s="78"/>
      <c r="APR38" s="78"/>
      <c r="APS38" s="78"/>
      <c r="APT38" s="78"/>
      <c r="APU38" s="78"/>
      <c r="APV38" s="78"/>
      <c r="APW38" s="78"/>
      <c r="APX38" s="78"/>
      <c r="APY38" s="78"/>
      <c r="APZ38" s="78"/>
      <c r="AQA38" s="78"/>
      <c r="AQB38" s="78"/>
      <c r="AQC38" s="78"/>
      <c r="AQD38" s="78"/>
      <c r="AQE38" s="78"/>
      <c r="AQF38" s="78"/>
      <c r="AQG38" s="78"/>
      <c r="AQH38" s="78"/>
      <c r="AQI38" s="78"/>
      <c r="AQJ38" s="78"/>
      <c r="AQK38" s="78"/>
      <c r="AQL38" s="78"/>
      <c r="AQM38" s="78"/>
      <c r="AQN38" s="78"/>
      <c r="AQO38" s="78"/>
      <c r="AQP38" s="78"/>
      <c r="AQQ38" s="78"/>
      <c r="AQR38" s="78"/>
      <c r="AQS38" s="78"/>
      <c r="AQT38" s="78"/>
      <c r="AQU38" s="78"/>
      <c r="AQV38" s="78"/>
      <c r="AQW38" s="78"/>
      <c r="AQX38" s="78"/>
      <c r="AQY38" s="78"/>
      <c r="AQZ38" s="78"/>
      <c r="ARA38" s="78"/>
      <c r="ARB38" s="78"/>
      <c r="ARC38" s="78"/>
      <c r="ARD38" s="78"/>
      <c r="ARE38" s="78"/>
      <c r="ARF38" s="78"/>
      <c r="ARG38" s="78"/>
      <c r="ARH38" s="78"/>
      <c r="ARI38" s="78"/>
      <c r="ARJ38" s="78"/>
      <c r="ARK38" s="78"/>
      <c r="ARL38" s="78"/>
      <c r="ARM38" s="78"/>
      <c r="ARN38" s="78"/>
      <c r="ARO38" s="78"/>
      <c r="ARP38" s="78"/>
      <c r="ARQ38" s="78"/>
      <c r="ARR38" s="78"/>
      <c r="ARS38" s="78"/>
      <c r="ART38" s="78"/>
      <c r="ARU38" s="78"/>
      <c r="ARV38" s="78"/>
      <c r="ARW38" s="78"/>
      <c r="ARX38" s="78"/>
      <c r="ARY38" s="78"/>
      <c r="ARZ38" s="78"/>
      <c r="ASA38" s="78"/>
      <c r="ASB38" s="78"/>
      <c r="ASC38" s="78"/>
      <c r="ASD38" s="78"/>
      <c r="ASE38" s="78"/>
      <c r="ASF38" s="78"/>
      <c r="ASG38" s="78"/>
      <c r="ASH38" s="78"/>
      <c r="ASI38" s="78"/>
      <c r="ASJ38" s="78"/>
      <c r="ASK38" s="78"/>
      <c r="ASL38" s="78"/>
      <c r="ASM38" s="78"/>
      <c r="ASN38" s="78"/>
      <c r="ASO38" s="78"/>
      <c r="ASP38" s="78"/>
      <c r="ASQ38" s="78"/>
      <c r="ASR38" s="78"/>
      <c r="ASS38" s="78"/>
      <c r="AST38" s="78"/>
      <c r="ASU38" s="78"/>
      <c r="ASV38" s="78"/>
      <c r="ASW38" s="78"/>
      <c r="ASX38" s="78"/>
      <c r="ASY38" s="78"/>
      <c r="ASZ38" s="78"/>
      <c r="ATA38" s="78"/>
      <c r="ATB38" s="78"/>
      <c r="ATC38" s="78"/>
      <c r="ATD38" s="78"/>
      <c r="ATE38" s="78"/>
      <c r="ATF38" s="78"/>
      <c r="ATG38" s="78"/>
      <c r="ATH38" s="78"/>
      <c r="ATI38" s="78"/>
      <c r="ATJ38" s="78"/>
      <c r="ATK38" s="78"/>
      <c r="ATL38" s="78"/>
      <c r="ATM38" s="78"/>
      <c r="ATN38" s="78"/>
      <c r="ATO38" s="78"/>
      <c r="ATP38" s="78"/>
      <c r="ATQ38" s="78"/>
      <c r="ATR38" s="78"/>
      <c r="ATS38" s="78"/>
      <c r="ATT38" s="78"/>
      <c r="ATU38" s="78"/>
      <c r="ATV38" s="78"/>
      <c r="ATW38" s="78"/>
      <c r="ATX38" s="78"/>
      <c r="ATY38" s="78"/>
      <c r="ATZ38" s="78"/>
      <c r="AUA38" s="78"/>
      <c r="AUB38" s="78"/>
      <c r="AUC38" s="78"/>
      <c r="AUD38" s="78"/>
      <c r="AUE38" s="78"/>
      <c r="AUF38" s="78"/>
      <c r="AUG38" s="78"/>
      <c r="AUH38" s="78"/>
      <c r="AUI38" s="78"/>
      <c r="AUJ38" s="78"/>
      <c r="AUK38" s="78"/>
      <c r="AUL38" s="78"/>
      <c r="AUM38" s="78"/>
      <c r="AUN38" s="78"/>
      <c r="AUO38" s="78"/>
      <c r="AUP38" s="78"/>
      <c r="AUQ38" s="78"/>
      <c r="AUR38" s="78"/>
      <c r="AUS38" s="78"/>
      <c r="AUT38" s="78"/>
      <c r="AUU38" s="78"/>
      <c r="AUV38" s="78"/>
      <c r="AUW38" s="78"/>
      <c r="AUX38" s="78"/>
      <c r="AUY38" s="78"/>
      <c r="AUZ38" s="78"/>
      <c r="AVA38" s="78"/>
      <c r="AVB38" s="78"/>
      <c r="AVC38" s="78"/>
      <c r="AVD38" s="78"/>
      <c r="AVE38" s="78"/>
      <c r="AVF38" s="78"/>
      <c r="AVG38" s="78"/>
      <c r="AVH38" s="78"/>
      <c r="AVI38" s="78"/>
      <c r="AVJ38" s="78"/>
      <c r="AVK38" s="78"/>
      <c r="AVL38" s="78"/>
      <c r="AVM38" s="78"/>
      <c r="AVN38" s="78"/>
      <c r="AVO38" s="78"/>
      <c r="AVP38" s="78"/>
      <c r="AVQ38" s="78"/>
      <c r="AVR38" s="78"/>
      <c r="AVS38" s="78"/>
      <c r="AVT38" s="78"/>
      <c r="AVU38" s="78"/>
      <c r="AVV38" s="78"/>
      <c r="AVW38" s="78"/>
      <c r="AVX38" s="78"/>
      <c r="AVY38" s="78"/>
      <c r="AVZ38" s="78"/>
      <c r="AWA38" s="78"/>
      <c r="AWB38" s="78"/>
      <c r="AWC38" s="78"/>
      <c r="AWD38" s="78"/>
      <c r="AWE38" s="78"/>
      <c r="AWF38" s="78"/>
      <c r="AWG38" s="78"/>
      <c r="AWH38" s="78"/>
      <c r="AWI38" s="78"/>
      <c r="AWJ38" s="78"/>
      <c r="AWK38" s="78"/>
      <c r="AWL38" s="78"/>
      <c r="AWM38" s="78"/>
      <c r="AWN38" s="78"/>
      <c r="AWO38" s="78"/>
      <c r="AWP38" s="78"/>
      <c r="AWQ38" s="78"/>
      <c r="AWR38" s="78"/>
      <c r="AWS38" s="78"/>
      <c r="AWT38" s="78"/>
      <c r="AWU38" s="78"/>
      <c r="AWV38" s="78"/>
      <c r="AWW38" s="78"/>
      <c r="AWX38" s="78"/>
      <c r="AWY38" s="78"/>
      <c r="AWZ38" s="78"/>
      <c r="AXA38" s="78"/>
      <c r="AXB38" s="78"/>
      <c r="AXC38" s="78"/>
      <c r="AXD38" s="78"/>
      <c r="AXE38" s="78"/>
      <c r="AXF38" s="78"/>
      <c r="AXG38" s="78"/>
      <c r="AXH38" s="78"/>
      <c r="AXI38" s="78"/>
      <c r="AXJ38" s="78"/>
      <c r="AXK38" s="78"/>
      <c r="AXL38" s="78"/>
      <c r="AXM38" s="78"/>
      <c r="AXN38" s="78"/>
      <c r="AXO38" s="78"/>
      <c r="AXP38" s="78"/>
      <c r="AXQ38" s="78"/>
      <c r="AXR38" s="78"/>
      <c r="AXS38" s="78"/>
      <c r="AXT38" s="78"/>
      <c r="AXU38" s="78"/>
      <c r="AXV38" s="78"/>
      <c r="AXW38" s="78"/>
      <c r="AXX38" s="78"/>
      <c r="AXY38" s="78"/>
      <c r="AXZ38" s="78"/>
      <c r="AYA38" s="78"/>
      <c r="AYB38" s="78"/>
      <c r="AYC38" s="78"/>
      <c r="AYD38" s="78"/>
      <c r="AYE38" s="78"/>
      <c r="AYF38" s="78"/>
      <c r="AYG38" s="78"/>
      <c r="AYH38" s="78"/>
      <c r="AYI38" s="78"/>
      <c r="AYJ38" s="78"/>
      <c r="AYK38" s="78"/>
      <c r="AYL38" s="78"/>
      <c r="AYM38" s="78"/>
      <c r="AYN38" s="78"/>
      <c r="AYO38" s="78"/>
      <c r="AYP38" s="78"/>
      <c r="AYQ38" s="78"/>
      <c r="AYR38" s="78"/>
      <c r="AYS38" s="78"/>
      <c r="AYT38" s="78"/>
      <c r="AYU38" s="78"/>
      <c r="AYV38" s="78"/>
      <c r="AYW38" s="78"/>
      <c r="AYX38" s="78"/>
      <c r="AYY38" s="78"/>
      <c r="AYZ38" s="78"/>
      <c r="AZA38" s="78"/>
      <c r="AZB38" s="78"/>
      <c r="AZC38" s="78"/>
      <c r="AZD38" s="78"/>
      <c r="AZE38" s="78"/>
      <c r="AZF38" s="78"/>
      <c r="AZG38" s="78"/>
      <c r="AZH38" s="78"/>
      <c r="AZI38" s="78"/>
      <c r="AZJ38" s="78"/>
      <c r="AZK38" s="78"/>
      <c r="AZL38" s="78"/>
      <c r="AZM38" s="78"/>
      <c r="AZN38" s="78"/>
      <c r="AZO38" s="78"/>
      <c r="AZP38" s="78"/>
      <c r="AZQ38" s="78"/>
      <c r="AZR38" s="78"/>
      <c r="AZS38" s="78"/>
      <c r="AZT38" s="78"/>
      <c r="AZU38" s="78"/>
      <c r="AZV38" s="78"/>
      <c r="AZW38" s="78"/>
      <c r="AZX38" s="78"/>
      <c r="AZY38" s="78"/>
      <c r="AZZ38" s="78"/>
      <c r="BAA38" s="78"/>
      <c r="BAB38" s="78"/>
      <c r="BAC38" s="78"/>
      <c r="BAD38" s="78"/>
      <c r="BAE38" s="78"/>
      <c r="BAF38" s="78"/>
      <c r="BAG38" s="78"/>
      <c r="BAH38" s="78"/>
      <c r="BAI38" s="78"/>
      <c r="BAJ38" s="78"/>
      <c r="BAK38" s="78"/>
      <c r="BAL38" s="78"/>
      <c r="BAM38" s="78"/>
      <c r="BAN38" s="78"/>
      <c r="BAO38" s="78"/>
      <c r="BAP38" s="78"/>
      <c r="BAQ38" s="78"/>
      <c r="BAR38" s="78"/>
      <c r="BAS38" s="78"/>
      <c r="BAT38" s="78"/>
      <c r="BAU38" s="78"/>
      <c r="BAV38" s="78"/>
      <c r="BAW38" s="78"/>
      <c r="BAX38" s="78"/>
      <c r="BAY38" s="78"/>
      <c r="BAZ38" s="78"/>
      <c r="BBA38" s="78"/>
      <c r="BBB38" s="78"/>
      <c r="BBC38" s="78"/>
      <c r="BBD38" s="78"/>
      <c r="BBE38" s="78"/>
      <c r="BBF38" s="78"/>
      <c r="BBG38" s="78"/>
      <c r="BBH38" s="78"/>
      <c r="BBI38" s="78"/>
      <c r="BBJ38" s="78"/>
      <c r="BBK38" s="78"/>
      <c r="BBL38" s="78"/>
      <c r="BBM38" s="78"/>
      <c r="BBN38" s="78"/>
      <c r="BBO38" s="78"/>
      <c r="BBP38" s="78"/>
      <c r="BBQ38" s="78"/>
      <c r="BBR38" s="78"/>
      <c r="BBS38" s="78"/>
      <c r="BBT38" s="78"/>
      <c r="BBU38" s="78"/>
      <c r="BBV38" s="78"/>
      <c r="BBW38" s="78"/>
      <c r="BBX38" s="78"/>
      <c r="BBY38" s="78"/>
      <c r="BBZ38" s="78"/>
      <c r="BCA38" s="78"/>
      <c r="BCB38" s="78"/>
      <c r="BCC38" s="78"/>
      <c r="BCD38" s="78"/>
      <c r="BCE38" s="78"/>
      <c r="BCF38" s="78"/>
      <c r="BCG38" s="78"/>
      <c r="BCH38" s="78"/>
      <c r="BCI38" s="78"/>
      <c r="BCJ38" s="78"/>
      <c r="BCK38" s="78"/>
      <c r="BCL38" s="78"/>
      <c r="BCM38" s="78"/>
      <c r="BCN38" s="78"/>
      <c r="BCO38" s="78"/>
      <c r="BCP38" s="78"/>
      <c r="BCQ38" s="78"/>
      <c r="BCR38" s="78"/>
      <c r="BCS38" s="78"/>
      <c r="BCT38" s="78"/>
      <c r="BCU38" s="78"/>
      <c r="BCV38" s="78"/>
      <c r="BCW38" s="78"/>
      <c r="BCX38" s="78"/>
      <c r="BCY38" s="78"/>
      <c r="BCZ38" s="78"/>
      <c r="BDA38" s="78"/>
      <c r="BDB38" s="78"/>
      <c r="BDC38" s="78"/>
      <c r="BDD38" s="78"/>
      <c r="BDE38" s="78"/>
      <c r="BDF38" s="78"/>
      <c r="BDG38" s="78"/>
      <c r="BDH38" s="78"/>
      <c r="BDI38" s="78"/>
      <c r="BDJ38" s="78"/>
      <c r="BDK38" s="78"/>
      <c r="BDL38" s="78"/>
      <c r="BDM38" s="78"/>
      <c r="BDN38" s="78"/>
      <c r="BDO38" s="78"/>
      <c r="BDP38" s="78"/>
      <c r="BDQ38" s="78"/>
      <c r="BDR38" s="78"/>
      <c r="BDS38" s="78"/>
      <c r="BDT38" s="78"/>
      <c r="BDU38" s="78"/>
      <c r="BDV38" s="78"/>
      <c r="BDW38" s="78"/>
      <c r="BDX38" s="78"/>
      <c r="BDY38" s="78"/>
      <c r="BDZ38" s="78"/>
      <c r="BEA38" s="78"/>
      <c r="BEB38" s="78"/>
      <c r="BEC38" s="78"/>
      <c r="BED38" s="78"/>
      <c r="BEE38" s="78"/>
      <c r="BEF38" s="78"/>
      <c r="BEG38" s="78"/>
      <c r="BEH38" s="78"/>
      <c r="BEI38" s="78"/>
      <c r="BEJ38" s="78"/>
      <c r="BEK38" s="78"/>
      <c r="BEL38" s="78"/>
      <c r="BEM38" s="78"/>
      <c r="BEN38" s="78"/>
      <c r="BEO38" s="78"/>
      <c r="BEP38" s="78"/>
      <c r="BEQ38" s="78"/>
      <c r="BER38" s="78"/>
      <c r="BES38" s="78"/>
      <c r="BET38" s="78"/>
      <c r="BEU38" s="78"/>
      <c r="BEV38" s="78"/>
      <c r="BEW38" s="78"/>
      <c r="BEX38" s="78"/>
      <c r="BEY38" s="78"/>
      <c r="BEZ38" s="78"/>
      <c r="BFA38" s="78"/>
      <c r="BFB38" s="78"/>
      <c r="BFC38" s="78"/>
      <c r="BFD38" s="78"/>
      <c r="BFE38" s="78"/>
      <c r="BFF38" s="78"/>
      <c r="BFG38" s="78"/>
      <c r="BFH38" s="78"/>
      <c r="BFI38" s="78"/>
      <c r="BFJ38" s="78"/>
      <c r="BFK38" s="78"/>
      <c r="BFL38" s="78"/>
      <c r="BFM38" s="78"/>
      <c r="BFN38" s="78"/>
      <c r="BFO38" s="78"/>
      <c r="BFP38" s="78"/>
      <c r="BFQ38" s="78"/>
      <c r="BFR38" s="78"/>
      <c r="BFS38" s="78"/>
      <c r="BFT38" s="78"/>
      <c r="BFU38" s="78"/>
      <c r="BFV38" s="78"/>
      <c r="BFW38" s="78"/>
      <c r="BFX38" s="78"/>
      <c r="BFY38" s="78"/>
      <c r="BFZ38" s="78"/>
      <c r="BGA38" s="78"/>
      <c r="BGB38" s="78"/>
      <c r="BGC38" s="78"/>
      <c r="BGD38" s="78"/>
      <c r="BGE38" s="78"/>
      <c r="BGF38" s="78"/>
      <c r="BGG38" s="78"/>
      <c r="BGH38" s="78"/>
      <c r="BGI38" s="78"/>
      <c r="BGJ38" s="78"/>
      <c r="BGK38" s="78"/>
      <c r="BGL38" s="78"/>
      <c r="BGM38" s="78"/>
      <c r="BGN38" s="78"/>
      <c r="BGO38" s="78"/>
      <c r="BGP38" s="78"/>
      <c r="BGQ38" s="78"/>
      <c r="BGR38" s="78"/>
      <c r="BGS38" s="78"/>
      <c r="BGT38" s="78"/>
      <c r="BGU38" s="78"/>
      <c r="BGV38" s="78"/>
      <c r="BGW38" s="78"/>
      <c r="BGX38" s="78"/>
      <c r="BGY38" s="78"/>
      <c r="BGZ38" s="78"/>
      <c r="BHA38" s="78"/>
      <c r="BHB38" s="78"/>
      <c r="BHC38" s="78"/>
      <c r="BHD38" s="78"/>
      <c r="BHE38" s="78"/>
      <c r="BHF38" s="78"/>
      <c r="BHG38" s="78"/>
      <c r="BHH38" s="78"/>
      <c r="BHI38" s="78"/>
      <c r="BHJ38" s="78"/>
      <c r="BHK38" s="78"/>
      <c r="BHL38" s="78"/>
      <c r="BHM38" s="78"/>
      <c r="BHN38" s="78"/>
      <c r="BHO38" s="78"/>
      <c r="BHP38" s="78"/>
      <c r="BHQ38" s="78"/>
      <c r="BHR38" s="78"/>
      <c r="BHS38" s="78"/>
      <c r="BHT38" s="78"/>
      <c r="BHU38" s="78"/>
      <c r="BHV38" s="78"/>
      <c r="BHW38" s="78"/>
      <c r="BHX38" s="78"/>
      <c r="BHY38" s="78"/>
      <c r="BHZ38" s="78"/>
      <c r="BIA38" s="78"/>
      <c r="BIB38" s="78"/>
      <c r="BIC38" s="78"/>
      <c r="BID38" s="78"/>
      <c r="BIE38" s="78"/>
      <c r="BIF38" s="78"/>
      <c r="BIG38" s="78"/>
      <c r="BIH38" s="78"/>
      <c r="BII38" s="78"/>
      <c r="BIJ38" s="78"/>
      <c r="BIK38" s="78"/>
      <c r="BIL38" s="78"/>
      <c r="BIM38" s="78"/>
      <c r="BIN38" s="78"/>
      <c r="BIO38" s="78"/>
      <c r="BIP38" s="78"/>
      <c r="BIQ38" s="78"/>
      <c r="BIR38" s="78"/>
      <c r="BIS38" s="78"/>
      <c r="BIT38" s="78"/>
      <c r="BIU38" s="78"/>
      <c r="BIV38" s="78"/>
      <c r="BIW38" s="78"/>
      <c r="BIX38" s="78"/>
      <c r="BIY38" s="78"/>
      <c r="BIZ38" s="78"/>
      <c r="BJA38" s="78"/>
      <c r="BJB38" s="78"/>
      <c r="BJC38" s="78"/>
      <c r="BJD38" s="78"/>
      <c r="BJE38" s="78"/>
      <c r="BJF38" s="78"/>
      <c r="BJG38" s="78"/>
      <c r="BJH38" s="78"/>
      <c r="BJI38" s="78"/>
      <c r="BJJ38" s="78"/>
      <c r="BJK38" s="78"/>
      <c r="BJL38" s="78"/>
      <c r="BJM38" s="78"/>
      <c r="BJN38" s="78"/>
      <c r="BJO38" s="78"/>
      <c r="BJP38" s="78"/>
      <c r="BJQ38" s="78"/>
      <c r="BJR38" s="78"/>
      <c r="BJS38" s="78"/>
      <c r="BJT38" s="78"/>
      <c r="BJU38" s="78"/>
      <c r="BJV38" s="78"/>
      <c r="BJW38" s="78"/>
      <c r="BJX38" s="78"/>
      <c r="BJY38" s="78"/>
      <c r="BJZ38" s="78"/>
      <c r="BKA38" s="78"/>
      <c r="BKB38" s="78"/>
      <c r="BKC38" s="78"/>
      <c r="BKD38" s="78"/>
      <c r="BKE38" s="78"/>
      <c r="BKF38" s="78"/>
      <c r="BKG38" s="78"/>
      <c r="BKH38" s="78"/>
      <c r="BKI38" s="78"/>
      <c r="BKJ38" s="78"/>
      <c r="BKK38" s="78"/>
      <c r="BKL38" s="78"/>
      <c r="BKM38" s="78"/>
      <c r="BKN38" s="78"/>
      <c r="BKO38" s="78"/>
      <c r="BKP38" s="78"/>
      <c r="BKQ38" s="78"/>
      <c r="BKR38" s="78"/>
      <c r="BKS38" s="78"/>
      <c r="BKT38" s="78"/>
      <c r="BKU38" s="78"/>
      <c r="BKV38" s="78"/>
      <c r="BKW38" s="78"/>
      <c r="BKX38" s="78"/>
      <c r="BKY38" s="78"/>
      <c r="BKZ38" s="78"/>
      <c r="BLA38" s="78"/>
      <c r="BLB38" s="78"/>
      <c r="BLC38" s="78"/>
      <c r="BLD38" s="78"/>
      <c r="BLE38" s="78"/>
      <c r="BLF38" s="78"/>
      <c r="BLG38" s="78"/>
      <c r="BLH38" s="78"/>
      <c r="BLI38" s="78"/>
      <c r="BLJ38" s="78"/>
      <c r="BLK38" s="78"/>
      <c r="BLL38" s="78"/>
      <c r="BLM38" s="78"/>
      <c r="BLN38" s="78"/>
      <c r="BLO38" s="78"/>
      <c r="BLP38" s="78"/>
      <c r="BLQ38" s="78"/>
      <c r="BLR38" s="78"/>
      <c r="BLS38" s="78"/>
      <c r="BLT38" s="78"/>
      <c r="BLU38" s="78"/>
      <c r="BLV38" s="78"/>
      <c r="BLW38" s="78"/>
      <c r="BLX38" s="78"/>
      <c r="BLY38" s="78"/>
      <c r="BLZ38" s="78"/>
      <c r="BMA38" s="78"/>
      <c r="BMB38" s="78"/>
      <c r="BMC38" s="78"/>
      <c r="BMD38" s="78"/>
      <c r="BME38" s="78"/>
      <c r="BMF38" s="78"/>
      <c r="BMG38" s="78"/>
      <c r="BMH38" s="78"/>
      <c r="BMI38" s="78"/>
      <c r="BMJ38" s="78"/>
      <c r="BMK38" s="78"/>
      <c r="BML38" s="78"/>
      <c r="BMM38" s="78"/>
      <c r="BMN38" s="78"/>
      <c r="BMO38" s="78"/>
      <c r="BMP38" s="78"/>
      <c r="BMQ38" s="78"/>
      <c r="BMR38" s="78"/>
      <c r="BMS38" s="78"/>
      <c r="BMT38" s="78"/>
      <c r="BMU38" s="78"/>
      <c r="BMV38" s="78"/>
      <c r="BMW38" s="78"/>
      <c r="BMX38" s="78"/>
      <c r="BMY38" s="78"/>
      <c r="BMZ38" s="78"/>
      <c r="BNA38" s="78"/>
      <c r="BNB38" s="78"/>
      <c r="BNC38" s="78"/>
      <c r="BND38" s="78"/>
      <c r="BNE38" s="78"/>
      <c r="BNF38" s="78"/>
      <c r="BNG38" s="78"/>
      <c r="BNH38" s="78"/>
      <c r="BNI38" s="78"/>
      <c r="BNJ38" s="78"/>
      <c r="BNK38" s="78"/>
      <c r="BNL38" s="78"/>
      <c r="BNM38" s="78"/>
      <c r="BNN38" s="78"/>
      <c r="BNO38" s="78"/>
      <c r="BNP38" s="78"/>
      <c r="BNQ38" s="78"/>
      <c r="BNR38" s="78"/>
      <c r="BNS38" s="78"/>
      <c r="BNT38" s="78"/>
      <c r="BNU38" s="78"/>
      <c r="BNV38" s="78"/>
      <c r="BNW38" s="78"/>
      <c r="BNX38" s="78"/>
      <c r="BNY38" s="78"/>
      <c r="BNZ38" s="78"/>
      <c r="BOA38" s="78"/>
      <c r="BOB38" s="78"/>
      <c r="BOC38" s="78"/>
      <c r="BOD38" s="78"/>
      <c r="BOE38" s="78"/>
      <c r="BOF38" s="78"/>
      <c r="BOG38" s="78"/>
      <c r="BOH38" s="78"/>
      <c r="BOI38" s="78"/>
      <c r="BOJ38" s="78"/>
      <c r="BOK38" s="78"/>
      <c r="BOL38" s="78"/>
      <c r="BOM38" s="78"/>
      <c r="BON38" s="78"/>
      <c r="BOO38" s="78"/>
      <c r="BOP38" s="78"/>
      <c r="BOQ38" s="78"/>
      <c r="BOR38" s="78"/>
      <c r="BOS38" s="78"/>
      <c r="BOT38" s="78"/>
      <c r="BOU38" s="78"/>
      <c r="BOV38" s="78"/>
      <c r="BOW38" s="78"/>
      <c r="BOX38" s="78"/>
      <c r="BOY38" s="78"/>
      <c r="BOZ38" s="78"/>
      <c r="BPA38" s="78"/>
      <c r="BPB38" s="78"/>
      <c r="BPC38" s="78"/>
      <c r="BPD38" s="78"/>
      <c r="BPE38" s="78"/>
      <c r="BPF38" s="78"/>
      <c r="BPG38" s="78"/>
      <c r="BPH38" s="78"/>
      <c r="BPI38" s="78"/>
      <c r="BPJ38" s="78"/>
      <c r="BPK38" s="78"/>
      <c r="BPL38" s="78"/>
      <c r="BPM38" s="78"/>
      <c r="BPN38" s="78"/>
      <c r="BPO38" s="78"/>
      <c r="BPP38" s="78"/>
      <c r="BPQ38" s="78"/>
      <c r="BPR38" s="78"/>
      <c r="BPS38" s="78"/>
      <c r="BPT38" s="78"/>
      <c r="BPU38" s="78"/>
      <c r="BPV38" s="78"/>
      <c r="BPW38" s="78"/>
      <c r="BPX38" s="78"/>
      <c r="BPY38" s="78"/>
      <c r="BPZ38" s="78"/>
      <c r="BQA38" s="78"/>
      <c r="BQB38" s="78"/>
      <c r="BQC38" s="78"/>
      <c r="BQD38" s="78"/>
      <c r="BQE38" s="78"/>
      <c r="BQF38" s="78"/>
      <c r="BQG38" s="78"/>
      <c r="BQH38" s="78"/>
      <c r="BQI38" s="78"/>
      <c r="BQJ38" s="78"/>
      <c r="BQK38" s="78"/>
      <c r="BQL38" s="78"/>
      <c r="BQM38" s="78"/>
      <c r="BQN38" s="78"/>
      <c r="BQO38" s="78"/>
      <c r="BQP38" s="78"/>
      <c r="BQQ38" s="78"/>
      <c r="BQR38" s="78"/>
      <c r="BQS38" s="78"/>
      <c r="BQT38" s="78"/>
      <c r="BQU38" s="78"/>
      <c r="BQV38" s="78"/>
      <c r="BQW38" s="78"/>
      <c r="BQX38" s="78"/>
      <c r="BQY38" s="78"/>
      <c r="BQZ38" s="78"/>
      <c r="BRA38" s="78"/>
      <c r="BRB38" s="78"/>
      <c r="BRC38" s="78"/>
      <c r="BRD38" s="78"/>
      <c r="BRE38" s="78"/>
      <c r="BRF38" s="78"/>
      <c r="BRG38" s="78"/>
      <c r="BRH38" s="78"/>
      <c r="BRI38" s="78"/>
      <c r="BRJ38" s="78"/>
      <c r="BRK38" s="78"/>
      <c r="BRL38" s="78"/>
      <c r="BRM38" s="78"/>
      <c r="BRN38" s="78"/>
      <c r="BRO38" s="78"/>
      <c r="BRP38" s="78"/>
      <c r="BRQ38" s="78"/>
      <c r="BRR38" s="78"/>
      <c r="BRS38" s="78"/>
      <c r="BRT38" s="78"/>
      <c r="BRU38" s="78"/>
      <c r="BRV38" s="78"/>
      <c r="BRW38" s="78"/>
      <c r="BRX38" s="78"/>
      <c r="BRY38" s="78"/>
      <c r="BRZ38" s="78"/>
      <c r="BSA38" s="78"/>
      <c r="BSB38" s="78"/>
      <c r="BSC38" s="78"/>
      <c r="BSD38" s="78"/>
      <c r="BSE38" s="78"/>
      <c r="BSF38" s="78"/>
      <c r="BSG38" s="78"/>
      <c r="BSH38" s="78"/>
      <c r="BSI38" s="78"/>
      <c r="BSJ38" s="78"/>
      <c r="BSK38" s="78"/>
      <c r="BSL38" s="78"/>
      <c r="BSM38" s="78"/>
      <c r="BSN38" s="78"/>
      <c r="BSO38" s="78"/>
      <c r="BSP38" s="78"/>
      <c r="BSQ38" s="78"/>
      <c r="BSR38" s="78"/>
      <c r="BSS38" s="78"/>
      <c r="BST38" s="78"/>
      <c r="BSU38" s="78"/>
      <c r="BSV38" s="78"/>
      <c r="BSW38" s="78"/>
      <c r="BSX38" s="78"/>
      <c r="BSY38" s="78"/>
      <c r="BSZ38" s="78"/>
      <c r="BTA38" s="78"/>
      <c r="BTB38" s="78"/>
      <c r="BTC38" s="78"/>
      <c r="BTD38" s="78"/>
      <c r="BTE38" s="78"/>
      <c r="BTF38" s="78"/>
      <c r="BTG38" s="78"/>
      <c r="BTH38" s="78"/>
      <c r="BTI38" s="78"/>
      <c r="BTJ38" s="78"/>
      <c r="BTK38" s="78"/>
      <c r="BTL38" s="78"/>
      <c r="BTM38" s="78"/>
      <c r="BTN38" s="78"/>
      <c r="BTO38" s="78"/>
      <c r="BTP38" s="78"/>
      <c r="BTQ38" s="78"/>
      <c r="BTR38" s="78"/>
      <c r="BTS38" s="78"/>
      <c r="BTT38" s="78"/>
      <c r="BTU38" s="78"/>
      <c r="BTV38" s="78"/>
      <c r="BTW38" s="78"/>
      <c r="BTX38" s="78"/>
      <c r="BTY38" s="78"/>
      <c r="BTZ38" s="78"/>
      <c r="BUA38" s="78"/>
      <c r="BUB38" s="78"/>
      <c r="BUC38" s="78"/>
      <c r="BUD38" s="78"/>
      <c r="BUE38" s="78"/>
      <c r="BUF38" s="78"/>
      <c r="BUG38" s="78"/>
      <c r="BUH38" s="78"/>
      <c r="BUI38" s="78"/>
      <c r="BUJ38" s="78"/>
      <c r="BUK38" s="78"/>
      <c r="BUL38" s="78"/>
      <c r="BUM38" s="78"/>
      <c r="BUN38" s="78"/>
      <c r="BUO38" s="78"/>
      <c r="BUP38" s="78"/>
      <c r="BUQ38" s="78"/>
      <c r="BUR38" s="78"/>
      <c r="BUS38" s="78"/>
      <c r="BUT38" s="78"/>
      <c r="BUU38" s="78"/>
      <c r="BUV38" s="78"/>
      <c r="BUW38" s="78"/>
      <c r="BUX38" s="78"/>
      <c r="BUY38" s="78"/>
      <c r="BUZ38" s="78"/>
      <c r="BVA38" s="78"/>
      <c r="BVB38" s="78"/>
      <c r="BVC38" s="78"/>
      <c r="BVD38" s="78"/>
      <c r="BVE38" s="78"/>
      <c r="BVF38" s="78"/>
      <c r="BVG38" s="78"/>
      <c r="BVH38" s="78"/>
      <c r="BVI38" s="78"/>
      <c r="BVJ38" s="78"/>
      <c r="BVK38" s="78"/>
      <c r="BVL38" s="78"/>
      <c r="BVM38" s="78"/>
      <c r="BVN38" s="78"/>
      <c r="BVO38" s="78"/>
      <c r="BVP38" s="78"/>
      <c r="BVQ38" s="78"/>
      <c r="BVR38" s="78"/>
      <c r="BVS38" s="78"/>
      <c r="BVT38" s="78"/>
      <c r="BVU38" s="78"/>
      <c r="BVV38" s="78"/>
      <c r="BVW38" s="78"/>
      <c r="BVX38" s="78"/>
      <c r="BVY38" s="78"/>
      <c r="BVZ38" s="78"/>
      <c r="BWA38" s="78"/>
      <c r="BWB38" s="78"/>
      <c r="BWC38" s="78"/>
      <c r="BWD38" s="78"/>
      <c r="BWE38" s="78"/>
      <c r="BWF38" s="78"/>
      <c r="BWG38" s="78"/>
      <c r="BWH38" s="78"/>
      <c r="BWI38" s="78"/>
      <c r="BWJ38" s="78"/>
      <c r="BWK38" s="78"/>
      <c r="BWL38" s="78"/>
      <c r="BWM38" s="78"/>
      <c r="BWN38" s="78"/>
      <c r="BWO38" s="78"/>
      <c r="BWP38" s="78"/>
      <c r="BWQ38" s="78"/>
      <c r="BWR38" s="78"/>
      <c r="BWS38" s="78"/>
      <c r="BWT38" s="78"/>
      <c r="BWU38" s="78"/>
      <c r="BWV38" s="78"/>
      <c r="BWW38" s="78"/>
      <c r="BWX38" s="78"/>
      <c r="BWY38" s="78"/>
      <c r="BWZ38" s="78"/>
      <c r="BXA38" s="78"/>
      <c r="BXB38" s="78"/>
      <c r="BXC38" s="78"/>
      <c r="BXD38" s="78"/>
      <c r="BXE38" s="78"/>
      <c r="BXF38" s="78"/>
      <c r="BXG38" s="78"/>
      <c r="BXH38" s="78"/>
      <c r="BXI38" s="78"/>
      <c r="BXJ38" s="78"/>
      <c r="BXK38" s="78"/>
      <c r="BXL38" s="78"/>
      <c r="BXM38" s="78"/>
      <c r="BXN38" s="78"/>
      <c r="BXO38" s="78"/>
      <c r="BXP38" s="78"/>
      <c r="BXQ38" s="78"/>
      <c r="BXR38" s="78"/>
      <c r="BXS38" s="78"/>
      <c r="BXT38" s="78"/>
      <c r="BXU38" s="78"/>
      <c r="BXV38" s="78"/>
      <c r="BXW38" s="78"/>
      <c r="BXX38" s="78"/>
      <c r="BXY38" s="78"/>
      <c r="BXZ38" s="78"/>
      <c r="BYA38" s="78"/>
      <c r="BYB38" s="78"/>
      <c r="BYC38" s="78"/>
      <c r="BYD38" s="78"/>
      <c r="BYE38" s="78"/>
      <c r="BYF38" s="78"/>
      <c r="BYG38" s="78"/>
      <c r="BYH38" s="78"/>
      <c r="BYI38" s="78"/>
      <c r="BYJ38" s="78"/>
      <c r="BYK38" s="78"/>
      <c r="BYL38" s="78"/>
      <c r="BYM38" s="78"/>
      <c r="BYN38" s="78"/>
      <c r="BYO38" s="78"/>
      <c r="BYP38" s="78"/>
      <c r="BYQ38" s="78"/>
      <c r="BYR38" s="78"/>
      <c r="BYS38" s="78"/>
      <c r="BYT38" s="78"/>
      <c r="BYU38" s="78"/>
      <c r="BYV38" s="78"/>
      <c r="BYW38" s="78"/>
      <c r="BYX38" s="78"/>
      <c r="BYY38" s="78"/>
      <c r="BYZ38" s="78"/>
      <c r="BZA38" s="78"/>
      <c r="BZB38" s="78"/>
      <c r="BZC38" s="78"/>
      <c r="BZD38" s="78"/>
      <c r="BZE38" s="78"/>
      <c r="BZF38" s="78"/>
      <c r="BZG38" s="78"/>
      <c r="BZH38" s="78"/>
      <c r="BZI38" s="78"/>
      <c r="BZJ38" s="78"/>
      <c r="BZK38" s="78"/>
      <c r="BZL38" s="78"/>
      <c r="BZM38" s="78"/>
      <c r="BZN38" s="78"/>
      <c r="BZO38" s="78"/>
      <c r="BZP38" s="78"/>
      <c r="BZQ38" s="78"/>
      <c r="BZR38" s="78"/>
      <c r="BZS38" s="78"/>
      <c r="BZT38" s="78"/>
      <c r="BZU38" s="78"/>
      <c r="BZV38" s="78"/>
      <c r="BZW38" s="78"/>
      <c r="BZX38" s="78"/>
      <c r="BZY38" s="78"/>
      <c r="BZZ38" s="78"/>
      <c r="CAA38" s="78"/>
      <c r="CAB38" s="78"/>
      <c r="CAC38" s="78"/>
      <c r="CAD38" s="78"/>
      <c r="CAE38" s="78"/>
      <c r="CAF38" s="78"/>
      <c r="CAG38" s="78"/>
      <c r="CAH38" s="78"/>
      <c r="CAI38" s="78"/>
      <c r="CAJ38" s="78"/>
      <c r="CAK38" s="78"/>
      <c r="CAL38" s="78"/>
      <c r="CAM38" s="78"/>
      <c r="CAN38" s="78"/>
      <c r="CAO38" s="78"/>
      <c r="CAP38" s="78"/>
      <c r="CAQ38" s="78"/>
      <c r="CAR38" s="78"/>
      <c r="CAS38" s="78"/>
      <c r="CAT38" s="78"/>
      <c r="CAU38" s="78"/>
      <c r="CAV38" s="78"/>
      <c r="CAW38" s="78"/>
      <c r="CAX38" s="78"/>
      <c r="CAY38" s="78"/>
      <c r="CAZ38" s="78"/>
      <c r="CBA38" s="78"/>
      <c r="CBB38" s="78"/>
      <c r="CBC38" s="78"/>
      <c r="CBD38" s="78"/>
      <c r="CBE38" s="78"/>
      <c r="CBF38" s="78"/>
      <c r="CBG38" s="78"/>
      <c r="CBH38" s="78"/>
      <c r="CBI38" s="78"/>
      <c r="CBJ38" s="78"/>
      <c r="CBK38" s="78"/>
      <c r="CBL38" s="78"/>
      <c r="CBM38" s="78"/>
      <c r="CBN38" s="78"/>
      <c r="CBO38" s="78"/>
      <c r="CBP38" s="78"/>
      <c r="CBQ38" s="78"/>
      <c r="CBR38" s="78"/>
      <c r="CBS38" s="78"/>
      <c r="CBT38" s="78"/>
      <c r="CBU38" s="78"/>
      <c r="CBV38" s="78"/>
      <c r="CBW38" s="78"/>
      <c r="CBX38" s="78"/>
      <c r="CBY38" s="78"/>
      <c r="CBZ38" s="78"/>
      <c r="CCA38" s="78"/>
      <c r="CCB38" s="78"/>
      <c r="CCC38" s="78"/>
      <c r="CCD38" s="78"/>
      <c r="CCE38" s="78"/>
      <c r="CCF38" s="78"/>
      <c r="CCG38" s="78"/>
      <c r="CCH38" s="78"/>
      <c r="CCI38" s="78"/>
      <c r="CCJ38" s="78"/>
      <c r="CCK38" s="78"/>
      <c r="CCL38" s="78"/>
      <c r="CCM38" s="78"/>
      <c r="CCN38" s="78"/>
      <c r="CCO38" s="78"/>
      <c r="CCP38" s="78"/>
      <c r="CCQ38" s="78"/>
      <c r="CCR38" s="78"/>
      <c r="CCS38" s="78"/>
      <c r="CCT38" s="78"/>
      <c r="CCU38" s="78"/>
      <c r="CCV38" s="78"/>
      <c r="CCW38" s="78"/>
      <c r="CCX38" s="78"/>
      <c r="CCY38" s="78"/>
      <c r="CCZ38" s="78"/>
      <c r="CDA38" s="78"/>
      <c r="CDB38" s="78"/>
      <c r="CDC38" s="78"/>
      <c r="CDD38" s="78"/>
      <c r="CDE38" s="78"/>
      <c r="CDF38" s="78"/>
      <c r="CDG38" s="78"/>
      <c r="CDH38" s="78"/>
      <c r="CDI38" s="78"/>
      <c r="CDJ38" s="78"/>
      <c r="CDK38" s="78"/>
      <c r="CDL38" s="78"/>
      <c r="CDM38" s="78"/>
      <c r="CDN38" s="78"/>
      <c r="CDO38" s="78"/>
      <c r="CDP38" s="78"/>
      <c r="CDQ38" s="78"/>
      <c r="CDR38" s="78"/>
      <c r="CDS38" s="78"/>
      <c r="CDT38" s="78"/>
      <c r="CDU38" s="78"/>
      <c r="CDV38" s="78"/>
      <c r="CDW38" s="78"/>
      <c r="CDX38" s="78"/>
      <c r="CDY38" s="78"/>
      <c r="CDZ38" s="78"/>
      <c r="CEA38" s="78"/>
      <c r="CEB38" s="78"/>
      <c r="CEC38" s="78"/>
      <c r="CED38" s="78"/>
      <c r="CEE38" s="78"/>
      <c r="CEF38" s="78"/>
      <c r="CEG38" s="78"/>
      <c r="CEH38" s="78"/>
      <c r="CEI38" s="78"/>
      <c r="CEJ38" s="78"/>
      <c r="CEK38" s="78"/>
      <c r="CEL38" s="78"/>
      <c r="CEM38" s="78"/>
      <c r="CEN38" s="78"/>
      <c r="CEO38" s="78"/>
      <c r="CEP38" s="78"/>
      <c r="CEQ38" s="78"/>
      <c r="CER38" s="78"/>
      <c r="CES38" s="78"/>
      <c r="CET38" s="78"/>
      <c r="CEU38" s="78"/>
      <c r="CEV38" s="78"/>
      <c r="CEW38" s="78"/>
      <c r="CEX38" s="78"/>
      <c r="CEY38" s="78"/>
      <c r="CEZ38" s="78"/>
      <c r="CFA38" s="78"/>
      <c r="CFB38" s="78"/>
      <c r="CFC38" s="78"/>
      <c r="CFD38" s="78"/>
      <c r="CFE38" s="78"/>
      <c r="CFF38" s="78"/>
      <c r="CFG38" s="78"/>
      <c r="CFH38" s="78"/>
      <c r="CFI38" s="78"/>
      <c r="CFJ38" s="78"/>
      <c r="CFK38" s="78"/>
      <c r="CFL38" s="78"/>
      <c r="CFM38" s="78"/>
      <c r="CFN38" s="78"/>
      <c r="CFO38" s="78"/>
      <c r="CFP38" s="78"/>
      <c r="CFQ38" s="78"/>
      <c r="CFR38" s="78"/>
      <c r="CFS38" s="78"/>
      <c r="CFT38" s="78"/>
      <c r="CFU38" s="78"/>
      <c r="CFV38" s="78"/>
      <c r="CFW38" s="78"/>
      <c r="CFX38" s="78"/>
      <c r="CFY38" s="78"/>
      <c r="CFZ38" s="78"/>
      <c r="CGA38" s="78"/>
      <c r="CGB38" s="78"/>
      <c r="CGC38" s="78"/>
      <c r="CGD38" s="78"/>
      <c r="CGE38" s="78"/>
      <c r="CGF38" s="78"/>
      <c r="CGG38" s="78"/>
      <c r="CGH38" s="78"/>
      <c r="CGI38" s="78"/>
      <c r="CGJ38" s="78"/>
      <c r="CGK38" s="78"/>
      <c r="CGL38" s="78"/>
      <c r="CGM38" s="78"/>
      <c r="CGN38" s="78"/>
      <c r="CGO38" s="78"/>
      <c r="CGP38" s="78"/>
      <c r="CGQ38" s="78"/>
      <c r="CGR38" s="78"/>
      <c r="CGS38" s="78"/>
      <c r="CGT38" s="78"/>
      <c r="CGU38" s="78"/>
      <c r="CGV38" s="78"/>
      <c r="CGW38" s="78"/>
      <c r="CGX38" s="78"/>
      <c r="CGY38" s="78"/>
      <c r="CGZ38" s="78"/>
      <c r="CHA38" s="78"/>
      <c r="CHB38" s="78"/>
      <c r="CHC38" s="78"/>
      <c r="CHD38" s="78"/>
      <c r="CHE38" s="78"/>
      <c r="CHF38" s="78"/>
      <c r="CHG38" s="78"/>
      <c r="CHH38" s="78"/>
      <c r="CHI38" s="78"/>
      <c r="CHJ38" s="78"/>
      <c r="CHK38" s="78"/>
      <c r="CHL38" s="78"/>
      <c r="CHM38" s="78"/>
      <c r="CHN38" s="78"/>
      <c r="CHO38" s="78"/>
      <c r="CHP38" s="78"/>
      <c r="CHQ38" s="78"/>
      <c r="CHR38" s="78"/>
      <c r="CHS38" s="78"/>
      <c r="CHT38" s="78"/>
      <c r="CHU38" s="78"/>
      <c r="CHV38" s="78"/>
      <c r="CHW38" s="78"/>
      <c r="CHX38" s="78"/>
      <c r="CHY38" s="78"/>
      <c r="CHZ38" s="78"/>
      <c r="CIA38" s="78"/>
      <c r="CIB38" s="78"/>
      <c r="CIC38" s="78"/>
      <c r="CID38" s="78"/>
      <c r="CIE38" s="78"/>
      <c r="CIF38" s="78"/>
      <c r="CIG38" s="78"/>
      <c r="CIH38" s="78"/>
      <c r="CII38" s="78"/>
      <c r="CIJ38" s="78"/>
      <c r="CIK38" s="78"/>
      <c r="CIL38" s="78"/>
      <c r="CIM38" s="78"/>
      <c r="CIN38" s="78"/>
      <c r="CIO38" s="78"/>
      <c r="CIP38" s="78"/>
      <c r="CIQ38" s="78"/>
      <c r="CIR38" s="78"/>
      <c r="CIS38" s="78"/>
      <c r="CIT38" s="78"/>
      <c r="CIU38" s="78"/>
      <c r="CIV38" s="78"/>
      <c r="CIW38" s="78"/>
      <c r="CIX38" s="78"/>
      <c r="CIY38" s="78"/>
      <c r="CIZ38" s="78"/>
      <c r="CJA38" s="78"/>
      <c r="CJB38" s="78"/>
      <c r="CJC38" s="78"/>
      <c r="CJD38" s="78"/>
      <c r="CJE38" s="78"/>
      <c r="CJF38" s="78"/>
      <c r="CJG38" s="78"/>
      <c r="CJH38" s="78"/>
      <c r="CJI38" s="78"/>
      <c r="CJJ38" s="78"/>
      <c r="CJK38" s="78"/>
      <c r="CJL38" s="78"/>
      <c r="CJM38" s="78"/>
      <c r="CJN38" s="78"/>
      <c r="CJO38" s="78"/>
      <c r="CJP38" s="78"/>
      <c r="CJQ38" s="78"/>
      <c r="CJR38" s="78"/>
      <c r="CJS38" s="78"/>
      <c r="CJT38" s="78"/>
      <c r="CJU38" s="78"/>
      <c r="CJV38" s="78"/>
      <c r="CJW38" s="78"/>
      <c r="CJX38" s="78"/>
      <c r="CJY38" s="78"/>
      <c r="CJZ38" s="78"/>
      <c r="CKA38" s="78"/>
      <c r="CKB38" s="78"/>
      <c r="CKC38" s="78"/>
      <c r="CKD38" s="78"/>
      <c r="CKE38" s="78"/>
      <c r="CKF38" s="78"/>
      <c r="CKG38" s="78"/>
      <c r="CKH38" s="78"/>
      <c r="CKI38" s="78"/>
      <c r="CKJ38" s="78"/>
      <c r="CKK38" s="78"/>
      <c r="CKL38" s="78"/>
      <c r="CKM38" s="78"/>
      <c r="CKN38" s="78"/>
      <c r="CKO38" s="78"/>
      <c r="CKP38" s="78"/>
      <c r="CKQ38" s="78"/>
      <c r="CKR38" s="78"/>
      <c r="CKS38" s="78"/>
      <c r="CKT38" s="78"/>
      <c r="CKU38" s="78"/>
      <c r="CKV38" s="78"/>
      <c r="CKW38" s="78"/>
      <c r="CKX38" s="78"/>
      <c r="CKY38" s="78"/>
      <c r="CKZ38" s="78"/>
      <c r="CLA38" s="78"/>
      <c r="CLB38" s="78"/>
      <c r="CLC38" s="78"/>
      <c r="CLD38" s="78"/>
      <c r="CLE38" s="78"/>
      <c r="CLF38" s="78"/>
      <c r="CLG38" s="78"/>
      <c r="CLH38" s="78"/>
      <c r="CLI38" s="78"/>
      <c r="CLJ38" s="78"/>
      <c r="CLK38" s="78"/>
      <c r="CLL38" s="78"/>
      <c r="CLM38" s="78"/>
      <c r="CLN38" s="78"/>
      <c r="CLO38" s="78"/>
      <c r="CLP38" s="78"/>
      <c r="CLQ38" s="78"/>
      <c r="CLR38" s="78"/>
      <c r="CLS38" s="78"/>
      <c r="CLT38" s="78"/>
      <c r="CLU38" s="78"/>
      <c r="CLV38" s="78"/>
      <c r="CLW38" s="78"/>
      <c r="CLX38" s="78"/>
      <c r="CLY38" s="78"/>
      <c r="CLZ38" s="78"/>
      <c r="CMA38" s="78"/>
      <c r="CMB38" s="78"/>
      <c r="CMC38" s="78"/>
      <c r="CMD38" s="78"/>
      <c r="CME38" s="78"/>
      <c r="CMF38" s="78"/>
      <c r="CMG38" s="78"/>
      <c r="CMH38" s="78"/>
      <c r="CMI38" s="78"/>
      <c r="CMJ38" s="78"/>
      <c r="CMK38" s="78"/>
      <c r="CML38" s="78"/>
      <c r="CMM38" s="78"/>
      <c r="CMN38" s="78"/>
      <c r="CMO38" s="78"/>
      <c r="CMP38" s="78"/>
      <c r="CMQ38" s="78"/>
      <c r="CMR38" s="78"/>
      <c r="CMS38" s="78"/>
      <c r="CMT38" s="78"/>
      <c r="CMU38" s="78"/>
      <c r="CMV38" s="78"/>
      <c r="CMW38" s="78"/>
      <c r="CMX38" s="78"/>
      <c r="CMY38" s="78"/>
      <c r="CMZ38" s="78"/>
      <c r="CNA38" s="78"/>
      <c r="CNB38" s="78"/>
      <c r="CNC38" s="78"/>
      <c r="CND38" s="78"/>
      <c r="CNE38" s="78"/>
      <c r="CNF38" s="78"/>
      <c r="CNG38" s="78"/>
      <c r="CNH38" s="78"/>
      <c r="CNI38" s="78"/>
      <c r="CNJ38" s="78"/>
      <c r="CNK38" s="78"/>
      <c r="CNL38" s="78"/>
      <c r="CNM38" s="78"/>
      <c r="CNN38" s="78"/>
      <c r="CNO38" s="78"/>
      <c r="CNP38" s="78"/>
      <c r="CNQ38" s="78"/>
      <c r="CNR38" s="78"/>
      <c r="CNS38" s="78"/>
      <c r="CNT38" s="78"/>
      <c r="CNU38" s="78"/>
      <c r="CNV38" s="78"/>
      <c r="CNW38" s="78"/>
      <c r="CNX38" s="78"/>
      <c r="CNY38" s="78"/>
      <c r="CNZ38" s="78"/>
      <c r="COA38" s="78"/>
      <c r="COB38" s="78"/>
      <c r="COC38" s="78"/>
      <c r="COD38" s="78"/>
      <c r="COE38" s="78"/>
      <c r="COF38" s="78"/>
      <c r="COG38" s="78"/>
      <c r="COH38" s="78"/>
      <c r="COI38" s="78"/>
      <c r="COJ38" s="78"/>
      <c r="COK38" s="78"/>
      <c r="COL38" s="78"/>
      <c r="COM38" s="78"/>
      <c r="CON38" s="78"/>
      <c r="COO38" s="78"/>
      <c r="COP38" s="78"/>
      <c r="COQ38" s="78"/>
      <c r="COR38" s="78"/>
      <c r="COS38" s="78"/>
      <c r="COT38" s="78"/>
      <c r="COU38" s="78"/>
      <c r="COV38" s="78"/>
      <c r="COW38" s="78"/>
      <c r="COX38" s="78"/>
      <c r="COY38" s="78"/>
      <c r="COZ38" s="78"/>
      <c r="CPA38" s="78"/>
      <c r="CPB38" s="78"/>
      <c r="CPC38" s="78"/>
      <c r="CPD38" s="78"/>
      <c r="CPE38" s="78"/>
      <c r="CPF38" s="78"/>
      <c r="CPG38" s="78"/>
      <c r="CPH38" s="78"/>
      <c r="CPI38" s="78"/>
      <c r="CPJ38" s="78"/>
      <c r="CPK38" s="78"/>
      <c r="CPL38" s="78"/>
      <c r="CPM38" s="78"/>
      <c r="CPN38" s="78"/>
      <c r="CPO38" s="78"/>
      <c r="CPP38" s="78"/>
      <c r="CPQ38" s="78"/>
      <c r="CPR38" s="78"/>
      <c r="CPS38" s="78"/>
      <c r="CPT38" s="78"/>
      <c r="CPU38" s="78"/>
      <c r="CPV38" s="78"/>
      <c r="CPW38" s="78"/>
      <c r="CPX38" s="78"/>
      <c r="CPY38" s="78"/>
      <c r="CPZ38" s="78"/>
      <c r="CQA38" s="78"/>
      <c r="CQB38" s="78"/>
      <c r="CQC38" s="78"/>
      <c r="CQD38" s="78"/>
      <c r="CQE38" s="78"/>
      <c r="CQF38" s="78"/>
      <c r="CQG38" s="78"/>
      <c r="CQH38" s="78"/>
      <c r="CQI38" s="78"/>
      <c r="CQJ38" s="78"/>
      <c r="CQK38" s="78"/>
      <c r="CQL38" s="78"/>
      <c r="CQM38" s="78"/>
      <c r="CQN38" s="78"/>
      <c r="CQO38" s="78"/>
      <c r="CQP38" s="78"/>
      <c r="CQQ38" s="78"/>
      <c r="CQR38" s="78"/>
      <c r="CQS38" s="78"/>
      <c r="CQT38" s="78"/>
      <c r="CQU38" s="78"/>
      <c r="CQV38" s="78"/>
      <c r="CQW38" s="78"/>
      <c r="CQX38" s="78"/>
      <c r="CQY38" s="78"/>
      <c r="CQZ38" s="78"/>
      <c r="CRA38" s="78"/>
      <c r="CRB38" s="78"/>
      <c r="CRC38" s="78"/>
      <c r="CRD38" s="78"/>
      <c r="CRE38" s="78"/>
      <c r="CRF38" s="78"/>
      <c r="CRG38" s="78"/>
      <c r="CRH38" s="78"/>
      <c r="CRI38" s="78"/>
      <c r="CRJ38" s="78"/>
      <c r="CRK38" s="78"/>
      <c r="CRL38" s="78"/>
      <c r="CRM38" s="78"/>
      <c r="CRN38" s="78"/>
      <c r="CRO38" s="78"/>
      <c r="CRP38" s="78"/>
      <c r="CRQ38" s="78"/>
      <c r="CRR38" s="78"/>
      <c r="CRS38" s="78"/>
      <c r="CRT38" s="78"/>
      <c r="CRU38" s="78"/>
      <c r="CRV38" s="78"/>
      <c r="CRW38" s="78"/>
      <c r="CRX38" s="78"/>
      <c r="CRY38" s="78"/>
      <c r="CRZ38" s="78"/>
      <c r="CSA38" s="78"/>
      <c r="CSB38" s="78"/>
      <c r="CSC38" s="78"/>
      <c r="CSD38" s="78"/>
      <c r="CSE38" s="78"/>
      <c r="CSF38" s="78"/>
      <c r="CSG38" s="78"/>
      <c r="CSH38" s="78"/>
      <c r="CSI38" s="78"/>
      <c r="CSJ38" s="78"/>
      <c r="CSK38" s="78"/>
      <c r="CSL38" s="78"/>
      <c r="CSM38" s="78"/>
      <c r="CSN38" s="78"/>
      <c r="CSO38" s="78"/>
      <c r="CSP38" s="78"/>
      <c r="CSQ38" s="78"/>
      <c r="CSR38" s="78"/>
      <c r="CSS38" s="78"/>
      <c r="CST38" s="78"/>
      <c r="CSU38" s="78"/>
      <c r="CSV38" s="78"/>
      <c r="CSW38" s="78"/>
      <c r="CSX38" s="78"/>
      <c r="CSY38" s="78"/>
      <c r="CSZ38" s="78"/>
      <c r="CTA38" s="78"/>
      <c r="CTB38" s="78"/>
      <c r="CTC38" s="78"/>
      <c r="CTD38" s="78"/>
      <c r="CTE38" s="78"/>
      <c r="CTF38" s="78"/>
      <c r="CTG38" s="78"/>
      <c r="CTH38" s="78"/>
      <c r="CTI38" s="78"/>
      <c r="CTJ38" s="78"/>
      <c r="CTK38" s="78"/>
      <c r="CTL38" s="78"/>
      <c r="CTM38" s="78"/>
      <c r="CTN38" s="78"/>
      <c r="CTO38" s="78"/>
      <c r="CTP38" s="78"/>
      <c r="CTQ38" s="78"/>
      <c r="CTR38" s="78"/>
      <c r="CTS38" s="78"/>
      <c r="CTT38" s="78"/>
      <c r="CTU38" s="78"/>
      <c r="CTV38" s="78"/>
      <c r="CTW38" s="78"/>
      <c r="CTX38" s="78"/>
      <c r="CTY38" s="78"/>
      <c r="CTZ38" s="78"/>
      <c r="CUA38" s="78"/>
      <c r="CUB38" s="78"/>
      <c r="CUC38" s="78"/>
      <c r="CUD38" s="78"/>
      <c r="CUE38" s="78"/>
      <c r="CUF38" s="78"/>
      <c r="CUG38" s="78"/>
      <c r="CUH38" s="78"/>
      <c r="CUI38" s="78"/>
      <c r="CUJ38" s="78"/>
      <c r="CUK38" s="78"/>
      <c r="CUL38" s="78"/>
      <c r="CUM38" s="78"/>
      <c r="CUN38" s="78"/>
      <c r="CUO38" s="78"/>
      <c r="CUP38" s="78"/>
      <c r="CUQ38" s="78"/>
      <c r="CUR38" s="78"/>
      <c r="CUS38" s="78"/>
      <c r="CUT38" s="78"/>
      <c r="CUU38" s="78"/>
      <c r="CUV38" s="78"/>
      <c r="CUW38" s="78"/>
      <c r="CUX38" s="78"/>
      <c r="CUY38" s="78"/>
      <c r="CUZ38" s="78"/>
      <c r="CVA38" s="78"/>
      <c r="CVB38" s="78"/>
      <c r="CVC38" s="78"/>
      <c r="CVD38" s="78"/>
      <c r="CVE38" s="78"/>
      <c r="CVF38" s="78"/>
      <c r="CVG38" s="78"/>
      <c r="CVH38" s="78"/>
      <c r="CVI38" s="78"/>
      <c r="CVJ38" s="78"/>
      <c r="CVK38" s="78"/>
      <c r="CVL38" s="78"/>
      <c r="CVM38" s="78"/>
      <c r="CVN38" s="78"/>
      <c r="CVO38" s="78"/>
      <c r="CVP38" s="78"/>
      <c r="CVQ38" s="78"/>
      <c r="CVR38" s="78"/>
      <c r="CVS38" s="78"/>
      <c r="CVT38" s="78"/>
      <c r="CVU38" s="78"/>
      <c r="CVV38" s="78"/>
      <c r="CVW38" s="78"/>
      <c r="CVX38" s="78"/>
      <c r="CVY38" s="78"/>
      <c r="CVZ38" s="78"/>
      <c r="CWA38" s="78"/>
      <c r="CWB38" s="78"/>
      <c r="CWC38" s="78"/>
      <c r="CWD38" s="78"/>
      <c r="CWE38" s="78"/>
      <c r="CWF38" s="78"/>
      <c r="CWG38" s="78"/>
      <c r="CWH38" s="78"/>
      <c r="CWI38" s="78"/>
      <c r="CWJ38" s="78"/>
      <c r="CWK38" s="78"/>
      <c r="CWL38" s="78"/>
      <c r="CWM38" s="78"/>
      <c r="CWN38" s="78"/>
      <c r="CWO38" s="78"/>
      <c r="CWP38" s="78"/>
      <c r="CWQ38" s="78"/>
      <c r="CWR38" s="78"/>
      <c r="CWS38" s="78"/>
      <c r="CWT38" s="78"/>
      <c r="CWU38" s="78"/>
      <c r="CWV38" s="78"/>
      <c r="CWW38" s="78"/>
      <c r="CWX38" s="78"/>
      <c r="CWY38" s="78"/>
      <c r="CWZ38" s="78"/>
      <c r="CXA38" s="78"/>
      <c r="CXB38" s="78"/>
      <c r="CXC38" s="78"/>
      <c r="CXD38" s="78"/>
      <c r="CXE38" s="78"/>
      <c r="CXF38" s="78"/>
      <c r="CXG38" s="78"/>
      <c r="CXH38" s="78"/>
      <c r="CXI38" s="78"/>
      <c r="CXJ38" s="78"/>
      <c r="CXK38" s="78"/>
      <c r="CXL38" s="78"/>
      <c r="CXM38" s="78"/>
      <c r="CXN38" s="78"/>
      <c r="CXO38" s="78"/>
      <c r="CXP38" s="78"/>
      <c r="CXQ38" s="78"/>
      <c r="CXR38" s="78"/>
      <c r="CXS38" s="78"/>
      <c r="CXT38" s="78"/>
      <c r="CXU38" s="78"/>
      <c r="CXV38" s="78"/>
      <c r="CXW38" s="78"/>
      <c r="CXX38" s="78"/>
      <c r="CXY38" s="78"/>
      <c r="CXZ38" s="78"/>
      <c r="CYA38" s="78"/>
      <c r="CYB38" s="78"/>
      <c r="CYC38" s="78"/>
      <c r="CYD38" s="78"/>
      <c r="CYE38" s="78"/>
      <c r="CYF38" s="78"/>
      <c r="CYG38" s="78"/>
      <c r="CYH38" s="78"/>
      <c r="CYI38" s="78"/>
      <c r="CYJ38" s="78"/>
      <c r="CYK38" s="78"/>
      <c r="CYL38" s="78"/>
      <c r="CYM38" s="78"/>
      <c r="CYN38" s="78"/>
      <c r="CYO38" s="78"/>
      <c r="CYP38" s="78"/>
      <c r="CYQ38" s="78"/>
      <c r="CYR38" s="78"/>
      <c r="CYS38" s="78"/>
      <c r="CYT38" s="78"/>
      <c r="CYU38" s="78"/>
      <c r="CYV38" s="78"/>
      <c r="CYW38" s="78"/>
      <c r="CYX38" s="78"/>
      <c r="CYY38" s="78"/>
      <c r="CYZ38" s="78"/>
      <c r="CZA38" s="78"/>
      <c r="CZB38" s="78"/>
      <c r="CZC38" s="78"/>
      <c r="CZD38" s="78"/>
      <c r="CZE38" s="78"/>
      <c r="CZF38" s="78"/>
      <c r="CZG38" s="78"/>
      <c r="CZH38" s="78"/>
      <c r="CZI38" s="78"/>
      <c r="CZJ38" s="78"/>
      <c r="CZK38" s="78"/>
      <c r="CZL38" s="78"/>
      <c r="CZM38" s="78"/>
      <c r="CZN38" s="78"/>
      <c r="CZO38" s="78"/>
      <c r="CZP38" s="78"/>
      <c r="CZQ38" s="78"/>
      <c r="CZR38" s="78"/>
      <c r="CZS38" s="78"/>
      <c r="CZT38" s="78"/>
      <c r="CZU38" s="78"/>
      <c r="CZV38" s="78"/>
      <c r="CZW38" s="78"/>
      <c r="CZX38" s="78"/>
      <c r="CZY38" s="78"/>
      <c r="CZZ38" s="78"/>
      <c r="DAA38" s="78"/>
      <c r="DAB38" s="78"/>
      <c r="DAC38" s="78"/>
      <c r="DAD38" s="78"/>
      <c r="DAE38" s="78"/>
      <c r="DAF38" s="78"/>
      <c r="DAG38" s="78"/>
      <c r="DAH38" s="78"/>
      <c r="DAI38" s="78"/>
      <c r="DAJ38" s="78"/>
      <c r="DAK38" s="78"/>
      <c r="DAL38" s="78"/>
      <c r="DAM38" s="78"/>
      <c r="DAN38" s="78"/>
      <c r="DAO38" s="78"/>
      <c r="DAP38" s="78"/>
      <c r="DAQ38" s="78"/>
      <c r="DAR38" s="78"/>
      <c r="DAS38" s="78"/>
      <c r="DAT38" s="78"/>
      <c r="DAU38" s="78"/>
      <c r="DAV38" s="78"/>
      <c r="DAW38" s="78"/>
      <c r="DAX38" s="78"/>
      <c r="DAY38" s="78"/>
      <c r="DAZ38" s="78"/>
      <c r="DBA38" s="78"/>
      <c r="DBB38" s="78"/>
      <c r="DBC38" s="78"/>
      <c r="DBD38" s="78"/>
      <c r="DBE38" s="78"/>
      <c r="DBF38" s="78"/>
      <c r="DBG38" s="78"/>
      <c r="DBH38" s="78"/>
      <c r="DBI38" s="78"/>
      <c r="DBJ38" s="78"/>
      <c r="DBK38" s="78"/>
      <c r="DBL38" s="78"/>
      <c r="DBM38" s="78"/>
      <c r="DBN38" s="78"/>
      <c r="DBO38" s="78"/>
      <c r="DBP38" s="78"/>
      <c r="DBQ38" s="78"/>
      <c r="DBR38" s="78"/>
      <c r="DBS38" s="78"/>
      <c r="DBT38" s="78"/>
      <c r="DBU38" s="78"/>
      <c r="DBV38" s="78"/>
      <c r="DBW38" s="78"/>
      <c r="DBX38" s="78"/>
      <c r="DBY38" s="78"/>
      <c r="DBZ38" s="78"/>
      <c r="DCA38" s="78"/>
      <c r="DCB38" s="78"/>
      <c r="DCC38" s="78"/>
      <c r="DCD38" s="78"/>
      <c r="DCE38" s="78"/>
      <c r="DCF38" s="78"/>
      <c r="DCG38" s="78"/>
      <c r="DCH38" s="78"/>
      <c r="DCI38" s="78"/>
      <c r="DCJ38" s="78"/>
      <c r="DCK38" s="78"/>
      <c r="DCL38" s="78"/>
      <c r="DCM38" s="78"/>
      <c r="DCN38" s="78"/>
      <c r="DCO38" s="78"/>
      <c r="DCP38" s="78"/>
      <c r="DCQ38" s="78"/>
      <c r="DCR38" s="78"/>
      <c r="DCS38" s="78"/>
      <c r="DCT38" s="78"/>
      <c r="DCU38" s="78"/>
      <c r="DCV38" s="78"/>
      <c r="DCW38" s="78"/>
      <c r="DCX38" s="78"/>
      <c r="DCY38" s="78"/>
      <c r="DCZ38" s="78"/>
      <c r="DDA38" s="78"/>
      <c r="DDB38" s="78"/>
      <c r="DDC38" s="78"/>
      <c r="DDD38" s="78"/>
      <c r="DDE38" s="78"/>
      <c r="DDF38" s="78"/>
      <c r="DDG38" s="78"/>
      <c r="DDH38" s="78"/>
      <c r="DDI38" s="78"/>
      <c r="DDJ38" s="78"/>
      <c r="DDK38" s="78"/>
      <c r="DDL38" s="78"/>
      <c r="DDM38" s="78"/>
      <c r="DDN38" s="78"/>
      <c r="DDO38" s="78"/>
      <c r="DDP38" s="78"/>
      <c r="DDQ38" s="78"/>
      <c r="DDR38" s="78"/>
      <c r="DDS38" s="78"/>
      <c r="DDT38" s="78"/>
      <c r="DDU38" s="78"/>
      <c r="DDV38" s="78"/>
      <c r="DDW38" s="78"/>
      <c r="DDX38" s="78"/>
      <c r="DDY38" s="78"/>
      <c r="DDZ38" s="78"/>
      <c r="DEA38" s="78"/>
      <c r="DEB38" s="78"/>
      <c r="DEC38" s="78"/>
      <c r="DED38" s="78"/>
      <c r="DEE38" s="78"/>
      <c r="DEF38" s="78"/>
      <c r="DEG38" s="78"/>
      <c r="DEH38" s="78"/>
      <c r="DEI38" s="78"/>
      <c r="DEJ38" s="78"/>
      <c r="DEK38" s="78"/>
      <c r="DEL38" s="78"/>
      <c r="DEM38" s="78"/>
      <c r="DEN38" s="78"/>
      <c r="DEO38" s="78"/>
      <c r="DEP38" s="78"/>
      <c r="DEQ38" s="78"/>
      <c r="DER38" s="78"/>
      <c r="DES38" s="78"/>
      <c r="DET38" s="78"/>
      <c r="DEU38" s="78"/>
      <c r="DEV38" s="78"/>
      <c r="DEW38" s="78"/>
      <c r="DEX38" s="78"/>
      <c r="DEY38" s="78"/>
      <c r="DEZ38" s="78"/>
      <c r="DFA38" s="78"/>
      <c r="DFB38" s="78"/>
      <c r="DFC38" s="78"/>
      <c r="DFD38" s="78"/>
      <c r="DFE38" s="78"/>
      <c r="DFF38" s="78"/>
      <c r="DFG38" s="78"/>
      <c r="DFH38" s="78"/>
      <c r="DFI38" s="78"/>
      <c r="DFJ38" s="78"/>
      <c r="DFK38" s="78"/>
      <c r="DFL38" s="78"/>
      <c r="DFM38" s="78"/>
      <c r="DFN38" s="78"/>
      <c r="DFO38" s="78"/>
      <c r="DFP38" s="78"/>
      <c r="DFQ38" s="78"/>
      <c r="DFR38" s="78"/>
      <c r="DFS38" s="78"/>
      <c r="DFT38" s="78"/>
      <c r="DFU38" s="78"/>
      <c r="DFV38" s="78"/>
      <c r="DFW38" s="78"/>
      <c r="DFX38" s="78"/>
      <c r="DFY38" s="78"/>
      <c r="DFZ38" s="78"/>
      <c r="DGA38" s="78"/>
      <c r="DGB38" s="78"/>
      <c r="DGC38" s="78"/>
      <c r="DGD38" s="78"/>
      <c r="DGE38" s="78"/>
      <c r="DGF38" s="78"/>
      <c r="DGG38" s="78"/>
      <c r="DGH38" s="78"/>
      <c r="DGI38" s="78"/>
      <c r="DGJ38" s="78"/>
      <c r="DGK38" s="78"/>
      <c r="DGL38" s="78"/>
      <c r="DGM38" s="78"/>
      <c r="DGN38" s="78"/>
      <c r="DGO38" s="78"/>
      <c r="DGP38" s="78"/>
      <c r="DGQ38" s="78"/>
      <c r="DGR38" s="78"/>
      <c r="DGS38" s="78"/>
      <c r="DGT38" s="78"/>
      <c r="DGU38" s="78"/>
      <c r="DGV38" s="78"/>
      <c r="DGW38" s="78"/>
      <c r="DGX38" s="78"/>
      <c r="DGY38" s="78"/>
      <c r="DGZ38" s="78"/>
      <c r="DHA38" s="78"/>
      <c r="DHB38" s="78"/>
      <c r="DHC38" s="78"/>
      <c r="DHD38" s="78"/>
      <c r="DHE38" s="78"/>
      <c r="DHF38" s="78"/>
      <c r="DHG38" s="78"/>
      <c r="DHH38" s="78"/>
      <c r="DHI38" s="78"/>
      <c r="DHJ38" s="78"/>
      <c r="DHK38" s="78"/>
      <c r="DHL38" s="78"/>
      <c r="DHM38" s="78"/>
      <c r="DHN38" s="78"/>
      <c r="DHO38" s="78"/>
      <c r="DHP38" s="78"/>
      <c r="DHQ38" s="78"/>
      <c r="DHR38" s="78"/>
      <c r="DHS38" s="78"/>
      <c r="DHT38" s="78"/>
      <c r="DHU38" s="78"/>
      <c r="DHV38" s="78"/>
      <c r="DHW38" s="78"/>
      <c r="DHX38" s="78"/>
      <c r="DHY38" s="78"/>
      <c r="DHZ38" s="78"/>
      <c r="DIA38" s="78"/>
      <c r="DIB38" s="78"/>
      <c r="DIC38" s="78"/>
      <c r="DID38" s="78"/>
      <c r="DIE38" s="78"/>
      <c r="DIF38" s="78"/>
      <c r="DIG38" s="78"/>
      <c r="DIH38" s="78"/>
      <c r="DII38" s="78"/>
      <c r="DIJ38" s="78"/>
      <c r="DIK38" s="78"/>
      <c r="DIL38" s="78"/>
      <c r="DIM38" s="78"/>
      <c r="DIN38" s="78"/>
      <c r="DIO38" s="78"/>
      <c r="DIP38" s="78"/>
      <c r="DIQ38" s="78"/>
      <c r="DIR38" s="78"/>
      <c r="DIS38" s="78"/>
      <c r="DIT38" s="78"/>
      <c r="DIU38" s="78"/>
      <c r="DIV38" s="78"/>
      <c r="DIW38" s="78"/>
      <c r="DIX38" s="78"/>
      <c r="DIY38" s="78"/>
      <c r="DIZ38" s="78"/>
      <c r="DJA38" s="78"/>
      <c r="DJB38" s="78"/>
      <c r="DJC38" s="78"/>
      <c r="DJD38" s="78"/>
      <c r="DJE38" s="78"/>
      <c r="DJF38" s="78"/>
      <c r="DJG38" s="78"/>
      <c r="DJH38" s="78"/>
      <c r="DJI38" s="78"/>
      <c r="DJJ38" s="78"/>
      <c r="DJK38" s="78"/>
      <c r="DJL38" s="78"/>
      <c r="DJM38" s="78"/>
      <c r="DJN38" s="78"/>
      <c r="DJO38" s="78"/>
      <c r="DJP38" s="78"/>
      <c r="DJQ38" s="78"/>
      <c r="DJR38" s="78"/>
      <c r="DJS38" s="78"/>
      <c r="DJT38" s="78"/>
      <c r="DJU38" s="78"/>
      <c r="DJV38" s="78"/>
      <c r="DJW38" s="78"/>
      <c r="DJX38" s="78"/>
      <c r="DJY38" s="78"/>
      <c r="DJZ38" s="78"/>
      <c r="DKA38" s="78"/>
      <c r="DKB38" s="78"/>
      <c r="DKC38" s="78"/>
      <c r="DKD38" s="78"/>
      <c r="DKE38" s="78"/>
      <c r="DKF38" s="78"/>
      <c r="DKG38" s="78"/>
      <c r="DKH38" s="78"/>
      <c r="DKI38" s="78"/>
      <c r="DKJ38" s="78"/>
      <c r="DKK38" s="78"/>
      <c r="DKL38" s="78"/>
      <c r="DKM38" s="78"/>
      <c r="DKN38" s="78"/>
      <c r="DKO38" s="78"/>
      <c r="DKP38" s="78"/>
      <c r="DKQ38" s="78"/>
      <c r="DKR38" s="78"/>
      <c r="DKS38" s="78"/>
      <c r="DKT38" s="78"/>
      <c r="DKU38" s="78"/>
      <c r="DKV38" s="78"/>
      <c r="DKW38" s="78"/>
      <c r="DKX38" s="78"/>
      <c r="DKY38" s="78"/>
      <c r="DKZ38" s="78"/>
      <c r="DLA38" s="78"/>
      <c r="DLB38" s="78"/>
      <c r="DLC38" s="78"/>
      <c r="DLD38" s="78"/>
      <c r="DLE38" s="78"/>
      <c r="DLF38" s="78"/>
      <c r="DLG38" s="78"/>
      <c r="DLH38" s="78"/>
      <c r="DLI38" s="78"/>
      <c r="DLJ38" s="78"/>
      <c r="DLK38" s="78"/>
      <c r="DLL38" s="78"/>
      <c r="DLM38" s="78"/>
      <c r="DLN38" s="78"/>
      <c r="DLO38" s="78"/>
      <c r="DLP38" s="78"/>
      <c r="DLQ38" s="78"/>
      <c r="DLR38" s="78"/>
      <c r="DLS38" s="78"/>
      <c r="DLT38" s="78"/>
      <c r="DLU38" s="78"/>
      <c r="DLV38" s="78"/>
      <c r="DLW38" s="78"/>
      <c r="DLX38" s="78"/>
      <c r="DLY38" s="78"/>
      <c r="DLZ38" s="78"/>
      <c r="DMA38" s="78"/>
      <c r="DMB38" s="78"/>
      <c r="DMC38" s="78"/>
      <c r="DMD38" s="78"/>
      <c r="DME38" s="78"/>
      <c r="DMF38" s="78"/>
      <c r="DMG38" s="78"/>
      <c r="DMH38" s="78"/>
      <c r="DMI38" s="78"/>
      <c r="DMJ38" s="78"/>
      <c r="DMK38" s="78"/>
      <c r="DML38" s="78"/>
      <c r="DMM38" s="78"/>
      <c r="DMN38" s="78"/>
      <c r="DMO38" s="78"/>
      <c r="DMP38" s="78"/>
      <c r="DMQ38" s="78"/>
      <c r="DMR38" s="78"/>
      <c r="DMS38" s="78"/>
      <c r="DMT38" s="78"/>
      <c r="DMU38" s="78"/>
      <c r="DMV38" s="78"/>
      <c r="DMW38" s="78"/>
      <c r="DMX38" s="78"/>
      <c r="DMY38" s="78"/>
      <c r="DMZ38" s="78"/>
      <c r="DNA38" s="78"/>
      <c r="DNB38" s="78"/>
      <c r="DNC38" s="78"/>
      <c r="DND38" s="78"/>
      <c r="DNE38" s="78"/>
      <c r="DNF38" s="78"/>
      <c r="DNG38" s="78"/>
      <c r="DNH38" s="78"/>
      <c r="DNI38" s="78"/>
      <c r="DNJ38" s="78"/>
      <c r="DNK38" s="78"/>
      <c r="DNL38" s="78"/>
      <c r="DNM38" s="78"/>
      <c r="DNN38" s="78"/>
      <c r="DNO38" s="78"/>
      <c r="DNP38" s="78"/>
      <c r="DNQ38" s="78"/>
      <c r="DNR38" s="78"/>
      <c r="DNS38" s="78"/>
      <c r="DNT38" s="78"/>
      <c r="DNU38" s="78"/>
      <c r="DNV38" s="78"/>
      <c r="DNW38" s="78"/>
      <c r="DNX38" s="78"/>
      <c r="DNY38" s="78"/>
      <c r="DNZ38" s="78"/>
      <c r="DOA38" s="78"/>
      <c r="DOB38" s="78"/>
      <c r="DOC38" s="78"/>
      <c r="DOD38" s="78"/>
      <c r="DOE38" s="78"/>
      <c r="DOF38" s="78"/>
      <c r="DOG38" s="78"/>
      <c r="DOH38" s="78"/>
      <c r="DOI38" s="78"/>
      <c r="DOJ38" s="78"/>
      <c r="DOK38" s="78"/>
      <c r="DOL38" s="78"/>
      <c r="DOM38" s="78"/>
      <c r="DON38" s="78"/>
      <c r="DOO38" s="78"/>
      <c r="DOP38" s="78"/>
      <c r="DOQ38" s="78"/>
      <c r="DOR38" s="78"/>
      <c r="DOS38" s="78"/>
      <c r="DOT38" s="78"/>
      <c r="DOU38" s="78"/>
      <c r="DOV38" s="78"/>
      <c r="DOW38" s="78"/>
      <c r="DOX38" s="78"/>
      <c r="DOY38" s="78"/>
      <c r="DOZ38" s="78"/>
      <c r="DPA38" s="78"/>
      <c r="DPB38" s="78"/>
      <c r="DPC38" s="78"/>
      <c r="DPD38" s="78"/>
      <c r="DPE38" s="78"/>
      <c r="DPF38" s="78"/>
      <c r="DPG38" s="78"/>
      <c r="DPH38" s="78"/>
      <c r="DPI38" s="78"/>
      <c r="DPJ38" s="78"/>
      <c r="DPK38" s="78"/>
      <c r="DPL38" s="78"/>
      <c r="DPM38" s="78"/>
      <c r="DPN38" s="78"/>
      <c r="DPO38" s="78"/>
      <c r="DPP38" s="78"/>
      <c r="DPQ38" s="78"/>
      <c r="DPR38" s="78"/>
      <c r="DPS38" s="78"/>
      <c r="DPT38" s="78"/>
      <c r="DPU38" s="78"/>
      <c r="DPV38" s="78"/>
      <c r="DPW38" s="78"/>
      <c r="DPX38" s="78"/>
      <c r="DPY38" s="78"/>
      <c r="DPZ38" s="78"/>
      <c r="DQA38" s="78"/>
      <c r="DQB38" s="78"/>
      <c r="DQC38" s="78"/>
      <c r="DQD38" s="78"/>
      <c r="DQE38" s="78"/>
      <c r="DQF38" s="78"/>
      <c r="DQG38" s="78"/>
      <c r="DQH38" s="78"/>
      <c r="DQI38" s="78"/>
      <c r="DQJ38" s="78"/>
      <c r="DQK38" s="78"/>
      <c r="DQL38" s="78"/>
      <c r="DQM38" s="78"/>
      <c r="DQN38" s="78"/>
      <c r="DQO38" s="78"/>
      <c r="DQP38" s="78"/>
      <c r="DQQ38" s="78"/>
      <c r="DQR38" s="78"/>
      <c r="DQS38" s="78"/>
      <c r="DQT38" s="78"/>
      <c r="DQU38" s="78"/>
      <c r="DQV38" s="78"/>
      <c r="DQW38" s="78"/>
      <c r="DQX38" s="78"/>
      <c r="DQY38" s="78"/>
      <c r="DQZ38" s="78"/>
      <c r="DRA38" s="78"/>
      <c r="DRB38" s="78"/>
      <c r="DRC38" s="78"/>
      <c r="DRD38" s="78"/>
      <c r="DRE38" s="78"/>
      <c r="DRF38" s="78"/>
      <c r="DRG38" s="78"/>
      <c r="DRH38" s="78"/>
      <c r="DRI38" s="78"/>
      <c r="DRJ38" s="78"/>
      <c r="DRK38" s="78"/>
      <c r="DRL38" s="78"/>
      <c r="DRM38" s="78"/>
      <c r="DRN38" s="78"/>
      <c r="DRO38" s="78"/>
      <c r="DRP38" s="78"/>
      <c r="DRQ38" s="78"/>
      <c r="DRR38" s="78"/>
      <c r="DRS38" s="78"/>
      <c r="DRT38" s="78"/>
      <c r="DRU38" s="78"/>
      <c r="DRV38" s="78"/>
      <c r="DRW38" s="78"/>
      <c r="DRX38" s="78"/>
      <c r="DRY38" s="78"/>
      <c r="DRZ38" s="78"/>
      <c r="DSA38" s="78"/>
      <c r="DSB38" s="78"/>
      <c r="DSC38" s="78"/>
      <c r="DSD38" s="78"/>
      <c r="DSE38" s="78"/>
      <c r="DSF38" s="78"/>
      <c r="DSG38" s="78"/>
      <c r="DSH38" s="78"/>
      <c r="DSI38" s="78"/>
      <c r="DSJ38" s="78"/>
      <c r="DSK38" s="78"/>
      <c r="DSL38" s="78"/>
      <c r="DSM38" s="78"/>
      <c r="DSN38" s="78"/>
      <c r="DSO38" s="78"/>
      <c r="DSP38" s="78"/>
      <c r="DSQ38" s="78"/>
      <c r="DSR38" s="78"/>
      <c r="DSS38" s="78"/>
      <c r="DST38" s="78"/>
      <c r="DSU38" s="78"/>
      <c r="DSV38" s="78"/>
      <c r="DSW38" s="78"/>
      <c r="DSX38" s="78"/>
      <c r="DSY38" s="78"/>
      <c r="DSZ38" s="78"/>
      <c r="DTA38" s="78"/>
      <c r="DTB38" s="78"/>
      <c r="DTC38" s="78"/>
      <c r="DTD38" s="78"/>
      <c r="DTE38" s="78"/>
      <c r="DTF38" s="78"/>
      <c r="DTG38" s="78"/>
      <c r="DTH38" s="78"/>
      <c r="DTI38" s="78"/>
      <c r="DTJ38" s="78"/>
      <c r="DTK38" s="78"/>
      <c r="DTL38" s="78"/>
      <c r="DTM38" s="78"/>
      <c r="DTN38" s="78"/>
      <c r="DTO38" s="78"/>
      <c r="DTP38" s="78"/>
      <c r="DTQ38" s="78"/>
      <c r="DTR38" s="78"/>
      <c r="DTS38" s="78"/>
      <c r="DTT38" s="78"/>
      <c r="DTU38" s="78"/>
      <c r="DTV38" s="78"/>
      <c r="DTW38" s="78"/>
      <c r="DTX38" s="78"/>
      <c r="DTY38" s="78"/>
      <c r="DTZ38" s="78"/>
      <c r="DUA38" s="78"/>
      <c r="DUB38" s="78"/>
      <c r="DUC38" s="78"/>
      <c r="DUD38" s="78"/>
      <c r="DUE38" s="78"/>
      <c r="DUF38" s="78"/>
      <c r="DUG38" s="78"/>
      <c r="DUH38" s="78"/>
      <c r="DUI38" s="78"/>
      <c r="DUJ38" s="78"/>
      <c r="DUK38" s="78"/>
      <c r="DUL38" s="78"/>
      <c r="DUM38" s="78"/>
      <c r="DUN38" s="78"/>
      <c r="DUO38" s="78"/>
      <c r="DUP38" s="78"/>
      <c r="DUQ38" s="78"/>
      <c r="DUR38" s="78"/>
      <c r="DUS38" s="78"/>
      <c r="DUT38" s="78"/>
      <c r="DUU38" s="78"/>
      <c r="DUV38" s="78"/>
      <c r="DUW38" s="78"/>
      <c r="DUX38" s="78"/>
      <c r="DUY38" s="78"/>
      <c r="DUZ38" s="78"/>
      <c r="DVA38" s="78"/>
      <c r="DVB38" s="78"/>
      <c r="DVC38" s="78"/>
      <c r="DVD38" s="78"/>
      <c r="DVE38" s="78"/>
      <c r="DVF38" s="78"/>
      <c r="DVG38" s="78"/>
      <c r="DVH38" s="78"/>
      <c r="DVI38" s="78"/>
      <c r="DVJ38" s="78"/>
      <c r="DVK38" s="78"/>
      <c r="DVL38" s="78"/>
      <c r="DVM38" s="78"/>
      <c r="DVN38" s="78"/>
      <c r="DVO38" s="78"/>
      <c r="DVP38" s="78"/>
      <c r="DVQ38" s="78"/>
      <c r="DVR38" s="78"/>
      <c r="DVS38" s="78"/>
      <c r="DVT38" s="78"/>
      <c r="DVU38" s="78"/>
      <c r="DVV38" s="78"/>
      <c r="DVW38" s="78"/>
      <c r="DVX38" s="78"/>
      <c r="DVY38" s="78"/>
      <c r="DVZ38" s="78"/>
      <c r="DWA38" s="78"/>
      <c r="DWB38" s="78"/>
      <c r="DWC38" s="78"/>
      <c r="DWD38" s="78"/>
      <c r="DWE38" s="78"/>
      <c r="DWF38" s="78"/>
      <c r="DWG38" s="78"/>
      <c r="DWH38" s="78"/>
      <c r="DWI38" s="78"/>
      <c r="DWJ38" s="78"/>
      <c r="DWK38" s="78"/>
      <c r="DWL38" s="78"/>
      <c r="DWM38" s="78"/>
      <c r="DWN38" s="78"/>
      <c r="DWO38" s="78"/>
      <c r="DWP38" s="78"/>
      <c r="DWQ38" s="78"/>
      <c r="DWR38" s="78"/>
      <c r="DWS38" s="78"/>
      <c r="DWT38" s="78"/>
      <c r="DWU38" s="78"/>
      <c r="DWV38" s="78"/>
      <c r="DWW38" s="78"/>
      <c r="DWX38" s="78"/>
      <c r="DWY38" s="78"/>
      <c r="DWZ38" s="78"/>
      <c r="DXA38" s="78"/>
      <c r="DXB38" s="78"/>
      <c r="DXC38" s="78"/>
      <c r="DXD38" s="78"/>
      <c r="DXE38" s="78"/>
      <c r="DXF38" s="78"/>
      <c r="DXG38" s="78"/>
      <c r="DXH38" s="78"/>
      <c r="DXI38" s="78"/>
      <c r="DXJ38" s="78"/>
      <c r="DXK38" s="78"/>
      <c r="DXL38" s="78"/>
      <c r="DXM38" s="78"/>
      <c r="DXN38" s="78"/>
      <c r="DXO38" s="78"/>
      <c r="DXP38" s="78"/>
      <c r="DXQ38" s="78"/>
      <c r="DXR38" s="78"/>
      <c r="DXS38" s="78"/>
      <c r="DXT38" s="78"/>
      <c r="DXU38" s="78"/>
      <c r="DXV38" s="78"/>
      <c r="DXW38" s="78"/>
      <c r="DXX38" s="78"/>
      <c r="DXY38" s="78"/>
      <c r="DXZ38" s="78"/>
      <c r="DYA38" s="78"/>
      <c r="DYB38" s="78"/>
      <c r="DYC38" s="78"/>
      <c r="DYD38" s="78"/>
      <c r="DYE38" s="78"/>
      <c r="DYF38" s="78"/>
      <c r="DYG38" s="78"/>
      <c r="DYH38" s="78"/>
      <c r="DYI38" s="78"/>
      <c r="DYJ38" s="78"/>
      <c r="DYK38" s="78"/>
      <c r="DYL38" s="78"/>
      <c r="DYM38" s="78"/>
      <c r="DYN38" s="78"/>
      <c r="DYO38" s="78"/>
      <c r="DYP38" s="78"/>
      <c r="DYQ38" s="78"/>
      <c r="DYR38" s="78"/>
      <c r="DYS38" s="78"/>
      <c r="DYT38" s="78"/>
      <c r="DYU38" s="78"/>
      <c r="DYV38" s="78"/>
      <c r="DYW38" s="78"/>
      <c r="DYX38" s="78"/>
      <c r="DYY38" s="78"/>
      <c r="DYZ38" s="78"/>
      <c r="DZA38" s="78"/>
      <c r="DZB38" s="78"/>
      <c r="DZC38" s="78"/>
      <c r="DZD38" s="78"/>
      <c r="DZE38" s="78"/>
      <c r="DZF38" s="78"/>
      <c r="DZG38" s="78"/>
      <c r="DZH38" s="78"/>
      <c r="DZI38" s="78"/>
      <c r="DZJ38" s="78"/>
      <c r="DZK38" s="78"/>
      <c r="DZL38" s="78"/>
      <c r="DZM38" s="78"/>
      <c r="DZN38" s="78"/>
      <c r="DZO38" s="78"/>
      <c r="DZP38" s="78"/>
      <c r="DZQ38" s="78"/>
      <c r="DZR38" s="78"/>
      <c r="DZS38" s="78"/>
      <c r="DZT38" s="78"/>
      <c r="DZU38" s="78"/>
      <c r="DZV38" s="78"/>
      <c r="DZW38" s="78"/>
      <c r="DZX38" s="78"/>
      <c r="DZY38" s="78"/>
      <c r="DZZ38" s="78"/>
      <c r="EAA38" s="78"/>
      <c r="EAB38" s="78"/>
      <c r="EAC38" s="78"/>
      <c r="EAD38" s="78"/>
      <c r="EAE38" s="78"/>
      <c r="EAF38" s="78"/>
      <c r="EAG38" s="78"/>
      <c r="EAH38" s="78"/>
      <c r="EAI38" s="78"/>
      <c r="EAJ38" s="78"/>
      <c r="EAK38" s="78"/>
      <c r="EAL38" s="78"/>
      <c r="EAM38" s="78"/>
      <c r="EAN38" s="78"/>
      <c r="EAO38" s="78"/>
      <c r="EAP38" s="78"/>
      <c r="EAQ38" s="78"/>
      <c r="EAR38" s="78"/>
      <c r="EAS38" s="78"/>
      <c r="EAT38" s="78"/>
      <c r="EAU38" s="78"/>
      <c r="EAV38" s="78"/>
      <c r="EAW38" s="78"/>
      <c r="EAX38" s="78"/>
      <c r="EAY38" s="78"/>
      <c r="EAZ38" s="78"/>
      <c r="EBA38" s="78"/>
      <c r="EBB38" s="78"/>
      <c r="EBC38" s="78"/>
      <c r="EBD38" s="78"/>
      <c r="EBE38" s="78"/>
      <c r="EBF38" s="78"/>
      <c r="EBG38" s="78"/>
      <c r="EBH38" s="78"/>
      <c r="EBI38" s="78"/>
      <c r="EBJ38" s="78"/>
      <c r="EBK38" s="78"/>
      <c r="EBL38" s="78"/>
      <c r="EBM38" s="78"/>
      <c r="EBN38" s="78"/>
      <c r="EBO38" s="78"/>
      <c r="EBP38" s="78"/>
      <c r="EBQ38" s="78"/>
      <c r="EBR38" s="78"/>
      <c r="EBS38" s="78"/>
      <c r="EBT38" s="78"/>
      <c r="EBU38" s="78"/>
      <c r="EBV38" s="78"/>
      <c r="EBW38" s="78"/>
      <c r="EBX38" s="78"/>
      <c r="EBY38" s="78"/>
      <c r="EBZ38" s="78"/>
      <c r="ECA38" s="78"/>
      <c r="ECB38" s="78"/>
      <c r="ECC38" s="78"/>
      <c r="ECD38" s="78"/>
      <c r="ECE38" s="78"/>
      <c r="ECF38" s="78"/>
      <c r="ECG38" s="78"/>
      <c r="ECH38" s="78"/>
      <c r="ECI38" s="78"/>
      <c r="ECJ38" s="78"/>
      <c r="ECK38" s="78"/>
      <c r="ECL38" s="78"/>
      <c r="ECM38" s="78"/>
      <c r="ECN38" s="78"/>
      <c r="ECO38" s="78"/>
      <c r="ECP38" s="78"/>
      <c r="ECQ38" s="78"/>
      <c r="ECR38" s="78"/>
      <c r="ECS38" s="78"/>
      <c r="ECT38" s="78"/>
      <c r="ECU38" s="78"/>
      <c r="ECV38" s="78"/>
      <c r="ECW38" s="78"/>
      <c r="ECX38" s="78"/>
      <c r="ECY38" s="78"/>
      <c r="ECZ38" s="78"/>
      <c r="EDA38" s="78"/>
      <c r="EDB38" s="78"/>
      <c r="EDC38" s="78"/>
      <c r="EDD38" s="78"/>
      <c r="EDE38" s="78"/>
      <c r="EDF38" s="78"/>
      <c r="EDG38" s="78"/>
      <c r="EDH38" s="78"/>
      <c r="EDI38" s="78"/>
      <c r="EDJ38" s="78"/>
      <c r="EDK38" s="78"/>
      <c r="EDL38" s="78"/>
      <c r="EDM38" s="78"/>
      <c r="EDN38" s="78"/>
      <c r="EDO38" s="78"/>
      <c r="EDP38" s="78"/>
      <c r="EDQ38" s="78"/>
      <c r="EDR38" s="78"/>
      <c r="EDS38" s="78"/>
      <c r="EDT38" s="78"/>
      <c r="EDU38" s="78"/>
      <c r="EDV38" s="78"/>
      <c r="EDW38" s="78"/>
      <c r="EDX38" s="78"/>
      <c r="EDY38" s="78"/>
      <c r="EDZ38" s="78"/>
      <c r="EEA38" s="78"/>
      <c r="EEB38" s="78"/>
      <c r="EEC38" s="78"/>
      <c r="EED38" s="78"/>
      <c r="EEE38" s="78"/>
      <c r="EEF38" s="78"/>
      <c r="EEG38" s="78"/>
      <c r="EEH38" s="78"/>
      <c r="EEI38" s="78"/>
      <c r="EEJ38" s="78"/>
      <c r="EEK38" s="78"/>
      <c r="EEL38" s="78"/>
      <c r="EEM38" s="78"/>
      <c r="EEN38" s="78"/>
      <c r="EEO38" s="78"/>
      <c r="EEP38" s="78"/>
      <c r="EEQ38" s="78"/>
      <c r="EER38" s="78"/>
      <c r="EES38" s="78"/>
      <c r="EET38" s="78"/>
      <c r="EEU38" s="78"/>
      <c r="EEV38" s="78"/>
      <c r="EEW38" s="78"/>
      <c r="EEX38" s="78"/>
      <c r="EEY38" s="78"/>
      <c r="EEZ38" s="78"/>
      <c r="EFA38" s="78"/>
      <c r="EFB38" s="78"/>
      <c r="EFC38" s="78"/>
      <c r="EFD38" s="78"/>
      <c r="EFE38" s="78"/>
      <c r="EFF38" s="78"/>
      <c r="EFG38" s="78"/>
      <c r="EFH38" s="78"/>
      <c r="EFI38" s="78"/>
      <c r="EFJ38" s="78"/>
      <c r="EFK38" s="78"/>
      <c r="EFL38" s="78"/>
      <c r="EFM38" s="78"/>
      <c r="EFN38" s="78"/>
      <c r="EFO38" s="78"/>
      <c r="EFP38" s="78"/>
      <c r="EFQ38" s="78"/>
      <c r="EFR38" s="78"/>
      <c r="EFS38" s="78"/>
      <c r="EFT38" s="78"/>
      <c r="EFU38" s="78"/>
      <c r="EFV38" s="78"/>
      <c r="EFW38" s="78"/>
      <c r="EFX38" s="78"/>
      <c r="EFY38" s="78"/>
      <c r="EFZ38" s="78"/>
      <c r="EGA38" s="78"/>
      <c r="EGB38" s="78"/>
      <c r="EGC38" s="78"/>
      <c r="EGD38" s="78"/>
      <c r="EGE38" s="78"/>
      <c r="EGF38" s="78"/>
      <c r="EGG38" s="78"/>
      <c r="EGH38" s="78"/>
      <c r="EGI38" s="78"/>
      <c r="EGJ38" s="78"/>
      <c r="EGK38" s="78"/>
      <c r="EGL38" s="78"/>
      <c r="EGM38" s="78"/>
      <c r="EGN38" s="78"/>
      <c r="EGO38" s="78"/>
      <c r="EGP38" s="78"/>
      <c r="EGQ38" s="78"/>
      <c r="EGR38" s="78"/>
      <c r="EGS38" s="78"/>
      <c r="EGT38" s="78"/>
      <c r="EGU38" s="78"/>
      <c r="EGV38" s="78"/>
      <c r="EGW38" s="78"/>
      <c r="EGX38" s="78"/>
      <c r="EGY38" s="78"/>
      <c r="EGZ38" s="78"/>
      <c r="EHA38" s="78"/>
      <c r="EHB38" s="78"/>
      <c r="EHC38" s="78"/>
      <c r="EHD38" s="78"/>
      <c r="EHE38" s="78"/>
      <c r="EHF38" s="78"/>
      <c r="EHG38" s="78"/>
      <c r="EHH38" s="78"/>
      <c r="EHI38" s="78"/>
      <c r="EHJ38" s="78"/>
      <c r="EHK38" s="78"/>
      <c r="EHL38" s="78"/>
      <c r="EHM38" s="78"/>
      <c r="EHN38" s="78"/>
      <c r="EHO38" s="78"/>
      <c r="EHP38" s="78"/>
      <c r="EHQ38" s="78"/>
      <c r="EHR38" s="78"/>
      <c r="EHS38" s="78"/>
      <c r="EHT38" s="78"/>
      <c r="EHU38" s="78"/>
      <c r="EHV38" s="78"/>
      <c r="EHW38" s="78"/>
      <c r="EHX38" s="78"/>
      <c r="EHY38" s="78"/>
      <c r="EHZ38" s="78"/>
      <c r="EIA38" s="78"/>
      <c r="EIB38" s="78"/>
      <c r="EIC38" s="78"/>
      <c r="EID38" s="78"/>
      <c r="EIE38" s="78"/>
      <c r="EIF38" s="78"/>
      <c r="EIG38" s="78"/>
      <c r="EIH38" s="78"/>
      <c r="EII38" s="78"/>
      <c r="EIJ38" s="78"/>
      <c r="EIK38" s="78"/>
      <c r="EIL38" s="78"/>
      <c r="EIM38" s="78"/>
      <c r="EIN38" s="78"/>
      <c r="EIO38" s="78"/>
      <c r="EIP38" s="78"/>
      <c r="EIQ38" s="78"/>
      <c r="EIR38" s="78"/>
      <c r="EIS38" s="78"/>
      <c r="EIT38" s="78"/>
      <c r="EIU38" s="78"/>
      <c r="EIV38" s="78"/>
      <c r="EIW38" s="78"/>
      <c r="EIX38" s="78"/>
      <c r="EIY38" s="78"/>
      <c r="EIZ38" s="78"/>
      <c r="EJA38" s="78"/>
      <c r="EJB38" s="78"/>
      <c r="EJC38" s="78"/>
      <c r="EJD38" s="78"/>
      <c r="EJE38" s="78"/>
      <c r="EJF38" s="78"/>
      <c r="EJG38" s="78"/>
      <c r="EJH38" s="78"/>
      <c r="EJI38" s="78"/>
      <c r="EJJ38" s="78"/>
      <c r="EJK38" s="78"/>
      <c r="EJL38" s="78"/>
      <c r="EJM38" s="78"/>
      <c r="EJN38" s="78"/>
      <c r="EJO38" s="78"/>
      <c r="EJP38" s="78"/>
      <c r="EJQ38" s="78"/>
      <c r="EJR38" s="78"/>
      <c r="EJS38" s="78"/>
      <c r="EJT38" s="78"/>
      <c r="EJU38" s="78"/>
      <c r="EJV38" s="78"/>
      <c r="EJW38" s="78"/>
      <c r="EJX38" s="78"/>
      <c r="EJY38" s="78"/>
      <c r="EJZ38" s="78"/>
      <c r="EKA38" s="78"/>
      <c r="EKB38" s="78"/>
      <c r="EKC38" s="78"/>
      <c r="EKD38" s="78"/>
      <c r="EKE38" s="78"/>
      <c r="EKF38" s="78"/>
      <c r="EKG38" s="78"/>
      <c r="EKH38" s="78"/>
      <c r="EKI38" s="78"/>
      <c r="EKJ38" s="78"/>
      <c r="EKK38" s="78"/>
      <c r="EKL38" s="78"/>
      <c r="EKM38" s="78"/>
      <c r="EKN38" s="78"/>
      <c r="EKO38" s="78"/>
      <c r="EKP38" s="78"/>
      <c r="EKQ38" s="78"/>
      <c r="EKR38" s="78"/>
      <c r="EKS38" s="78"/>
      <c r="EKT38" s="78"/>
      <c r="EKU38" s="78"/>
      <c r="EKV38" s="78"/>
      <c r="EKW38" s="78"/>
      <c r="EKX38" s="78"/>
      <c r="EKY38" s="78"/>
      <c r="EKZ38" s="78"/>
      <c r="ELA38" s="78"/>
      <c r="ELB38" s="78"/>
      <c r="ELC38" s="78"/>
      <c r="ELD38" s="78"/>
      <c r="ELE38" s="78"/>
      <c r="ELF38" s="78"/>
      <c r="ELG38" s="78"/>
      <c r="ELH38" s="78"/>
      <c r="ELI38" s="78"/>
      <c r="ELJ38" s="78"/>
      <c r="ELK38" s="78"/>
      <c r="ELL38" s="78"/>
      <c r="ELM38" s="78"/>
      <c r="ELN38" s="78"/>
      <c r="ELO38" s="78"/>
      <c r="ELP38" s="78"/>
      <c r="ELQ38" s="78"/>
      <c r="ELR38" s="78"/>
      <c r="ELS38" s="78"/>
      <c r="ELT38" s="78"/>
      <c r="ELU38" s="78"/>
      <c r="ELV38" s="78"/>
      <c r="ELW38" s="78"/>
      <c r="ELX38" s="78"/>
      <c r="ELY38" s="78"/>
      <c r="ELZ38" s="78"/>
      <c r="EMA38" s="78"/>
      <c r="EMB38" s="78"/>
      <c r="EMC38" s="78"/>
      <c r="EMD38" s="78"/>
      <c r="EME38" s="78"/>
      <c r="EMF38" s="78"/>
      <c r="EMG38" s="78"/>
      <c r="EMH38" s="78"/>
      <c r="EMI38" s="78"/>
      <c r="EMJ38" s="78"/>
      <c r="EMK38" s="78"/>
      <c r="EML38" s="78"/>
      <c r="EMM38" s="78"/>
      <c r="EMN38" s="78"/>
      <c r="EMO38" s="78"/>
      <c r="EMP38" s="78"/>
      <c r="EMQ38" s="78"/>
      <c r="EMR38" s="78"/>
      <c r="EMS38" s="78"/>
      <c r="EMT38" s="78"/>
      <c r="EMU38" s="78"/>
      <c r="EMV38" s="78"/>
      <c r="EMW38" s="78"/>
      <c r="EMX38" s="78"/>
      <c r="EMY38" s="78"/>
      <c r="EMZ38" s="78"/>
      <c r="ENA38" s="78"/>
      <c r="ENB38" s="78"/>
      <c r="ENC38" s="78"/>
      <c r="END38" s="78"/>
      <c r="ENE38" s="78"/>
      <c r="ENF38" s="78"/>
      <c r="ENG38" s="78"/>
      <c r="ENH38" s="78"/>
      <c r="ENI38" s="78"/>
      <c r="ENJ38" s="78"/>
      <c r="ENK38" s="78"/>
      <c r="ENL38" s="78"/>
      <c r="ENM38" s="78"/>
      <c r="ENN38" s="78"/>
      <c r="ENO38" s="78"/>
      <c r="ENP38" s="78"/>
      <c r="ENQ38" s="78"/>
      <c r="ENR38" s="78"/>
      <c r="ENS38" s="78"/>
      <c r="ENT38" s="78"/>
      <c r="ENU38" s="78"/>
      <c r="ENV38" s="78"/>
      <c r="ENW38" s="78"/>
      <c r="ENX38" s="78"/>
      <c r="ENY38" s="78"/>
      <c r="ENZ38" s="78"/>
      <c r="EOA38" s="78"/>
      <c r="EOB38" s="78"/>
      <c r="EOC38" s="78"/>
      <c r="EOD38" s="78"/>
      <c r="EOE38" s="78"/>
      <c r="EOF38" s="78"/>
      <c r="EOG38" s="78"/>
      <c r="EOH38" s="78"/>
      <c r="EOI38" s="78"/>
      <c r="EOJ38" s="78"/>
      <c r="EOK38" s="78"/>
      <c r="EOL38" s="78"/>
      <c r="EOM38" s="78"/>
      <c r="EON38" s="78"/>
      <c r="EOO38" s="78"/>
      <c r="EOP38" s="78"/>
      <c r="EOQ38" s="78"/>
      <c r="EOR38" s="78"/>
      <c r="EOS38" s="78"/>
      <c r="EOT38" s="78"/>
      <c r="EOU38" s="78"/>
      <c r="EOV38" s="78"/>
      <c r="EOW38" s="78"/>
      <c r="EOX38" s="78"/>
      <c r="EOY38" s="78"/>
      <c r="EOZ38" s="78"/>
      <c r="EPA38" s="78"/>
      <c r="EPB38" s="78"/>
      <c r="EPC38" s="78"/>
      <c r="EPD38" s="78"/>
      <c r="EPE38" s="78"/>
      <c r="EPF38" s="78"/>
      <c r="EPG38" s="78"/>
      <c r="EPH38" s="78"/>
      <c r="EPI38" s="78"/>
      <c r="EPJ38" s="78"/>
      <c r="EPK38" s="78"/>
      <c r="EPL38" s="78"/>
      <c r="EPM38" s="78"/>
      <c r="EPN38" s="78"/>
      <c r="EPO38" s="78"/>
      <c r="EPP38" s="78"/>
      <c r="EPQ38" s="78"/>
      <c r="EPR38" s="78"/>
      <c r="EPS38" s="78"/>
      <c r="EPT38" s="78"/>
      <c r="EPU38" s="78"/>
      <c r="EPV38" s="78"/>
      <c r="EPW38" s="78"/>
      <c r="EPX38" s="78"/>
      <c r="EPY38" s="78"/>
      <c r="EPZ38" s="78"/>
      <c r="EQA38" s="78"/>
      <c r="EQB38" s="78"/>
      <c r="EQC38" s="78"/>
      <c r="EQD38" s="78"/>
      <c r="EQE38" s="78"/>
      <c r="EQF38" s="78"/>
      <c r="EQG38" s="78"/>
      <c r="EQH38" s="78"/>
      <c r="EQI38" s="78"/>
      <c r="EQJ38" s="78"/>
      <c r="EQK38" s="78"/>
      <c r="EQL38" s="78"/>
      <c r="EQM38" s="78"/>
      <c r="EQN38" s="78"/>
      <c r="EQO38" s="78"/>
      <c r="EQP38" s="78"/>
      <c r="EQQ38" s="78"/>
      <c r="EQR38" s="78"/>
      <c r="EQS38" s="78"/>
      <c r="EQT38" s="78"/>
      <c r="EQU38" s="78"/>
      <c r="EQV38" s="78"/>
      <c r="EQW38" s="78"/>
      <c r="EQX38" s="78"/>
      <c r="EQY38" s="78"/>
      <c r="EQZ38" s="78"/>
      <c r="ERA38" s="78"/>
      <c r="ERB38" s="78"/>
      <c r="ERC38" s="78"/>
      <c r="ERD38" s="78"/>
      <c r="ERE38" s="78"/>
      <c r="ERF38" s="78"/>
      <c r="ERG38" s="78"/>
      <c r="ERH38" s="78"/>
      <c r="ERI38" s="78"/>
      <c r="ERJ38" s="78"/>
      <c r="ERK38" s="78"/>
      <c r="ERL38" s="78"/>
      <c r="ERM38" s="78"/>
      <c r="ERN38" s="78"/>
      <c r="ERO38" s="78"/>
      <c r="ERP38" s="78"/>
      <c r="ERQ38" s="78"/>
      <c r="ERR38" s="78"/>
      <c r="ERS38" s="78"/>
      <c r="ERT38" s="78"/>
      <c r="ERU38" s="78"/>
      <c r="ERV38" s="78"/>
      <c r="ERW38" s="78"/>
      <c r="ERX38" s="78"/>
      <c r="ERY38" s="78"/>
      <c r="ERZ38" s="78"/>
      <c r="ESA38" s="78"/>
      <c r="ESB38" s="78"/>
      <c r="ESC38" s="78"/>
      <c r="ESD38" s="78"/>
      <c r="ESE38" s="78"/>
      <c r="ESF38" s="78"/>
      <c r="ESG38" s="78"/>
      <c r="ESH38" s="78"/>
      <c r="ESI38" s="78"/>
      <c r="ESJ38" s="78"/>
      <c r="ESK38" s="78"/>
      <c r="ESL38" s="78"/>
      <c r="ESM38" s="78"/>
      <c r="ESN38" s="78"/>
      <c r="ESO38" s="78"/>
      <c r="ESP38" s="78"/>
      <c r="ESQ38" s="78"/>
      <c r="ESR38" s="78"/>
      <c r="ESS38" s="78"/>
      <c r="EST38" s="78"/>
      <c r="ESU38" s="78"/>
      <c r="ESV38" s="78"/>
      <c r="ESW38" s="78"/>
      <c r="ESX38" s="78"/>
      <c r="ESY38" s="78"/>
      <c r="ESZ38" s="78"/>
      <c r="ETA38" s="78"/>
      <c r="ETB38" s="78"/>
      <c r="ETC38" s="78"/>
      <c r="ETD38" s="78"/>
      <c r="ETE38" s="78"/>
      <c r="ETF38" s="78"/>
      <c r="ETG38" s="78"/>
      <c r="ETH38" s="78"/>
      <c r="ETI38" s="78"/>
      <c r="ETJ38" s="78"/>
      <c r="ETK38" s="78"/>
      <c r="ETL38" s="78"/>
      <c r="ETM38" s="78"/>
      <c r="ETN38" s="78"/>
      <c r="ETO38" s="78"/>
      <c r="ETP38" s="78"/>
      <c r="ETQ38" s="78"/>
      <c r="ETR38" s="78"/>
      <c r="ETS38" s="78"/>
      <c r="ETT38" s="78"/>
      <c r="ETU38" s="78"/>
      <c r="ETV38" s="78"/>
      <c r="ETW38" s="78"/>
      <c r="ETX38" s="78"/>
      <c r="ETY38" s="78"/>
      <c r="ETZ38" s="78"/>
      <c r="EUA38" s="78"/>
      <c r="EUB38" s="78"/>
      <c r="EUC38" s="78"/>
      <c r="EUD38" s="78"/>
      <c r="EUE38" s="78"/>
      <c r="EUF38" s="78"/>
      <c r="EUG38" s="78"/>
      <c r="EUH38" s="78"/>
      <c r="EUI38" s="78"/>
      <c r="EUJ38" s="78"/>
      <c r="EUK38" s="78"/>
      <c r="EUL38" s="78"/>
      <c r="EUM38" s="78"/>
      <c r="EUN38" s="78"/>
      <c r="EUO38" s="78"/>
      <c r="EUP38" s="78"/>
      <c r="EUQ38" s="78"/>
      <c r="EUR38" s="78"/>
      <c r="EUS38" s="78"/>
      <c r="EUT38" s="78"/>
      <c r="EUU38" s="78"/>
      <c r="EUV38" s="78"/>
      <c r="EUW38" s="78"/>
      <c r="EUX38" s="78"/>
      <c r="EUY38" s="78"/>
      <c r="EUZ38" s="78"/>
      <c r="EVA38" s="78"/>
      <c r="EVB38" s="78"/>
      <c r="EVC38" s="78"/>
      <c r="EVD38" s="78"/>
      <c r="EVE38" s="78"/>
      <c r="EVF38" s="78"/>
      <c r="EVG38" s="78"/>
      <c r="EVH38" s="78"/>
      <c r="EVI38" s="78"/>
      <c r="EVJ38" s="78"/>
      <c r="EVK38" s="78"/>
      <c r="EVL38" s="78"/>
      <c r="EVM38" s="78"/>
      <c r="EVN38" s="78"/>
      <c r="EVO38" s="78"/>
      <c r="EVP38" s="78"/>
      <c r="EVQ38" s="78"/>
      <c r="EVR38" s="78"/>
      <c r="EVS38" s="78"/>
      <c r="EVT38" s="78"/>
      <c r="EVU38" s="78"/>
      <c r="EVV38" s="78"/>
      <c r="EVW38" s="78"/>
      <c r="EVX38" s="78"/>
      <c r="EVY38" s="78"/>
      <c r="EVZ38" s="78"/>
      <c r="EWA38" s="78"/>
      <c r="EWB38" s="78"/>
      <c r="EWC38" s="78"/>
      <c r="EWD38" s="78"/>
      <c r="EWE38" s="78"/>
      <c r="EWF38" s="78"/>
      <c r="EWG38" s="78"/>
      <c r="EWH38" s="78"/>
      <c r="EWI38" s="78"/>
      <c r="EWJ38" s="78"/>
      <c r="EWK38" s="78"/>
      <c r="EWL38" s="78"/>
      <c r="EWM38" s="78"/>
      <c r="EWN38" s="78"/>
      <c r="EWO38" s="78"/>
      <c r="EWP38" s="78"/>
      <c r="EWQ38" s="78"/>
      <c r="EWR38" s="78"/>
      <c r="EWS38" s="78"/>
      <c r="EWT38" s="78"/>
      <c r="EWU38" s="78"/>
      <c r="EWV38" s="78"/>
      <c r="EWW38" s="78"/>
      <c r="EWX38" s="78"/>
      <c r="EWY38" s="78"/>
      <c r="EWZ38" s="78"/>
      <c r="EXA38" s="78"/>
      <c r="EXB38" s="78"/>
      <c r="EXC38" s="78"/>
      <c r="EXD38" s="78"/>
      <c r="EXE38" s="78"/>
      <c r="EXF38" s="78"/>
      <c r="EXG38" s="78"/>
      <c r="EXH38" s="78"/>
      <c r="EXI38" s="78"/>
      <c r="EXJ38" s="78"/>
      <c r="EXK38" s="78"/>
      <c r="EXL38" s="78"/>
      <c r="EXM38" s="78"/>
      <c r="EXN38" s="78"/>
      <c r="EXO38" s="78"/>
      <c r="EXP38" s="78"/>
      <c r="EXQ38" s="78"/>
      <c r="EXR38" s="78"/>
      <c r="EXS38" s="78"/>
      <c r="EXT38" s="78"/>
      <c r="EXU38" s="78"/>
      <c r="EXV38" s="78"/>
      <c r="EXW38" s="78"/>
      <c r="EXX38" s="78"/>
      <c r="EXY38" s="78"/>
      <c r="EXZ38" s="78"/>
      <c r="EYA38" s="78"/>
      <c r="EYB38" s="78"/>
      <c r="EYC38" s="78"/>
      <c r="EYD38" s="78"/>
      <c r="EYE38" s="78"/>
      <c r="EYF38" s="78"/>
      <c r="EYG38" s="78"/>
      <c r="EYH38" s="78"/>
      <c r="EYI38" s="78"/>
      <c r="EYJ38" s="78"/>
      <c r="EYK38" s="78"/>
      <c r="EYL38" s="78"/>
      <c r="EYM38" s="78"/>
      <c r="EYN38" s="78"/>
      <c r="EYO38" s="78"/>
      <c r="EYP38" s="78"/>
      <c r="EYQ38" s="78"/>
      <c r="EYR38" s="78"/>
      <c r="EYS38" s="78"/>
      <c r="EYT38" s="78"/>
      <c r="EYU38" s="78"/>
      <c r="EYV38" s="78"/>
      <c r="EYW38" s="78"/>
      <c r="EYX38" s="78"/>
      <c r="EYY38" s="78"/>
      <c r="EYZ38" s="78"/>
      <c r="EZA38" s="78"/>
      <c r="EZB38" s="78"/>
      <c r="EZC38" s="78"/>
      <c r="EZD38" s="78"/>
      <c r="EZE38" s="78"/>
      <c r="EZF38" s="78"/>
      <c r="EZG38" s="78"/>
      <c r="EZH38" s="78"/>
      <c r="EZI38" s="78"/>
      <c r="EZJ38" s="78"/>
      <c r="EZK38" s="78"/>
      <c r="EZL38" s="78"/>
      <c r="EZM38" s="78"/>
      <c r="EZN38" s="78"/>
      <c r="EZO38" s="78"/>
      <c r="EZP38" s="78"/>
      <c r="EZQ38" s="78"/>
      <c r="EZR38" s="78"/>
      <c r="EZS38" s="78"/>
      <c r="EZT38" s="78"/>
      <c r="EZU38" s="78"/>
      <c r="EZV38" s="78"/>
      <c r="EZW38" s="78"/>
      <c r="EZX38" s="78"/>
      <c r="EZY38" s="78"/>
      <c r="EZZ38" s="78"/>
      <c r="FAA38" s="78"/>
      <c r="FAB38" s="78"/>
      <c r="FAC38" s="78"/>
      <c r="FAD38" s="78"/>
      <c r="FAE38" s="78"/>
      <c r="FAF38" s="78"/>
      <c r="FAG38" s="78"/>
      <c r="FAH38" s="78"/>
      <c r="FAI38" s="78"/>
      <c r="FAJ38" s="78"/>
      <c r="FAK38" s="78"/>
      <c r="FAL38" s="78"/>
      <c r="FAM38" s="78"/>
      <c r="FAN38" s="78"/>
      <c r="FAO38" s="78"/>
      <c r="FAP38" s="78"/>
      <c r="FAQ38" s="78"/>
      <c r="FAR38" s="78"/>
      <c r="FAS38" s="78"/>
      <c r="FAT38" s="78"/>
      <c r="FAU38" s="78"/>
      <c r="FAV38" s="78"/>
      <c r="FAW38" s="78"/>
      <c r="FAX38" s="78"/>
      <c r="FAY38" s="78"/>
      <c r="FAZ38" s="78"/>
      <c r="FBA38" s="78"/>
      <c r="FBB38" s="78"/>
      <c r="FBC38" s="78"/>
      <c r="FBD38" s="78"/>
      <c r="FBE38" s="78"/>
      <c r="FBF38" s="78"/>
      <c r="FBG38" s="78"/>
      <c r="FBH38" s="78"/>
      <c r="FBI38" s="78"/>
      <c r="FBJ38" s="78"/>
      <c r="FBK38" s="78"/>
      <c r="FBL38" s="78"/>
      <c r="FBM38" s="78"/>
      <c r="FBN38" s="78"/>
      <c r="FBO38" s="78"/>
      <c r="FBP38" s="78"/>
      <c r="FBQ38" s="78"/>
      <c r="FBR38" s="78"/>
      <c r="FBS38" s="78"/>
      <c r="FBT38" s="78"/>
      <c r="FBU38" s="78"/>
      <c r="FBV38" s="78"/>
      <c r="FBW38" s="78"/>
      <c r="FBX38" s="78"/>
      <c r="FBY38" s="78"/>
      <c r="FBZ38" s="78"/>
      <c r="FCA38" s="78"/>
      <c r="FCB38" s="78"/>
      <c r="FCC38" s="78"/>
      <c r="FCD38" s="78"/>
      <c r="FCE38" s="78"/>
      <c r="FCF38" s="78"/>
      <c r="FCG38" s="78"/>
      <c r="FCH38" s="78"/>
      <c r="FCI38" s="78"/>
      <c r="FCJ38" s="78"/>
      <c r="FCK38" s="78"/>
      <c r="FCL38" s="78"/>
      <c r="FCM38" s="78"/>
      <c r="FCN38" s="78"/>
      <c r="FCO38" s="78"/>
      <c r="FCP38" s="78"/>
      <c r="FCQ38" s="78"/>
      <c r="FCR38" s="78"/>
      <c r="FCS38" s="78"/>
      <c r="FCT38" s="78"/>
      <c r="FCU38" s="78"/>
      <c r="FCV38" s="78"/>
      <c r="FCW38" s="78"/>
      <c r="FCX38" s="78"/>
      <c r="FCY38" s="78"/>
      <c r="FCZ38" s="78"/>
      <c r="FDA38" s="78"/>
      <c r="FDB38" s="78"/>
      <c r="FDC38" s="78"/>
      <c r="FDD38" s="78"/>
      <c r="FDE38" s="78"/>
      <c r="FDF38" s="78"/>
      <c r="FDG38" s="78"/>
      <c r="FDH38" s="78"/>
      <c r="FDI38" s="78"/>
      <c r="FDJ38" s="78"/>
      <c r="FDK38" s="78"/>
      <c r="FDL38" s="78"/>
      <c r="FDM38" s="78"/>
      <c r="FDN38" s="78"/>
      <c r="FDO38" s="78"/>
      <c r="FDP38" s="78"/>
      <c r="FDQ38" s="78"/>
      <c r="FDR38" s="78"/>
      <c r="FDS38" s="78"/>
      <c r="FDT38" s="78"/>
      <c r="FDU38" s="78"/>
      <c r="FDV38" s="78"/>
      <c r="FDW38" s="78"/>
      <c r="FDX38" s="78"/>
      <c r="FDY38" s="78"/>
      <c r="FDZ38" s="78"/>
      <c r="FEA38" s="78"/>
      <c r="FEB38" s="78"/>
      <c r="FEC38" s="78"/>
      <c r="FED38" s="78"/>
      <c r="FEE38" s="78"/>
      <c r="FEF38" s="78"/>
      <c r="FEG38" s="78"/>
      <c r="FEH38" s="78"/>
      <c r="FEI38" s="78"/>
      <c r="FEJ38" s="78"/>
      <c r="FEK38" s="78"/>
      <c r="FEL38" s="78"/>
      <c r="FEM38" s="78"/>
      <c r="FEN38" s="78"/>
      <c r="FEO38" s="78"/>
      <c r="FEP38" s="78"/>
      <c r="FEQ38" s="78"/>
      <c r="FER38" s="78"/>
      <c r="FES38" s="78"/>
      <c r="FET38" s="78"/>
      <c r="FEU38" s="78"/>
      <c r="FEV38" s="78"/>
      <c r="FEW38" s="78"/>
      <c r="FEX38" s="78"/>
      <c r="FEY38" s="78"/>
      <c r="FEZ38" s="78"/>
      <c r="FFA38" s="78"/>
      <c r="FFB38" s="78"/>
      <c r="FFC38" s="78"/>
      <c r="FFD38" s="78"/>
      <c r="FFE38" s="78"/>
      <c r="FFF38" s="78"/>
      <c r="FFG38" s="78"/>
      <c r="FFH38" s="78"/>
      <c r="FFI38" s="78"/>
      <c r="FFJ38" s="78"/>
      <c r="FFK38" s="78"/>
      <c r="FFL38" s="78"/>
      <c r="FFM38" s="78"/>
      <c r="FFN38" s="78"/>
      <c r="FFO38" s="78"/>
      <c r="FFP38" s="78"/>
      <c r="FFQ38" s="78"/>
      <c r="FFR38" s="78"/>
      <c r="FFS38" s="78"/>
      <c r="FFT38" s="78"/>
      <c r="FFU38" s="78"/>
      <c r="FFV38" s="78"/>
      <c r="FFW38" s="78"/>
      <c r="FFX38" s="78"/>
      <c r="FFY38" s="78"/>
      <c r="FFZ38" s="78"/>
      <c r="FGA38" s="78"/>
      <c r="FGB38" s="78"/>
      <c r="FGC38" s="78"/>
      <c r="FGD38" s="78"/>
      <c r="FGE38" s="78"/>
      <c r="FGF38" s="78"/>
      <c r="FGG38" s="78"/>
      <c r="FGH38" s="78"/>
      <c r="FGI38" s="78"/>
      <c r="FGJ38" s="78"/>
      <c r="FGK38" s="78"/>
      <c r="FGL38" s="78"/>
      <c r="FGM38" s="78"/>
      <c r="FGN38" s="78"/>
      <c r="FGO38" s="78"/>
      <c r="FGP38" s="78"/>
      <c r="FGQ38" s="78"/>
      <c r="FGR38" s="78"/>
      <c r="FGS38" s="78"/>
      <c r="FGT38" s="78"/>
      <c r="FGU38" s="78"/>
      <c r="FGV38" s="78"/>
      <c r="FGW38" s="78"/>
      <c r="FGX38" s="78"/>
      <c r="FGY38" s="78"/>
      <c r="FGZ38" s="78"/>
      <c r="FHA38" s="78"/>
      <c r="FHB38" s="78"/>
      <c r="FHC38" s="78"/>
      <c r="FHD38" s="78"/>
      <c r="FHE38" s="78"/>
      <c r="FHF38" s="78"/>
      <c r="FHG38" s="78"/>
      <c r="FHH38" s="78"/>
      <c r="FHI38" s="78"/>
      <c r="FHJ38" s="78"/>
      <c r="FHK38" s="78"/>
      <c r="FHL38" s="78"/>
      <c r="FHM38" s="78"/>
      <c r="FHN38" s="78"/>
      <c r="FHO38" s="78"/>
      <c r="FHP38" s="78"/>
      <c r="FHQ38" s="78"/>
      <c r="FHR38" s="78"/>
      <c r="FHS38" s="78"/>
      <c r="FHT38" s="78"/>
      <c r="FHU38" s="78"/>
      <c r="FHV38" s="78"/>
      <c r="FHW38" s="78"/>
      <c r="FHX38" s="78"/>
      <c r="FHY38" s="78"/>
      <c r="FHZ38" s="78"/>
      <c r="FIA38" s="78"/>
      <c r="FIB38" s="78"/>
      <c r="FIC38" s="78"/>
      <c r="FID38" s="78"/>
      <c r="FIE38" s="78"/>
      <c r="FIF38" s="78"/>
      <c r="FIG38" s="78"/>
      <c r="FIH38" s="78"/>
      <c r="FII38" s="78"/>
      <c r="FIJ38" s="78"/>
      <c r="FIK38" s="78"/>
      <c r="FIL38" s="78"/>
      <c r="FIM38" s="78"/>
      <c r="FIN38" s="78"/>
      <c r="FIO38" s="78"/>
      <c r="FIP38" s="78"/>
      <c r="FIQ38" s="78"/>
      <c r="FIR38" s="78"/>
      <c r="FIS38" s="78"/>
      <c r="FIT38" s="78"/>
      <c r="FIU38" s="78"/>
      <c r="FIV38" s="78"/>
      <c r="FIW38" s="78"/>
      <c r="FIX38" s="78"/>
      <c r="FIY38" s="78"/>
      <c r="FIZ38" s="78"/>
      <c r="FJA38" s="78"/>
      <c r="FJB38" s="78"/>
      <c r="FJC38" s="78"/>
      <c r="FJD38" s="78"/>
      <c r="FJE38" s="78"/>
      <c r="FJF38" s="78"/>
      <c r="FJG38" s="78"/>
      <c r="FJH38" s="78"/>
      <c r="FJI38" s="78"/>
      <c r="FJJ38" s="78"/>
      <c r="FJK38" s="78"/>
      <c r="FJL38" s="78"/>
      <c r="FJM38" s="78"/>
      <c r="FJN38" s="78"/>
      <c r="FJO38" s="78"/>
      <c r="FJP38" s="78"/>
      <c r="FJQ38" s="78"/>
      <c r="FJR38" s="78"/>
      <c r="FJS38" s="78"/>
      <c r="FJT38" s="78"/>
      <c r="FJU38" s="78"/>
      <c r="FJV38" s="78"/>
      <c r="FJW38" s="78"/>
      <c r="FJX38" s="78"/>
      <c r="FJY38" s="78"/>
      <c r="FJZ38" s="78"/>
      <c r="FKA38" s="78"/>
      <c r="FKB38" s="78"/>
      <c r="FKC38" s="78"/>
      <c r="FKD38" s="78"/>
      <c r="FKE38" s="78"/>
      <c r="FKF38" s="78"/>
      <c r="FKG38" s="78"/>
      <c r="FKH38" s="78"/>
      <c r="FKI38" s="78"/>
      <c r="FKJ38" s="78"/>
      <c r="FKK38" s="78"/>
      <c r="FKL38" s="78"/>
      <c r="FKM38" s="78"/>
      <c r="FKN38" s="78"/>
      <c r="FKO38" s="78"/>
      <c r="FKP38" s="78"/>
      <c r="FKQ38" s="78"/>
      <c r="FKR38" s="78"/>
      <c r="FKS38" s="78"/>
      <c r="FKT38" s="78"/>
      <c r="FKU38" s="78"/>
      <c r="FKV38" s="78"/>
      <c r="FKW38" s="78"/>
      <c r="FKX38" s="78"/>
      <c r="FKY38" s="78"/>
      <c r="FKZ38" s="78"/>
      <c r="FLA38" s="78"/>
      <c r="FLB38" s="78"/>
      <c r="FLC38" s="78"/>
      <c r="FLD38" s="78"/>
      <c r="FLE38" s="78"/>
      <c r="FLF38" s="78"/>
      <c r="FLG38" s="78"/>
      <c r="FLH38" s="78"/>
      <c r="FLI38" s="78"/>
      <c r="FLJ38" s="78"/>
      <c r="FLK38" s="78"/>
      <c r="FLL38" s="78"/>
      <c r="FLM38" s="78"/>
      <c r="FLN38" s="78"/>
      <c r="FLO38" s="78"/>
      <c r="FLP38" s="78"/>
      <c r="FLQ38" s="78"/>
      <c r="FLR38" s="78"/>
      <c r="FLS38" s="78"/>
      <c r="FLT38" s="78"/>
      <c r="FLU38" s="78"/>
      <c r="FLV38" s="78"/>
      <c r="FLW38" s="78"/>
      <c r="FLX38" s="78"/>
      <c r="FLY38" s="78"/>
      <c r="FLZ38" s="78"/>
      <c r="FMA38" s="78"/>
      <c r="FMB38" s="78"/>
      <c r="FMC38" s="78"/>
      <c r="FMD38" s="78"/>
      <c r="FME38" s="78"/>
      <c r="FMF38" s="78"/>
      <c r="FMG38" s="78"/>
      <c r="FMH38" s="78"/>
      <c r="FMI38" s="78"/>
      <c r="FMJ38" s="78"/>
      <c r="FMK38" s="78"/>
      <c r="FML38" s="78"/>
      <c r="FMM38" s="78"/>
      <c r="FMN38" s="78"/>
      <c r="FMO38" s="78"/>
      <c r="FMP38" s="78"/>
      <c r="FMQ38" s="78"/>
      <c r="FMR38" s="78"/>
      <c r="FMS38" s="78"/>
      <c r="FMT38" s="78"/>
      <c r="FMU38" s="78"/>
      <c r="FMV38" s="78"/>
      <c r="FMW38" s="78"/>
      <c r="FMX38" s="78"/>
      <c r="FMY38" s="78"/>
      <c r="FMZ38" s="78"/>
      <c r="FNA38" s="78"/>
      <c r="FNB38" s="78"/>
      <c r="FNC38" s="78"/>
      <c r="FND38" s="78"/>
      <c r="FNE38" s="78"/>
      <c r="FNF38" s="78"/>
      <c r="FNG38" s="78"/>
      <c r="FNH38" s="78"/>
      <c r="FNI38" s="78"/>
      <c r="FNJ38" s="78"/>
      <c r="FNK38" s="78"/>
      <c r="FNL38" s="78"/>
      <c r="FNM38" s="78"/>
      <c r="FNN38" s="78"/>
      <c r="FNO38" s="78"/>
      <c r="FNP38" s="78"/>
      <c r="FNQ38" s="78"/>
      <c r="FNR38" s="78"/>
      <c r="FNS38" s="78"/>
      <c r="FNT38" s="78"/>
      <c r="FNU38" s="78"/>
      <c r="FNV38" s="78"/>
      <c r="FNW38" s="78"/>
      <c r="FNX38" s="78"/>
      <c r="FNY38" s="78"/>
      <c r="FNZ38" s="78"/>
      <c r="FOA38" s="78"/>
      <c r="FOB38" s="78"/>
      <c r="FOC38" s="78"/>
      <c r="FOD38" s="78"/>
      <c r="FOE38" s="78"/>
      <c r="FOF38" s="78"/>
      <c r="FOG38" s="78"/>
      <c r="FOH38" s="78"/>
      <c r="FOI38" s="78"/>
      <c r="FOJ38" s="78"/>
      <c r="FOK38" s="78"/>
      <c r="FOL38" s="78"/>
      <c r="FOM38" s="78"/>
      <c r="FON38" s="78"/>
      <c r="FOO38" s="78"/>
      <c r="FOP38" s="78"/>
      <c r="FOQ38" s="78"/>
      <c r="FOR38" s="78"/>
      <c r="FOS38" s="78"/>
      <c r="FOT38" s="78"/>
      <c r="FOU38" s="78"/>
      <c r="FOV38" s="78"/>
      <c r="FOW38" s="78"/>
      <c r="FOX38" s="78"/>
      <c r="FOY38" s="78"/>
      <c r="FOZ38" s="78"/>
      <c r="FPA38" s="78"/>
      <c r="FPB38" s="78"/>
      <c r="FPC38" s="78"/>
      <c r="FPD38" s="78"/>
      <c r="FPE38" s="78"/>
      <c r="FPF38" s="78"/>
      <c r="FPG38" s="78"/>
      <c r="FPH38" s="78"/>
      <c r="FPI38" s="78"/>
      <c r="FPJ38" s="78"/>
      <c r="FPK38" s="78"/>
      <c r="FPL38" s="78"/>
      <c r="FPM38" s="78"/>
      <c r="FPN38" s="78"/>
      <c r="FPO38" s="78"/>
      <c r="FPP38" s="78"/>
      <c r="FPQ38" s="78"/>
      <c r="FPR38" s="78"/>
      <c r="FPS38" s="78"/>
      <c r="FPT38" s="78"/>
      <c r="FPU38" s="78"/>
      <c r="FPV38" s="78"/>
      <c r="FPW38" s="78"/>
      <c r="FPX38" s="78"/>
      <c r="FPY38" s="78"/>
      <c r="FPZ38" s="78"/>
      <c r="FQA38" s="78"/>
      <c r="FQB38" s="78"/>
      <c r="FQC38" s="78"/>
      <c r="FQD38" s="78"/>
      <c r="FQE38" s="78"/>
      <c r="FQF38" s="78"/>
      <c r="FQG38" s="78"/>
      <c r="FQH38" s="78"/>
      <c r="FQI38" s="78"/>
      <c r="FQJ38" s="78"/>
      <c r="FQK38" s="78"/>
      <c r="FQL38" s="78"/>
      <c r="FQM38" s="78"/>
      <c r="FQN38" s="78"/>
      <c r="FQO38" s="78"/>
      <c r="FQP38" s="78"/>
      <c r="FQQ38" s="78"/>
      <c r="FQR38" s="78"/>
      <c r="FQS38" s="78"/>
      <c r="FQT38" s="78"/>
      <c r="FQU38" s="78"/>
      <c r="FQV38" s="78"/>
      <c r="FQW38" s="78"/>
      <c r="FQX38" s="78"/>
      <c r="FQY38" s="78"/>
      <c r="FQZ38" s="78"/>
      <c r="FRA38" s="78"/>
      <c r="FRB38" s="78"/>
      <c r="FRC38" s="78"/>
      <c r="FRD38" s="78"/>
      <c r="FRE38" s="78"/>
      <c r="FRF38" s="78"/>
      <c r="FRG38" s="78"/>
      <c r="FRH38" s="78"/>
      <c r="FRI38" s="78"/>
      <c r="FRJ38" s="78"/>
      <c r="FRK38" s="78"/>
      <c r="FRL38" s="78"/>
      <c r="FRM38" s="78"/>
      <c r="FRN38" s="78"/>
      <c r="FRO38" s="78"/>
      <c r="FRP38" s="78"/>
      <c r="FRQ38" s="78"/>
      <c r="FRR38" s="78"/>
      <c r="FRS38" s="78"/>
      <c r="FRT38" s="78"/>
      <c r="FRU38" s="78"/>
      <c r="FRV38" s="78"/>
      <c r="FRW38" s="78"/>
      <c r="FRX38" s="78"/>
      <c r="FRY38" s="78"/>
      <c r="FRZ38" s="78"/>
      <c r="FSA38" s="78"/>
      <c r="FSB38" s="78"/>
      <c r="FSC38" s="78"/>
      <c r="FSD38" s="78"/>
      <c r="FSE38" s="78"/>
      <c r="FSF38" s="78"/>
      <c r="FSG38" s="78"/>
      <c r="FSH38" s="78"/>
      <c r="FSI38" s="78"/>
      <c r="FSJ38" s="78"/>
      <c r="FSK38" s="78"/>
      <c r="FSL38" s="78"/>
      <c r="FSM38" s="78"/>
      <c r="FSN38" s="78"/>
      <c r="FSO38" s="78"/>
      <c r="FSP38" s="78"/>
      <c r="FSQ38" s="78"/>
      <c r="FSR38" s="78"/>
      <c r="FSS38" s="78"/>
      <c r="FST38" s="78"/>
      <c r="FSU38" s="78"/>
      <c r="FSV38" s="78"/>
      <c r="FSW38" s="78"/>
      <c r="FSX38" s="78"/>
      <c r="FSY38" s="78"/>
      <c r="FSZ38" s="78"/>
      <c r="FTA38" s="78"/>
      <c r="FTB38" s="78"/>
      <c r="FTC38" s="78"/>
      <c r="FTD38" s="78"/>
      <c r="FTE38" s="78"/>
      <c r="FTF38" s="78"/>
      <c r="FTG38" s="78"/>
      <c r="FTH38" s="78"/>
      <c r="FTI38" s="78"/>
      <c r="FTJ38" s="78"/>
      <c r="FTK38" s="78"/>
      <c r="FTL38" s="78"/>
      <c r="FTM38" s="78"/>
      <c r="FTN38" s="78"/>
      <c r="FTO38" s="78"/>
      <c r="FTP38" s="78"/>
      <c r="FTQ38" s="78"/>
      <c r="FTR38" s="78"/>
      <c r="FTS38" s="78"/>
      <c r="FTT38" s="78"/>
      <c r="FTU38" s="78"/>
      <c r="FTV38" s="78"/>
      <c r="FTW38" s="78"/>
      <c r="FTX38" s="78"/>
      <c r="FTY38" s="78"/>
      <c r="FTZ38" s="78"/>
      <c r="FUA38" s="78"/>
      <c r="FUB38" s="78"/>
      <c r="FUC38" s="78"/>
      <c r="FUD38" s="78"/>
      <c r="FUE38" s="78"/>
      <c r="FUF38" s="78"/>
      <c r="FUG38" s="78"/>
      <c r="FUH38" s="78"/>
      <c r="FUI38" s="78"/>
      <c r="FUJ38" s="78"/>
      <c r="FUK38" s="78"/>
      <c r="FUL38" s="78"/>
      <c r="FUM38" s="78"/>
      <c r="FUN38" s="78"/>
      <c r="FUO38" s="78"/>
      <c r="FUP38" s="78"/>
      <c r="FUQ38" s="78"/>
      <c r="FUR38" s="78"/>
      <c r="FUS38" s="78"/>
      <c r="FUT38" s="78"/>
      <c r="FUU38" s="78"/>
      <c r="FUV38" s="78"/>
      <c r="FUW38" s="78"/>
      <c r="FUX38" s="78"/>
      <c r="FUY38" s="78"/>
      <c r="FUZ38" s="78"/>
      <c r="FVA38" s="78"/>
      <c r="FVB38" s="78"/>
      <c r="FVC38" s="78"/>
      <c r="FVD38" s="78"/>
      <c r="FVE38" s="78"/>
      <c r="FVF38" s="78"/>
      <c r="FVG38" s="78"/>
      <c r="FVH38" s="78"/>
      <c r="FVI38" s="78"/>
      <c r="FVJ38" s="78"/>
      <c r="FVK38" s="78"/>
      <c r="FVL38" s="78"/>
      <c r="FVM38" s="78"/>
      <c r="FVN38" s="78"/>
      <c r="FVO38" s="78"/>
      <c r="FVP38" s="78"/>
      <c r="FVQ38" s="78"/>
      <c r="FVR38" s="78"/>
      <c r="FVS38" s="78"/>
      <c r="FVT38" s="78"/>
      <c r="FVU38" s="78"/>
      <c r="FVV38" s="78"/>
      <c r="FVW38" s="78"/>
      <c r="FVX38" s="78"/>
      <c r="FVY38" s="78"/>
      <c r="FVZ38" s="78"/>
      <c r="FWA38" s="78"/>
      <c r="FWB38" s="78"/>
      <c r="FWC38" s="78"/>
      <c r="FWD38" s="78"/>
      <c r="FWE38" s="78"/>
      <c r="FWF38" s="78"/>
      <c r="FWG38" s="78"/>
      <c r="FWH38" s="78"/>
      <c r="FWI38" s="78"/>
      <c r="FWJ38" s="78"/>
      <c r="FWK38" s="78"/>
      <c r="FWL38" s="78"/>
      <c r="FWM38" s="78"/>
      <c r="FWN38" s="78"/>
      <c r="FWO38" s="78"/>
      <c r="FWP38" s="78"/>
      <c r="FWQ38" s="78"/>
      <c r="FWR38" s="78"/>
      <c r="FWS38" s="78"/>
      <c r="FWT38" s="78"/>
      <c r="FWU38" s="78"/>
      <c r="FWV38" s="78"/>
      <c r="FWW38" s="78"/>
      <c r="FWX38" s="78"/>
      <c r="FWY38" s="78"/>
      <c r="FWZ38" s="78"/>
      <c r="FXA38" s="78"/>
      <c r="FXB38" s="78"/>
      <c r="FXC38" s="78"/>
      <c r="FXD38" s="78"/>
      <c r="FXE38" s="78"/>
      <c r="FXF38" s="78"/>
      <c r="FXG38" s="78"/>
      <c r="FXH38" s="78"/>
      <c r="FXI38" s="78"/>
      <c r="FXJ38" s="78"/>
      <c r="FXK38" s="78"/>
      <c r="FXL38" s="78"/>
      <c r="FXM38" s="78"/>
      <c r="FXN38" s="78"/>
      <c r="FXO38" s="78"/>
      <c r="FXP38" s="78"/>
      <c r="FXQ38" s="78"/>
      <c r="FXR38" s="78"/>
      <c r="FXS38" s="78"/>
      <c r="FXT38" s="78"/>
      <c r="FXU38" s="78"/>
      <c r="FXV38" s="78"/>
      <c r="FXW38" s="78"/>
      <c r="FXX38" s="78"/>
      <c r="FXY38" s="78"/>
      <c r="FXZ38" s="78"/>
      <c r="FYA38" s="78"/>
      <c r="FYB38" s="78"/>
      <c r="FYC38" s="78"/>
      <c r="FYD38" s="78"/>
      <c r="FYE38" s="78"/>
      <c r="FYF38" s="78"/>
      <c r="FYG38" s="78"/>
      <c r="FYH38" s="78"/>
      <c r="FYI38" s="78"/>
      <c r="FYJ38" s="78"/>
      <c r="FYK38" s="78"/>
      <c r="FYL38" s="78"/>
      <c r="FYM38" s="78"/>
      <c r="FYN38" s="78"/>
      <c r="FYO38" s="78"/>
      <c r="FYP38" s="78"/>
      <c r="FYQ38" s="78"/>
      <c r="FYR38" s="78"/>
      <c r="FYS38" s="78"/>
      <c r="FYT38" s="78"/>
      <c r="FYU38" s="78"/>
      <c r="FYV38" s="78"/>
      <c r="FYW38" s="78"/>
      <c r="FYX38" s="78"/>
      <c r="FYY38" s="78"/>
      <c r="FYZ38" s="78"/>
      <c r="FZA38" s="78"/>
      <c r="FZB38" s="78"/>
      <c r="FZC38" s="78"/>
      <c r="FZD38" s="78"/>
      <c r="FZE38" s="78"/>
      <c r="FZF38" s="78"/>
      <c r="FZG38" s="78"/>
      <c r="FZH38" s="78"/>
      <c r="FZI38" s="78"/>
      <c r="FZJ38" s="78"/>
      <c r="FZK38" s="78"/>
      <c r="FZL38" s="78"/>
      <c r="FZM38" s="78"/>
      <c r="FZN38" s="78"/>
      <c r="FZO38" s="78"/>
      <c r="FZP38" s="78"/>
      <c r="FZQ38" s="78"/>
      <c r="FZR38" s="78"/>
      <c r="FZS38" s="78"/>
      <c r="FZT38" s="78"/>
      <c r="FZU38" s="78"/>
      <c r="FZV38" s="78"/>
      <c r="FZW38" s="78"/>
      <c r="FZX38" s="78"/>
      <c r="FZY38" s="78"/>
      <c r="FZZ38" s="78"/>
      <c r="GAA38" s="78"/>
      <c r="GAB38" s="78"/>
      <c r="GAC38" s="78"/>
      <c r="GAD38" s="78"/>
      <c r="GAE38" s="78"/>
      <c r="GAF38" s="78"/>
      <c r="GAG38" s="78"/>
      <c r="GAH38" s="78"/>
      <c r="GAI38" s="78"/>
      <c r="GAJ38" s="78"/>
      <c r="GAK38" s="78"/>
      <c r="GAL38" s="78"/>
      <c r="GAM38" s="78"/>
      <c r="GAN38" s="78"/>
      <c r="GAO38" s="78"/>
      <c r="GAP38" s="78"/>
      <c r="GAQ38" s="78"/>
      <c r="GAR38" s="78"/>
      <c r="GAS38" s="78"/>
      <c r="GAT38" s="78"/>
      <c r="GAU38" s="78"/>
      <c r="GAV38" s="78"/>
      <c r="GAW38" s="78"/>
      <c r="GAX38" s="78"/>
      <c r="GAY38" s="78"/>
      <c r="GAZ38" s="78"/>
      <c r="GBA38" s="78"/>
      <c r="GBB38" s="78"/>
      <c r="GBC38" s="78"/>
      <c r="GBD38" s="78"/>
      <c r="GBE38" s="78"/>
      <c r="GBF38" s="78"/>
      <c r="GBG38" s="78"/>
      <c r="GBH38" s="78"/>
      <c r="GBI38" s="78"/>
      <c r="GBJ38" s="78"/>
      <c r="GBK38" s="78"/>
      <c r="GBL38" s="78"/>
      <c r="GBM38" s="78"/>
      <c r="GBN38" s="78"/>
      <c r="GBO38" s="78"/>
      <c r="GBP38" s="78"/>
      <c r="GBQ38" s="78"/>
      <c r="GBR38" s="78"/>
      <c r="GBS38" s="78"/>
      <c r="GBT38" s="78"/>
      <c r="GBU38" s="78"/>
      <c r="GBV38" s="78"/>
      <c r="GBW38" s="78"/>
      <c r="GBX38" s="78"/>
      <c r="GBY38" s="78"/>
      <c r="GBZ38" s="78"/>
      <c r="GCA38" s="78"/>
      <c r="GCB38" s="78"/>
      <c r="GCC38" s="78"/>
      <c r="GCD38" s="78"/>
      <c r="GCE38" s="78"/>
      <c r="GCF38" s="78"/>
      <c r="GCG38" s="78"/>
      <c r="GCH38" s="78"/>
      <c r="GCI38" s="78"/>
      <c r="GCJ38" s="78"/>
      <c r="GCK38" s="78"/>
      <c r="GCL38" s="78"/>
      <c r="GCM38" s="78"/>
      <c r="GCN38" s="78"/>
      <c r="GCO38" s="78"/>
      <c r="GCP38" s="78"/>
      <c r="GCQ38" s="78"/>
      <c r="GCR38" s="78"/>
      <c r="GCS38" s="78"/>
      <c r="GCT38" s="78"/>
      <c r="GCU38" s="78"/>
      <c r="GCV38" s="78"/>
      <c r="GCW38" s="78"/>
      <c r="GCX38" s="78"/>
      <c r="GCY38" s="78"/>
      <c r="GCZ38" s="78"/>
      <c r="GDA38" s="78"/>
      <c r="GDB38" s="78"/>
      <c r="GDC38" s="78"/>
      <c r="GDD38" s="78"/>
      <c r="GDE38" s="78"/>
      <c r="GDF38" s="78"/>
      <c r="GDG38" s="78"/>
      <c r="GDH38" s="78"/>
      <c r="GDI38" s="78"/>
      <c r="GDJ38" s="78"/>
      <c r="GDK38" s="78"/>
      <c r="GDL38" s="78"/>
      <c r="GDM38" s="78"/>
      <c r="GDN38" s="78"/>
      <c r="GDO38" s="78"/>
      <c r="GDP38" s="78"/>
      <c r="GDQ38" s="78"/>
      <c r="GDR38" s="78"/>
      <c r="GDS38" s="78"/>
      <c r="GDT38" s="78"/>
      <c r="GDU38" s="78"/>
      <c r="GDV38" s="78"/>
      <c r="GDW38" s="78"/>
      <c r="GDX38" s="78"/>
      <c r="GDY38" s="78"/>
      <c r="GDZ38" s="78"/>
      <c r="GEA38" s="78"/>
      <c r="GEB38" s="78"/>
      <c r="GEC38" s="78"/>
      <c r="GED38" s="78"/>
      <c r="GEE38" s="78"/>
      <c r="GEF38" s="78"/>
      <c r="GEG38" s="78"/>
      <c r="GEH38" s="78"/>
      <c r="GEI38" s="78"/>
      <c r="GEJ38" s="78"/>
      <c r="GEK38" s="78"/>
      <c r="GEL38" s="78"/>
      <c r="GEM38" s="78"/>
      <c r="GEN38" s="78"/>
      <c r="GEO38" s="78"/>
      <c r="GEP38" s="78"/>
      <c r="GEQ38" s="78"/>
      <c r="GER38" s="78"/>
      <c r="GES38" s="78"/>
      <c r="GET38" s="78"/>
      <c r="GEU38" s="78"/>
      <c r="GEV38" s="78"/>
      <c r="GEW38" s="78"/>
      <c r="GEX38" s="78"/>
      <c r="GEY38" s="78"/>
      <c r="GEZ38" s="78"/>
      <c r="GFA38" s="78"/>
      <c r="GFB38" s="78"/>
      <c r="GFC38" s="78"/>
      <c r="GFD38" s="78"/>
      <c r="GFE38" s="78"/>
      <c r="GFF38" s="78"/>
      <c r="GFG38" s="78"/>
      <c r="GFH38" s="78"/>
      <c r="GFI38" s="78"/>
      <c r="GFJ38" s="78"/>
      <c r="GFK38" s="78"/>
      <c r="GFL38" s="78"/>
      <c r="GFM38" s="78"/>
      <c r="GFN38" s="78"/>
      <c r="GFO38" s="78"/>
      <c r="GFP38" s="78"/>
      <c r="GFQ38" s="78"/>
      <c r="GFR38" s="78"/>
      <c r="GFS38" s="78"/>
      <c r="GFT38" s="78"/>
      <c r="GFU38" s="78"/>
      <c r="GFV38" s="78"/>
      <c r="GFW38" s="78"/>
      <c r="GFX38" s="78"/>
      <c r="GFY38" s="78"/>
      <c r="GFZ38" s="78"/>
      <c r="GGA38" s="78"/>
      <c r="GGB38" s="78"/>
      <c r="GGC38" s="78"/>
      <c r="GGD38" s="78"/>
      <c r="GGE38" s="78"/>
      <c r="GGF38" s="78"/>
      <c r="GGG38" s="78"/>
      <c r="GGH38" s="78"/>
      <c r="GGI38" s="78"/>
      <c r="GGJ38" s="78"/>
      <c r="GGK38" s="78"/>
      <c r="GGL38" s="78"/>
      <c r="GGM38" s="78"/>
      <c r="GGN38" s="78"/>
      <c r="GGO38" s="78"/>
      <c r="GGP38" s="78"/>
      <c r="GGQ38" s="78"/>
      <c r="GGR38" s="78"/>
      <c r="GGS38" s="78"/>
      <c r="GGT38" s="78"/>
      <c r="GGU38" s="78"/>
      <c r="GGV38" s="78"/>
      <c r="GGW38" s="78"/>
      <c r="GGX38" s="78"/>
      <c r="GGY38" s="78"/>
      <c r="GGZ38" s="78"/>
      <c r="GHA38" s="78"/>
      <c r="GHB38" s="78"/>
      <c r="GHC38" s="78"/>
      <c r="GHD38" s="78"/>
      <c r="GHE38" s="78"/>
      <c r="GHF38" s="78"/>
      <c r="GHG38" s="78"/>
      <c r="GHH38" s="78"/>
      <c r="GHI38" s="78"/>
      <c r="GHJ38" s="78"/>
      <c r="GHK38" s="78"/>
      <c r="GHL38" s="78"/>
      <c r="GHM38" s="78"/>
      <c r="GHN38" s="78"/>
      <c r="GHO38" s="78"/>
      <c r="GHP38" s="78"/>
      <c r="GHQ38" s="78"/>
      <c r="GHR38" s="78"/>
      <c r="GHS38" s="78"/>
      <c r="GHT38" s="78"/>
      <c r="GHU38" s="78"/>
      <c r="GHV38" s="78"/>
      <c r="GHW38" s="78"/>
      <c r="GHX38" s="78"/>
      <c r="GHY38" s="78"/>
      <c r="GHZ38" s="78"/>
      <c r="GIA38" s="78"/>
      <c r="GIB38" s="78"/>
      <c r="GIC38" s="78"/>
      <c r="GID38" s="78"/>
      <c r="GIE38" s="78"/>
      <c r="GIF38" s="78"/>
      <c r="GIG38" s="78"/>
      <c r="GIH38" s="78"/>
      <c r="GII38" s="78"/>
      <c r="GIJ38" s="78"/>
      <c r="GIK38" s="78"/>
      <c r="GIL38" s="78"/>
      <c r="GIM38" s="78"/>
      <c r="GIN38" s="78"/>
      <c r="GIO38" s="78"/>
      <c r="GIP38" s="78"/>
      <c r="GIQ38" s="78"/>
      <c r="GIR38" s="78"/>
      <c r="GIS38" s="78"/>
      <c r="GIT38" s="78"/>
      <c r="GIU38" s="78"/>
      <c r="GIV38" s="78"/>
      <c r="GIW38" s="78"/>
      <c r="GIX38" s="78"/>
      <c r="GIY38" s="78"/>
      <c r="GIZ38" s="78"/>
      <c r="GJA38" s="78"/>
      <c r="GJB38" s="78"/>
      <c r="GJC38" s="78"/>
      <c r="GJD38" s="78"/>
      <c r="GJE38" s="78"/>
      <c r="GJF38" s="78"/>
      <c r="GJG38" s="78"/>
      <c r="GJH38" s="78"/>
      <c r="GJI38" s="78"/>
      <c r="GJJ38" s="78"/>
      <c r="GJK38" s="78"/>
      <c r="GJL38" s="78"/>
      <c r="GJM38" s="78"/>
      <c r="GJN38" s="78"/>
      <c r="GJO38" s="78"/>
      <c r="GJP38" s="78"/>
      <c r="GJQ38" s="78"/>
      <c r="GJR38" s="78"/>
      <c r="GJS38" s="78"/>
      <c r="GJT38" s="78"/>
      <c r="GJU38" s="78"/>
      <c r="GJV38" s="78"/>
      <c r="GJW38" s="78"/>
      <c r="GJX38" s="78"/>
      <c r="GJY38" s="78"/>
      <c r="GJZ38" s="78"/>
      <c r="GKA38" s="78"/>
      <c r="GKB38" s="78"/>
      <c r="GKC38" s="78"/>
      <c r="GKD38" s="78"/>
      <c r="GKE38" s="78"/>
      <c r="GKF38" s="78"/>
      <c r="GKG38" s="78"/>
      <c r="GKH38" s="78"/>
      <c r="GKI38" s="78"/>
      <c r="GKJ38" s="78"/>
      <c r="GKK38" s="78"/>
      <c r="GKL38" s="78"/>
      <c r="GKM38" s="78"/>
      <c r="GKN38" s="78"/>
      <c r="GKO38" s="78"/>
      <c r="GKP38" s="78"/>
      <c r="GKQ38" s="78"/>
      <c r="GKR38" s="78"/>
      <c r="GKS38" s="78"/>
      <c r="GKT38" s="78"/>
      <c r="GKU38" s="78"/>
      <c r="GKV38" s="78"/>
      <c r="GKW38" s="78"/>
      <c r="GKX38" s="78"/>
      <c r="GKY38" s="78"/>
      <c r="GKZ38" s="78"/>
      <c r="GLA38" s="78"/>
      <c r="GLB38" s="78"/>
      <c r="GLC38" s="78"/>
      <c r="GLD38" s="78"/>
      <c r="GLE38" s="78"/>
      <c r="GLF38" s="78"/>
      <c r="GLG38" s="78"/>
      <c r="GLH38" s="78"/>
      <c r="GLI38" s="78"/>
      <c r="GLJ38" s="78"/>
      <c r="GLK38" s="78"/>
      <c r="GLL38" s="78"/>
      <c r="GLM38" s="78"/>
      <c r="GLN38" s="78"/>
      <c r="GLO38" s="78"/>
      <c r="GLP38" s="78"/>
      <c r="GLQ38" s="78"/>
      <c r="GLR38" s="78"/>
      <c r="GLS38" s="78"/>
      <c r="GLT38" s="78"/>
      <c r="GLU38" s="78"/>
      <c r="GLV38" s="78"/>
      <c r="GLW38" s="78"/>
      <c r="GLX38" s="78"/>
      <c r="GLY38" s="78"/>
      <c r="GLZ38" s="78"/>
      <c r="GMA38" s="78"/>
      <c r="GMB38" s="78"/>
      <c r="GMC38" s="78"/>
      <c r="GMD38" s="78"/>
      <c r="GME38" s="78"/>
      <c r="GMF38" s="78"/>
      <c r="GMG38" s="78"/>
      <c r="GMH38" s="78"/>
      <c r="GMI38" s="78"/>
      <c r="GMJ38" s="78"/>
      <c r="GMK38" s="78"/>
      <c r="GML38" s="78"/>
      <c r="GMM38" s="78"/>
      <c r="GMN38" s="78"/>
      <c r="GMO38" s="78"/>
      <c r="GMP38" s="78"/>
      <c r="GMQ38" s="78"/>
      <c r="GMR38" s="78"/>
      <c r="GMS38" s="78"/>
      <c r="GMT38" s="78"/>
      <c r="GMU38" s="78"/>
      <c r="GMV38" s="78"/>
      <c r="GMW38" s="78"/>
      <c r="GMX38" s="78"/>
      <c r="GMY38" s="78"/>
      <c r="GMZ38" s="78"/>
      <c r="GNA38" s="78"/>
      <c r="GNB38" s="78"/>
      <c r="GNC38" s="78"/>
      <c r="GND38" s="78"/>
      <c r="GNE38" s="78"/>
      <c r="GNF38" s="78"/>
      <c r="GNG38" s="78"/>
      <c r="GNH38" s="78"/>
      <c r="GNI38" s="78"/>
      <c r="GNJ38" s="78"/>
      <c r="GNK38" s="78"/>
      <c r="GNL38" s="78"/>
      <c r="GNM38" s="78"/>
      <c r="GNN38" s="78"/>
      <c r="GNO38" s="78"/>
      <c r="GNP38" s="78"/>
      <c r="GNQ38" s="78"/>
      <c r="GNR38" s="78"/>
      <c r="GNS38" s="78"/>
      <c r="GNT38" s="78"/>
      <c r="GNU38" s="78"/>
      <c r="GNV38" s="78"/>
      <c r="GNW38" s="78"/>
      <c r="GNX38" s="78"/>
      <c r="GNY38" s="78"/>
      <c r="GNZ38" s="78"/>
      <c r="GOA38" s="78"/>
      <c r="GOB38" s="78"/>
      <c r="GOC38" s="78"/>
      <c r="GOD38" s="78"/>
      <c r="GOE38" s="78"/>
      <c r="GOF38" s="78"/>
      <c r="GOG38" s="78"/>
      <c r="GOH38" s="78"/>
      <c r="GOI38" s="78"/>
      <c r="GOJ38" s="78"/>
      <c r="GOK38" s="78"/>
      <c r="GOL38" s="78"/>
      <c r="GOM38" s="78"/>
      <c r="GON38" s="78"/>
      <c r="GOO38" s="78"/>
      <c r="GOP38" s="78"/>
      <c r="GOQ38" s="78"/>
      <c r="GOR38" s="78"/>
      <c r="GOS38" s="78"/>
      <c r="GOT38" s="78"/>
      <c r="GOU38" s="78"/>
      <c r="GOV38" s="78"/>
      <c r="GOW38" s="78"/>
      <c r="GOX38" s="78"/>
      <c r="GOY38" s="78"/>
      <c r="GOZ38" s="78"/>
      <c r="GPA38" s="78"/>
      <c r="GPB38" s="78"/>
      <c r="GPC38" s="78"/>
      <c r="GPD38" s="78"/>
      <c r="GPE38" s="78"/>
      <c r="GPF38" s="78"/>
      <c r="GPG38" s="78"/>
      <c r="GPH38" s="78"/>
      <c r="GPI38" s="78"/>
      <c r="GPJ38" s="78"/>
      <c r="GPK38" s="78"/>
      <c r="GPL38" s="78"/>
      <c r="GPM38" s="78"/>
      <c r="GPN38" s="78"/>
      <c r="GPO38" s="78"/>
      <c r="GPP38" s="78"/>
      <c r="GPQ38" s="78"/>
      <c r="GPR38" s="78"/>
      <c r="GPS38" s="78"/>
      <c r="GPT38" s="78"/>
      <c r="GPU38" s="78"/>
      <c r="GPV38" s="78"/>
      <c r="GPW38" s="78"/>
      <c r="GPX38" s="78"/>
      <c r="GPY38" s="78"/>
      <c r="GPZ38" s="78"/>
      <c r="GQA38" s="78"/>
      <c r="GQB38" s="78"/>
      <c r="GQC38" s="78"/>
      <c r="GQD38" s="78"/>
      <c r="GQE38" s="78"/>
      <c r="GQF38" s="78"/>
      <c r="GQG38" s="78"/>
      <c r="GQH38" s="78"/>
      <c r="GQI38" s="78"/>
      <c r="GQJ38" s="78"/>
      <c r="GQK38" s="78"/>
      <c r="GQL38" s="78"/>
      <c r="GQM38" s="78"/>
      <c r="GQN38" s="78"/>
      <c r="GQO38" s="78"/>
      <c r="GQP38" s="78"/>
      <c r="GQQ38" s="78"/>
      <c r="GQR38" s="78"/>
      <c r="GQS38" s="78"/>
      <c r="GQT38" s="78"/>
      <c r="GQU38" s="78"/>
      <c r="GQV38" s="78"/>
      <c r="GQW38" s="78"/>
      <c r="GQX38" s="78"/>
      <c r="GQY38" s="78"/>
      <c r="GQZ38" s="78"/>
      <c r="GRA38" s="78"/>
      <c r="GRB38" s="78"/>
      <c r="GRC38" s="78"/>
      <c r="GRD38" s="78"/>
      <c r="GRE38" s="78"/>
      <c r="GRF38" s="78"/>
      <c r="GRG38" s="78"/>
      <c r="GRH38" s="78"/>
      <c r="GRI38" s="78"/>
      <c r="GRJ38" s="78"/>
      <c r="GRK38" s="78"/>
      <c r="GRL38" s="78"/>
      <c r="GRM38" s="78"/>
      <c r="GRN38" s="78"/>
      <c r="GRO38" s="78"/>
      <c r="GRP38" s="78"/>
      <c r="GRQ38" s="78"/>
      <c r="GRR38" s="78"/>
      <c r="GRS38" s="78"/>
      <c r="GRT38" s="78"/>
      <c r="GRU38" s="78"/>
      <c r="GRV38" s="78"/>
      <c r="GRW38" s="78"/>
      <c r="GRX38" s="78"/>
      <c r="GRY38" s="78"/>
      <c r="GRZ38" s="78"/>
      <c r="GSA38" s="78"/>
      <c r="GSB38" s="78"/>
      <c r="GSC38" s="78"/>
      <c r="GSD38" s="78"/>
      <c r="GSE38" s="78"/>
      <c r="GSF38" s="78"/>
      <c r="GSG38" s="78"/>
      <c r="GSH38" s="78"/>
      <c r="GSI38" s="78"/>
      <c r="GSJ38" s="78"/>
      <c r="GSK38" s="78"/>
      <c r="GSL38" s="78"/>
      <c r="GSM38" s="78"/>
      <c r="GSN38" s="78"/>
      <c r="GSO38" s="78"/>
      <c r="GSP38" s="78"/>
      <c r="GSQ38" s="78"/>
      <c r="GSR38" s="78"/>
      <c r="GSS38" s="78"/>
      <c r="GST38" s="78"/>
      <c r="GSU38" s="78"/>
      <c r="GSV38" s="78"/>
      <c r="GSW38" s="78"/>
      <c r="GSX38" s="78"/>
      <c r="GSY38" s="78"/>
      <c r="GSZ38" s="78"/>
      <c r="GTA38" s="78"/>
      <c r="GTB38" s="78"/>
      <c r="GTC38" s="78"/>
      <c r="GTD38" s="78"/>
      <c r="GTE38" s="78"/>
      <c r="GTF38" s="78"/>
      <c r="GTG38" s="78"/>
      <c r="GTH38" s="78"/>
      <c r="GTI38" s="78"/>
      <c r="GTJ38" s="78"/>
      <c r="GTK38" s="78"/>
      <c r="GTL38" s="78"/>
      <c r="GTM38" s="78"/>
      <c r="GTN38" s="78"/>
      <c r="GTO38" s="78"/>
      <c r="GTP38" s="78"/>
      <c r="GTQ38" s="78"/>
      <c r="GTR38" s="78"/>
      <c r="GTS38" s="78"/>
      <c r="GTT38" s="78"/>
      <c r="GTU38" s="78"/>
      <c r="GTV38" s="78"/>
      <c r="GTW38" s="78"/>
      <c r="GTX38" s="78"/>
      <c r="GTY38" s="78"/>
      <c r="GTZ38" s="78"/>
      <c r="GUA38" s="78"/>
      <c r="GUB38" s="78"/>
      <c r="GUC38" s="78"/>
      <c r="GUD38" s="78"/>
      <c r="GUE38" s="78"/>
      <c r="GUF38" s="78"/>
      <c r="GUG38" s="78"/>
      <c r="GUH38" s="78"/>
      <c r="GUI38" s="78"/>
      <c r="GUJ38" s="78"/>
      <c r="GUK38" s="78"/>
      <c r="GUL38" s="78"/>
      <c r="GUM38" s="78"/>
      <c r="GUN38" s="78"/>
      <c r="GUO38" s="78"/>
      <c r="GUP38" s="78"/>
      <c r="GUQ38" s="78"/>
      <c r="GUR38" s="78"/>
      <c r="GUS38" s="78"/>
      <c r="GUT38" s="78"/>
      <c r="GUU38" s="78"/>
      <c r="GUV38" s="78"/>
      <c r="GUW38" s="78"/>
      <c r="GUX38" s="78"/>
      <c r="GUY38" s="78"/>
      <c r="GUZ38" s="78"/>
      <c r="GVA38" s="78"/>
      <c r="GVB38" s="78"/>
      <c r="GVC38" s="78"/>
      <c r="GVD38" s="78"/>
      <c r="GVE38" s="78"/>
      <c r="GVF38" s="78"/>
      <c r="GVG38" s="78"/>
      <c r="GVH38" s="78"/>
      <c r="GVI38" s="78"/>
      <c r="GVJ38" s="78"/>
      <c r="GVK38" s="78"/>
      <c r="GVL38" s="78"/>
      <c r="GVM38" s="78"/>
      <c r="GVN38" s="78"/>
      <c r="GVO38" s="78"/>
      <c r="GVP38" s="78"/>
      <c r="GVQ38" s="78"/>
      <c r="GVR38" s="78"/>
      <c r="GVS38" s="78"/>
      <c r="GVT38" s="78"/>
      <c r="GVU38" s="78"/>
      <c r="GVV38" s="78"/>
      <c r="GVW38" s="78"/>
      <c r="GVX38" s="78"/>
      <c r="GVY38" s="78"/>
      <c r="GVZ38" s="78"/>
      <c r="GWA38" s="78"/>
      <c r="GWB38" s="78"/>
      <c r="GWC38" s="78"/>
      <c r="GWD38" s="78"/>
      <c r="GWE38" s="78"/>
      <c r="GWF38" s="78"/>
      <c r="GWG38" s="78"/>
      <c r="GWH38" s="78"/>
      <c r="GWI38" s="78"/>
      <c r="GWJ38" s="78"/>
      <c r="GWK38" s="78"/>
      <c r="GWL38" s="78"/>
      <c r="GWM38" s="78"/>
      <c r="GWN38" s="78"/>
      <c r="GWO38" s="78"/>
      <c r="GWP38" s="78"/>
      <c r="GWQ38" s="78"/>
      <c r="GWR38" s="78"/>
      <c r="GWS38" s="78"/>
      <c r="GWT38" s="78"/>
      <c r="GWU38" s="78"/>
      <c r="GWV38" s="78"/>
      <c r="GWW38" s="78"/>
      <c r="GWX38" s="78"/>
      <c r="GWY38" s="78"/>
      <c r="GWZ38" s="78"/>
      <c r="GXA38" s="78"/>
      <c r="GXB38" s="78"/>
      <c r="GXC38" s="78"/>
      <c r="GXD38" s="78"/>
      <c r="GXE38" s="78"/>
      <c r="GXF38" s="78"/>
      <c r="GXG38" s="78"/>
      <c r="GXH38" s="78"/>
      <c r="GXI38" s="78"/>
      <c r="GXJ38" s="78"/>
      <c r="GXK38" s="78"/>
      <c r="GXL38" s="78"/>
      <c r="GXM38" s="78"/>
      <c r="GXN38" s="78"/>
      <c r="GXO38" s="78"/>
      <c r="GXP38" s="78"/>
      <c r="GXQ38" s="78"/>
      <c r="GXR38" s="78"/>
      <c r="GXS38" s="78"/>
      <c r="GXT38" s="78"/>
      <c r="GXU38" s="78"/>
      <c r="GXV38" s="78"/>
      <c r="GXW38" s="78"/>
      <c r="GXX38" s="78"/>
      <c r="GXY38" s="78"/>
      <c r="GXZ38" s="78"/>
      <c r="GYA38" s="78"/>
      <c r="GYB38" s="78"/>
      <c r="GYC38" s="78"/>
      <c r="GYD38" s="78"/>
      <c r="GYE38" s="78"/>
      <c r="GYF38" s="78"/>
      <c r="GYG38" s="78"/>
      <c r="GYH38" s="78"/>
      <c r="GYI38" s="78"/>
      <c r="GYJ38" s="78"/>
      <c r="GYK38" s="78"/>
      <c r="GYL38" s="78"/>
      <c r="GYM38" s="78"/>
      <c r="GYN38" s="78"/>
      <c r="GYO38" s="78"/>
      <c r="GYP38" s="78"/>
      <c r="GYQ38" s="78"/>
      <c r="GYR38" s="78"/>
      <c r="GYS38" s="78"/>
      <c r="GYT38" s="78"/>
      <c r="GYU38" s="78"/>
      <c r="GYV38" s="78"/>
      <c r="GYW38" s="78"/>
      <c r="GYX38" s="78"/>
      <c r="GYY38" s="78"/>
      <c r="GYZ38" s="78"/>
      <c r="GZA38" s="78"/>
      <c r="GZB38" s="78"/>
      <c r="GZC38" s="78"/>
      <c r="GZD38" s="78"/>
      <c r="GZE38" s="78"/>
      <c r="GZF38" s="78"/>
      <c r="GZG38" s="78"/>
      <c r="GZH38" s="78"/>
      <c r="GZI38" s="78"/>
      <c r="GZJ38" s="78"/>
      <c r="GZK38" s="78"/>
      <c r="GZL38" s="78"/>
      <c r="GZM38" s="78"/>
      <c r="GZN38" s="78"/>
      <c r="GZO38" s="78"/>
      <c r="GZP38" s="78"/>
      <c r="GZQ38" s="78"/>
      <c r="GZR38" s="78"/>
      <c r="GZS38" s="78"/>
      <c r="GZT38" s="78"/>
      <c r="GZU38" s="78"/>
      <c r="GZV38" s="78"/>
      <c r="GZW38" s="78"/>
      <c r="GZX38" s="78"/>
      <c r="GZY38" s="78"/>
      <c r="GZZ38" s="78"/>
      <c r="HAA38" s="78"/>
      <c r="HAB38" s="78"/>
      <c r="HAC38" s="78"/>
      <c r="HAD38" s="78"/>
      <c r="HAE38" s="78"/>
      <c r="HAF38" s="78"/>
      <c r="HAG38" s="78"/>
      <c r="HAH38" s="78"/>
      <c r="HAI38" s="78"/>
      <c r="HAJ38" s="78"/>
      <c r="HAK38" s="78"/>
      <c r="HAL38" s="78"/>
      <c r="HAM38" s="78"/>
      <c r="HAN38" s="78"/>
      <c r="HAO38" s="78"/>
      <c r="HAP38" s="78"/>
      <c r="HAQ38" s="78"/>
      <c r="HAR38" s="78"/>
      <c r="HAS38" s="78"/>
      <c r="HAT38" s="78"/>
      <c r="HAU38" s="78"/>
      <c r="HAV38" s="78"/>
      <c r="HAW38" s="78"/>
      <c r="HAX38" s="78"/>
      <c r="HAY38" s="78"/>
      <c r="HAZ38" s="78"/>
      <c r="HBA38" s="78"/>
      <c r="HBB38" s="78"/>
      <c r="HBC38" s="78"/>
      <c r="HBD38" s="78"/>
      <c r="HBE38" s="78"/>
      <c r="HBF38" s="78"/>
      <c r="HBG38" s="78"/>
      <c r="HBH38" s="78"/>
      <c r="HBI38" s="78"/>
      <c r="HBJ38" s="78"/>
      <c r="HBK38" s="78"/>
      <c r="HBL38" s="78"/>
      <c r="HBM38" s="78"/>
      <c r="HBN38" s="78"/>
      <c r="HBO38" s="78"/>
      <c r="HBP38" s="78"/>
      <c r="HBQ38" s="78"/>
      <c r="HBR38" s="78"/>
      <c r="HBS38" s="78"/>
      <c r="HBT38" s="78"/>
      <c r="HBU38" s="78"/>
      <c r="HBV38" s="78"/>
      <c r="HBW38" s="78"/>
      <c r="HBX38" s="78"/>
      <c r="HBY38" s="78"/>
      <c r="HBZ38" s="78"/>
      <c r="HCA38" s="78"/>
      <c r="HCB38" s="78"/>
      <c r="HCC38" s="78"/>
      <c r="HCD38" s="78"/>
      <c r="HCE38" s="78"/>
      <c r="HCF38" s="78"/>
      <c r="HCG38" s="78"/>
      <c r="HCH38" s="78"/>
      <c r="HCI38" s="78"/>
      <c r="HCJ38" s="78"/>
      <c r="HCK38" s="78"/>
      <c r="HCL38" s="78"/>
      <c r="HCM38" s="78"/>
      <c r="HCN38" s="78"/>
      <c r="HCO38" s="78"/>
      <c r="HCP38" s="78"/>
      <c r="HCQ38" s="78"/>
      <c r="HCR38" s="78"/>
      <c r="HCS38" s="78"/>
      <c r="HCT38" s="78"/>
      <c r="HCU38" s="78"/>
      <c r="HCV38" s="78"/>
      <c r="HCW38" s="78"/>
      <c r="HCX38" s="78"/>
      <c r="HCY38" s="78"/>
      <c r="HCZ38" s="78"/>
      <c r="HDA38" s="78"/>
      <c r="HDB38" s="78"/>
      <c r="HDC38" s="78"/>
      <c r="HDD38" s="78"/>
      <c r="HDE38" s="78"/>
      <c r="HDF38" s="78"/>
      <c r="HDG38" s="78"/>
      <c r="HDH38" s="78"/>
      <c r="HDI38" s="78"/>
      <c r="HDJ38" s="78"/>
      <c r="HDK38" s="78"/>
      <c r="HDL38" s="78"/>
      <c r="HDM38" s="78"/>
      <c r="HDN38" s="78"/>
      <c r="HDO38" s="78"/>
      <c r="HDP38" s="78"/>
      <c r="HDQ38" s="78"/>
      <c r="HDR38" s="78"/>
      <c r="HDS38" s="78"/>
      <c r="HDT38" s="78"/>
      <c r="HDU38" s="78"/>
      <c r="HDV38" s="78"/>
      <c r="HDW38" s="78"/>
      <c r="HDX38" s="78"/>
      <c r="HDY38" s="78"/>
      <c r="HDZ38" s="78"/>
      <c r="HEA38" s="78"/>
      <c r="HEB38" s="78"/>
      <c r="HEC38" s="78"/>
      <c r="HED38" s="78"/>
      <c r="HEE38" s="78"/>
      <c r="HEF38" s="78"/>
      <c r="HEG38" s="78"/>
      <c r="HEH38" s="78"/>
      <c r="HEI38" s="78"/>
      <c r="HEJ38" s="78"/>
      <c r="HEK38" s="78"/>
      <c r="HEL38" s="78"/>
      <c r="HEM38" s="78"/>
      <c r="HEN38" s="78"/>
      <c r="HEO38" s="78"/>
      <c r="HEP38" s="78"/>
      <c r="HEQ38" s="78"/>
      <c r="HER38" s="78"/>
      <c r="HES38" s="78"/>
      <c r="HET38" s="78"/>
      <c r="HEU38" s="78"/>
      <c r="HEV38" s="78"/>
      <c r="HEW38" s="78"/>
      <c r="HEX38" s="78"/>
      <c r="HEY38" s="78"/>
      <c r="HEZ38" s="78"/>
      <c r="HFA38" s="78"/>
      <c r="HFB38" s="78"/>
      <c r="HFC38" s="78"/>
      <c r="HFD38" s="78"/>
      <c r="HFE38" s="78"/>
      <c r="HFF38" s="78"/>
      <c r="HFG38" s="78"/>
      <c r="HFH38" s="78"/>
      <c r="HFI38" s="78"/>
      <c r="HFJ38" s="78"/>
      <c r="HFK38" s="78"/>
      <c r="HFL38" s="78"/>
      <c r="HFM38" s="78"/>
      <c r="HFN38" s="78"/>
      <c r="HFO38" s="78"/>
      <c r="HFP38" s="78"/>
      <c r="HFQ38" s="78"/>
      <c r="HFR38" s="78"/>
      <c r="HFS38" s="78"/>
      <c r="HFT38" s="78"/>
      <c r="HFU38" s="78"/>
      <c r="HFV38" s="78"/>
      <c r="HFW38" s="78"/>
      <c r="HFX38" s="78"/>
      <c r="HFY38" s="78"/>
      <c r="HFZ38" s="78"/>
      <c r="HGA38" s="78"/>
      <c r="HGB38" s="78"/>
      <c r="HGC38" s="78"/>
      <c r="HGD38" s="78"/>
      <c r="HGE38" s="78"/>
      <c r="HGF38" s="78"/>
      <c r="HGG38" s="78"/>
      <c r="HGH38" s="78"/>
      <c r="HGI38" s="78"/>
      <c r="HGJ38" s="78"/>
      <c r="HGK38" s="78"/>
      <c r="HGL38" s="78"/>
      <c r="HGM38" s="78"/>
      <c r="HGN38" s="78"/>
      <c r="HGO38" s="78"/>
      <c r="HGP38" s="78"/>
      <c r="HGQ38" s="78"/>
      <c r="HGR38" s="78"/>
      <c r="HGS38" s="78"/>
      <c r="HGT38" s="78"/>
      <c r="HGU38" s="78"/>
      <c r="HGV38" s="78"/>
      <c r="HGW38" s="78"/>
      <c r="HGX38" s="78"/>
      <c r="HGY38" s="78"/>
      <c r="HGZ38" s="78"/>
      <c r="HHA38" s="78"/>
      <c r="HHB38" s="78"/>
      <c r="HHC38" s="78"/>
      <c r="HHD38" s="78"/>
      <c r="HHE38" s="78"/>
      <c r="HHF38" s="78"/>
      <c r="HHG38" s="78"/>
      <c r="HHH38" s="78"/>
      <c r="HHI38" s="78"/>
      <c r="HHJ38" s="78"/>
      <c r="HHK38" s="78"/>
      <c r="HHL38" s="78"/>
      <c r="HHM38" s="78"/>
      <c r="HHN38" s="78"/>
      <c r="HHO38" s="78"/>
      <c r="HHP38" s="78"/>
      <c r="HHQ38" s="78"/>
      <c r="HHR38" s="78"/>
      <c r="HHS38" s="78"/>
      <c r="HHT38" s="78"/>
      <c r="HHU38" s="78"/>
      <c r="HHV38" s="78"/>
      <c r="HHW38" s="78"/>
      <c r="HHX38" s="78"/>
      <c r="HHY38" s="78"/>
      <c r="HHZ38" s="78"/>
      <c r="HIA38" s="78"/>
      <c r="HIB38" s="78"/>
      <c r="HIC38" s="78"/>
      <c r="HID38" s="78"/>
      <c r="HIE38" s="78"/>
      <c r="HIF38" s="78"/>
      <c r="HIG38" s="78"/>
      <c r="HIH38" s="78"/>
      <c r="HII38" s="78"/>
      <c r="HIJ38" s="78"/>
      <c r="HIK38" s="78"/>
      <c r="HIL38" s="78"/>
      <c r="HIM38" s="78"/>
      <c r="HIN38" s="78"/>
      <c r="HIO38" s="78"/>
      <c r="HIP38" s="78"/>
      <c r="HIQ38" s="78"/>
      <c r="HIR38" s="78"/>
      <c r="HIS38" s="78"/>
      <c r="HIT38" s="78"/>
      <c r="HIU38" s="78"/>
      <c r="HIV38" s="78"/>
      <c r="HIW38" s="78"/>
      <c r="HIX38" s="78"/>
      <c r="HIY38" s="78"/>
      <c r="HIZ38" s="78"/>
      <c r="HJA38" s="78"/>
      <c r="HJB38" s="78"/>
      <c r="HJC38" s="78"/>
      <c r="HJD38" s="78"/>
      <c r="HJE38" s="78"/>
      <c r="HJF38" s="78"/>
      <c r="HJG38" s="78"/>
      <c r="HJH38" s="78"/>
      <c r="HJI38" s="78"/>
      <c r="HJJ38" s="78"/>
      <c r="HJK38" s="78"/>
      <c r="HJL38" s="78"/>
      <c r="HJM38" s="78"/>
      <c r="HJN38" s="78"/>
      <c r="HJO38" s="78"/>
      <c r="HJP38" s="78"/>
      <c r="HJQ38" s="78"/>
      <c r="HJR38" s="78"/>
      <c r="HJS38" s="78"/>
      <c r="HJT38" s="78"/>
      <c r="HJU38" s="78"/>
      <c r="HJV38" s="78"/>
      <c r="HJW38" s="78"/>
      <c r="HJX38" s="78"/>
      <c r="HJY38" s="78"/>
      <c r="HJZ38" s="78"/>
      <c r="HKA38" s="78"/>
      <c r="HKB38" s="78"/>
      <c r="HKC38" s="78"/>
      <c r="HKD38" s="78"/>
      <c r="HKE38" s="78"/>
      <c r="HKF38" s="78"/>
      <c r="HKG38" s="78"/>
      <c r="HKH38" s="78"/>
      <c r="HKI38" s="78"/>
      <c r="HKJ38" s="78"/>
      <c r="HKK38" s="78"/>
      <c r="HKL38" s="78"/>
      <c r="HKM38" s="78"/>
      <c r="HKN38" s="78"/>
      <c r="HKO38" s="78"/>
      <c r="HKP38" s="78"/>
      <c r="HKQ38" s="78"/>
      <c r="HKR38" s="78"/>
      <c r="HKS38" s="78"/>
      <c r="HKT38" s="78"/>
      <c r="HKU38" s="78"/>
      <c r="HKV38" s="78"/>
      <c r="HKW38" s="78"/>
      <c r="HKX38" s="78"/>
      <c r="HKY38" s="78"/>
      <c r="HKZ38" s="78"/>
      <c r="HLA38" s="78"/>
      <c r="HLB38" s="78"/>
      <c r="HLC38" s="78"/>
      <c r="HLD38" s="78"/>
      <c r="HLE38" s="78"/>
      <c r="HLF38" s="78"/>
      <c r="HLG38" s="78"/>
      <c r="HLH38" s="78"/>
      <c r="HLI38" s="78"/>
      <c r="HLJ38" s="78"/>
      <c r="HLK38" s="78"/>
      <c r="HLL38" s="78"/>
      <c r="HLM38" s="78"/>
      <c r="HLN38" s="78"/>
      <c r="HLO38" s="78"/>
      <c r="HLP38" s="78"/>
      <c r="HLQ38" s="78"/>
      <c r="HLR38" s="78"/>
      <c r="HLS38" s="78"/>
      <c r="HLT38" s="78"/>
      <c r="HLU38" s="78"/>
      <c r="HLV38" s="78"/>
      <c r="HLW38" s="78"/>
      <c r="HLX38" s="78"/>
      <c r="HLY38" s="78"/>
      <c r="HLZ38" s="78"/>
      <c r="HMA38" s="78"/>
      <c r="HMB38" s="78"/>
      <c r="HMC38" s="78"/>
      <c r="HMD38" s="78"/>
      <c r="HME38" s="78"/>
      <c r="HMF38" s="78"/>
      <c r="HMG38" s="78"/>
      <c r="HMH38" s="78"/>
      <c r="HMI38" s="78"/>
      <c r="HMJ38" s="78"/>
      <c r="HMK38" s="78"/>
      <c r="HML38" s="78"/>
      <c r="HMM38" s="78"/>
      <c r="HMN38" s="78"/>
      <c r="HMO38" s="78"/>
      <c r="HMP38" s="78"/>
      <c r="HMQ38" s="78"/>
      <c r="HMR38" s="78"/>
      <c r="HMS38" s="78"/>
      <c r="HMT38" s="78"/>
      <c r="HMU38" s="78"/>
      <c r="HMV38" s="78"/>
      <c r="HMW38" s="78"/>
      <c r="HMX38" s="78"/>
      <c r="HMY38" s="78"/>
      <c r="HMZ38" s="78"/>
      <c r="HNA38" s="78"/>
      <c r="HNB38" s="78"/>
      <c r="HNC38" s="78"/>
      <c r="HND38" s="78"/>
      <c r="HNE38" s="78"/>
      <c r="HNF38" s="78"/>
      <c r="HNG38" s="78"/>
      <c r="HNH38" s="78"/>
      <c r="HNI38" s="78"/>
      <c r="HNJ38" s="78"/>
      <c r="HNK38" s="78"/>
      <c r="HNL38" s="78"/>
      <c r="HNM38" s="78"/>
      <c r="HNN38" s="78"/>
      <c r="HNO38" s="78"/>
      <c r="HNP38" s="78"/>
      <c r="HNQ38" s="78"/>
      <c r="HNR38" s="78"/>
      <c r="HNS38" s="78"/>
      <c r="HNT38" s="78"/>
      <c r="HNU38" s="78"/>
      <c r="HNV38" s="78"/>
      <c r="HNW38" s="78"/>
      <c r="HNX38" s="78"/>
      <c r="HNY38" s="78"/>
      <c r="HNZ38" s="78"/>
      <c r="HOA38" s="78"/>
      <c r="HOB38" s="78"/>
      <c r="HOC38" s="78"/>
      <c r="HOD38" s="78"/>
      <c r="HOE38" s="78"/>
      <c r="HOF38" s="78"/>
      <c r="HOG38" s="78"/>
      <c r="HOH38" s="78"/>
      <c r="HOI38" s="78"/>
      <c r="HOJ38" s="78"/>
      <c r="HOK38" s="78"/>
      <c r="HOL38" s="78"/>
      <c r="HOM38" s="78"/>
      <c r="HON38" s="78"/>
      <c r="HOO38" s="78"/>
      <c r="HOP38" s="78"/>
      <c r="HOQ38" s="78"/>
      <c r="HOR38" s="78"/>
      <c r="HOS38" s="78"/>
      <c r="HOT38" s="78"/>
      <c r="HOU38" s="78"/>
      <c r="HOV38" s="78"/>
      <c r="HOW38" s="78"/>
      <c r="HOX38" s="78"/>
      <c r="HOY38" s="78"/>
      <c r="HOZ38" s="78"/>
      <c r="HPA38" s="78"/>
      <c r="HPB38" s="78"/>
      <c r="HPC38" s="78"/>
      <c r="HPD38" s="78"/>
      <c r="HPE38" s="78"/>
      <c r="HPF38" s="78"/>
      <c r="HPG38" s="78"/>
      <c r="HPH38" s="78"/>
      <c r="HPI38" s="78"/>
      <c r="HPJ38" s="78"/>
      <c r="HPK38" s="78"/>
      <c r="HPL38" s="78"/>
      <c r="HPM38" s="78"/>
      <c r="HPN38" s="78"/>
      <c r="HPO38" s="78"/>
      <c r="HPP38" s="78"/>
      <c r="HPQ38" s="78"/>
      <c r="HPR38" s="78"/>
      <c r="HPS38" s="78"/>
      <c r="HPT38" s="78"/>
      <c r="HPU38" s="78"/>
      <c r="HPV38" s="78"/>
      <c r="HPW38" s="78"/>
      <c r="HPX38" s="78"/>
      <c r="HPY38" s="78"/>
      <c r="HPZ38" s="78"/>
      <c r="HQA38" s="78"/>
      <c r="HQB38" s="78"/>
      <c r="HQC38" s="78"/>
      <c r="HQD38" s="78"/>
      <c r="HQE38" s="78"/>
      <c r="HQF38" s="78"/>
      <c r="HQG38" s="78"/>
      <c r="HQH38" s="78"/>
      <c r="HQI38" s="78"/>
      <c r="HQJ38" s="78"/>
      <c r="HQK38" s="78"/>
      <c r="HQL38" s="78"/>
      <c r="HQM38" s="78"/>
      <c r="HQN38" s="78"/>
      <c r="HQO38" s="78"/>
      <c r="HQP38" s="78"/>
      <c r="HQQ38" s="78"/>
      <c r="HQR38" s="78"/>
      <c r="HQS38" s="78"/>
      <c r="HQT38" s="78"/>
      <c r="HQU38" s="78"/>
      <c r="HQV38" s="78"/>
      <c r="HQW38" s="78"/>
      <c r="HQX38" s="78"/>
      <c r="HQY38" s="78"/>
      <c r="HQZ38" s="78"/>
      <c r="HRA38" s="78"/>
      <c r="HRB38" s="78"/>
      <c r="HRC38" s="78"/>
      <c r="HRD38" s="78"/>
      <c r="HRE38" s="78"/>
      <c r="HRF38" s="78"/>
      <c r="HRG38" s="78"/>
      <c r="HRH38" s="78"/>
      <c r="HRI38" s="78"/>
      <c r="HRJ38" s="78"/>
      <c r="HRK38" s="78"/>
      <c r="HRL38" s="78"/>
      <c r="HRM38" s="78"/>
      <c r="HRN38" s="78"/>
      <c r="HRO38" s="78"/>
      <c r="HRP38" s="78"/>
      <c r="HRQ38" s="78"/>
      <c r="HRR38" s="78"/>
      <c r="HRS38" s="78"/>
      <c r="HRT38" s="78"/>
      <c r="HRU38" s="78"/>
      <c r="HRV38" s="78"/>
      <c r="HRW38" s="78"/>
      <c r="HRX38" s="78"/>
      <c r="HRY38" s="78"/>
      <c r="HRZ38" s="78"/>
      <c r="HSA38" s="78"/>
      <c r="HSB38" s="78"/>
      <c r="HSC38" s="78"/>
      <c r="HSD38" s="78"/>
      <c r="HSE38" s="78"/>
      <c r="HSF38" s="78"/>
      <c r="HSG38" s="78"/>
      <c r="HSH38" s="78"/>
      <c r="HSI38" s="78"/>
      <c r="HSJ38" s="78"/>
      <c r="HSK38" s="78"/>
      <c r="HSL38" s="78"/>
      <c r="HSM38" s="78"/>
      <c r="HSN38" s="78"/>
      <c r="HSO38" s="78"/>
      <c r="HSP38" s="78"/>
      <c r="HSQ38" s="78"/>
      <c r="HSR38" s="78"/>
      <c r="HSS38" s="78"/>
      <c r="HST38" s="78"/>
      <c r="HSU38" s="78"/>
      <c r="HSV38" s="78"/>
      <c r="HSW38" s="78"/>
      <c r="HSX38" s="78"/>
      <c r="HSY38" s="78"/>
      <c r="HSZ38" s="78"/>
      <c r="HTA38" s="78"/>
      <c r="HTB38" s="78"/>
      <c r="HTC38" s="78"/>
      <c r="HTD38" s="78"/>
      <c r="HTE38" s="78"/>
      <c r="HTF38" s="78"/>
      <c r="HTG38" s="78"/>
      <c r="HTH38" s="78"/>
      <c r="HTI38" s="78"/>
      <c r="HTJ38" s="78"/>
      <c r="HTK38" s="78"/>
      <c r="HTL38" s="78"/>
      <c r="HTM38" s="78"/>
      <c r="HTN38" s="78"/>
      <c r="HTO38" s="78"/>
      <c r="HTP38" s="78"/>
      <c r="HTQ38" s="78"/>
      <c r="HTR38" s="78"/>
      <c r="HTS38" s="78"/>
      <c r="HTT38" s="78"/>
      <c r="HTU38" s="78"/>
      <c r="HTV38" s="78"/>
      <c r="HTW38" s="78"/>
      <c r="HTX38" s="78"/>
      <c r="HTY38" s="78"/>
      <c r="HTZ38" s="78"/>
      <c r="HUA38" s="78"/>
      <c r="HUB38" s="78"/>
      <c r="HUC38" s="78"/>
      <c r="HUD38" s="78"/>
      <c r="HUE38" s="78"/>
      <c r="HUF38" s="78"/>
      <c r="HUG38" s="78"/>
      <c r="HUH38" s="78"/>
      <c r="HUI38" s="78"/>
      <c r="HUJ38" s="78"/>
      <c r="HUK38" s="78"/>
      <c r="HUL38" s="78"/>
      <c r="HUM38" s="78"/>
      <c r="HUN38" s="78"/>
      <c r="HUO38" s="78"/>
      <c r="HUP38" s="78"/>
      <c r="HUQ38" s="78"/>
      <c r="HUR38" s="78"/>
      <c r="HUS38" s="78"/>
      <c r="HUT38" s="78"/>
      <c r="HUU38" s="78"/>
      <c r="HUV38" s="78"/>
      <c r="HUW38" s="78"/>
      <c r="HUX38" s="78"/>
      <c r="HUY38" s="78"/>
      <c r="HUZ38" s="78"/>
      <c r="HVA38" s="78"/>
      <c r="HVB38" s="78"/>
      <c r="HVC38" s="78"/>
      <c r="HVD38" s="78"/>
      <c r="HVE38" s="78"/>
      <c r="HVF38" s="78"/>
      <c r="HVG38" s="78"/>
      <c r="HVH38" s="78"/>
      <c r="HVI38" s="78"/>
      <c r="HVJ38" s="78"/>
      <c r="HVK38" s="78"/>
      <c r="HVL38" s="78"/>
      <c r="HVM38" s="78"/>
      <c r="HVN38" s="78"/>
      <c r="HVO38" s="78"/>
      <c r="HVP38" s="78"/>
      <c r="HVQ38" s="78"/>
      <c r="HVR38" s="78"/>
      <c r="HVS38" s="78"/>
      <c r="HVT38" s="78"/>
      <c r="HVU38" s="78"/>
      <c r="HVV38" s="78"/>
      <c r="HVW38" s="78"/>
      <c r="HVX38" s="78"/>
      <c r="HVY38" s="78"/>
      <c r="HVZ38" s="78"/>
      <c r="HWA38" s="78"/>
      <c r="HWB38" s="78"/>
      <c r="HWC38" s="78"/>
      <c r="HWD38" s="78"/>
      <c r="HWE38" s="78"/>
      <c r="HWF38" s="78"/>
      <c r="HWG38" s="78"/>
      <c r="HWH38" s="78"/>
      <c r="HWI38" s="78"/>
      <c r="HWJ38" s="78"/>
      <c r="HWK38" s="78"/>
      <c r="HWL38" s="78"/>
      <c r="HWM38" s="78"/>
      <c r="HWN38" s="78"/>
      <c r="HWO38" s="78"/>
      <c r="HWP38" s="78"/>
      <c r="HWQ38" s="78"/>
      <c r="HWR38" s="78"/>
      <c r="HWS38" s="78"/>
      <c r="HWT38" s="78"/>
      <c r="HWU38" s="78"/>
      <c r="HWV38" s="78"/>
      <c r="HWW38" s="78"/>
      <c r="HWX38" s="78"/>
      <c r="HWY38" s="78"/>
      <c r="HWZ38" s="78"/>
      <c r="HXA38" s="78"/>
      <c r="HXB38" s="78"/>
      <c r="HXC38" s="78"/>
      <c r="HXD38" s="78"/>
      <c r="HXE38" s="78"/>
      <c r="HXF38" s="78"/>
      <c r="HXG38" s="78"/>
      <c r="HXH38" s="78"/>
      <c r="HXI38" s="78"/>
      <c r="HXJ38" s="78"/>
      <c r="HXK38" s="78"/>
      <c r="HXL38" s="78"/>
      <c r="HXM38" s="78"/>
      <c r="HXN38" s="78"/>
      <c r="HXO38" s="78"/>
      <c r="HXP38" s="78"/>
      <c r="HXQ38" s="78"/>
      <c r="HXR38" s="78"/>
      <c r="HXS38" s="78"/>
      <c r="HXT38" s="78"/>
      <c r="HXU38" s="78"/>
      <c r="HXV38" s="78"/>
      <c r="HXW38" s="78"/>
      <c r="HXX38" s="78"/>
      <c r="HXY38" s="78"/>
      <c r="HXZ38" s="78"/>
      <c r="HYA38" s="78"/>
      <c r="HYB38" s="78"/>
      <c r="HYC38" s="78"/>
      <c r="HYD38" s="78"/>
      <c r="HYE38" s="78"/>
      <c r="HYF38" s="78"/>
      <c r="HYG38" s="78"/>
      <c r="HYH38" s="78"/>
      <c r="HYI38" s="78"/>
      <c r="HYJ38" s="78"/>
      <c r="HYK38" s="78"/>
      <c r="HYL38" s="78"/>
      <c r="HYM38" s="78"/>
      <c r="HYN38" s="78"/>
      <c r="HYO38" s="78"/>
      <c r="HYP38" s="78"/>
      <c r="HYQ38" s="78"/>
      <c r="HYR38" s="78"/>
      <c r="HYS38" s="78"/>
      <c r="HYT38" s="78"/>
      <c r="HYU38" s="78"/>
      <c r="HYV38" s="78"/>
      <c r="HYW38" s="78"/>
      <c r="HYX38" s="78"/>
      <c r="HYY38" s="78"/>
      <c r="HYZ38" s="78"/>
      <c r="HZA38" s="78"/>
      <c r="HZB38" s="78"/>
      <c r="HZC38" s="78"/>
      <c r="HZD38" s="78"/>
      <c r="HZE38" s="78"/>
      <c r="HZF38" s="78"/>
      <c r="HZG38" s="78"/>
      <c r="HZH38" s="78"/>
      <c r="HZI38" s="78"/>
      <c r="HZJ38" s="78"/>
      <c r="HZK38" s="78"/>
      <c r="HZL38" s="78"/>
      <c r="HZM38" s="78"/>
      <c r="HZN38" s="78"/>
      <c r="HZO38" s="78"/>
      <c r="HZP38" s="78"/>
      <c r="HZQ38" s="78"/>
      <c r="HZR38" s="78"/>
      <c r="HZS38" s="78"/>
      <c r="HZT38" s="78"/>
      <c r="HZU38" s="78"/>
      <c r="HZV38" s="78"/>
      <c r="HZW38" s="78"/>
      <c r="HZX38" s="78"/>
      <c r="HZY38" s="78"/>
      <c r="HZZ38" s="78"/>
      <c r="IAA38" s="78"/>
      <c r="IAB38" s="78"/>
      <c r="IAC38" s="78"/>
      <c r="IAD38" s="78"/>
      <c r="IAE38" s="78"/>
      <c r="IAF38" s="78"/>
      <c r="IAG38" s="78"/>
      <c r="IAH38" s="78"/>
      <c r="IAI38" s="78"/>
      <c r="IAJ38" s="78"/>
      <c r="IAK38" s="78"/>
      <c r="IAL38" s="78"/>
      <c r="IAM38" s="78"/>
      <c r="IAN38" s="78"/>
      <c r="IAO38" s="78"/>
      <c r="IAP38" s="78"/>
      <c r="IAQ38" s="78"/>
      <c r="IAR38" s="78"/>
      <c r="IAS38" s="78"/>
      <c r="IAT38" s="78"/>
      <c r="IAU38" s="78"/>
      <c r="IAV38" s="78"/>
      <c r="IAW38" s="78"/>
      <c r="IAX38" s="78"/>
      <c r="IAY38" s="78"/>
      <c r="IAZ38" s="78"/>
      <c r="IBA38" s="78"/>
      <c r="IBB38" s="78"/>
      <c r="IBC38" s="78"/>
      <c r="IBD38" s="78"/>
      <c r="IBE38" s="78"/>
      <c r="IBF38" s="78"/>
      <c r="IBG38" s="78"/>
      <c r="IBH38" s="78"/>
      <c r="IBI38" s="78"/>
      <c r="IBJ38" s="78"/>
      <c r="IBK38" s="78"/>
      <c r="IBL38" s="78"/>
      <c r="IBM38" s="78"/>
      <c r="IBN38" s="78"/>
      <c r="IBO38" s="78"/>
      <c r="IBP38" s="78"/>
      <c r="IBQ38" s="78"/>
      <c r="IBR38" s="78"/>
      <c r="IBS38" s="78"/>
      <c r="IBT38" s="78"/>
      <c r="IBU38" s="78"/>
      <c r="IBV38" s="78"/>
      <c r="IBW38" s="78"/>
      <c r="IBX38" s="78"/>
      <c r="IBY38" s="78"/>
      <c r="IBZ38" s="78"/>
      <c r="ICA38" s="78"/>
      <c r="ICB38" s="78"/>
      <c r="ICC38" s="78"/>
      <c r="ICD38" s="78"/>
      <c r="ICE38" s="78"/>
      <c r="ICF38" s="78"/>
      <c r="ICG38" s="78"/>
      <c r="ICH38" s="78"/>
      <c r="ICI38" s="78"/>
      <c r="ICJ38" s="78"/>
      <c r="ICK38" s="78"/>
      <c r="ICL38" s="78"/>
      <c r="ICM38" s="78"/>
      <c r="ICN38" s="78"/>
      <c r="ICO38" s="78"/>
      <c r="ICP38" s="78"/>
      <c r="ICQ38" s="78"/>
      <c r="ICR38" s="78"/>
      <c r="ICS38" s="78"/>
      <c r="ICT38" s="78"/>
      <c r="ICU38" s="78"/>
      <c r="ICV38" s="78"/>
      <c r="ICW38" s="78"/>
      <c r="ICX38" s="78"/>
      <c r="ICY38" s="78"/>
      <c r="ICZ38" s="78"/>
      <c r="IDA38" s="78"/>
      <c r="IDB38" s="78"/>
      <c r="IDC38" s="78"/>
      <c r="IDD38" s="78"/>
      <c r="IDE38" s="78"/>
      <c r="IDF38" s="78"/>
      <c r="IDG38" s="78"/>
      <c r="IDH38" s="78"/>
      <c r="IDI38" s="78"/>
      <c r="IDJ38" s="78"/>
      <c r="IDK38" s="78"/>
      <c r="IDL38" s="78"/>
      <c r="IDM38" s="78"/>
      <c r="IDN38" s="78"/>
      <c r="IDO38" s="78"/>
      <c r="IDP38" s="78"/>
      <c r="IDQ38" s="78"/>
      <c r="IDR38" s="78"/>
      <c r="IDS38" s="78"/>
      <c r="IDT38" s="78"/>
      <c r="IDU38" s="78"/>
      <c r="IDV38" s="78"/>
      <c r="IDW38" s="78"/>
      <c r="IDX38" s="78"/>
      <c r="IDY38" s="78"/>
      <c r="IDZ38" s="78"/>
      <c r="IEA38" s="78"/>
      <c r="IEB38" s="78"/>
      <c r="IEC38" s="78"/>
      <c r="IED38" s="78"/>
      <c r="IEE38" s="78"/>
      <c r="IEF38" s="78"/>
      <c r="IEG38" s="78"/>
      <c r="IEH38" s="78"/>
      <c r="IEI38" s="78"/>
      <c r="IEJ38" s="78"/>
      <c r="IEK38" s="78"/>
      <c r="IEL38" s="78"/>
      <c r="IEM38" s="78"/>
      <c r="IEN38" s="78"/>
      <c r="IEO38" s="78"/>
      <c r="IEP38" s="78"/>
      <c r="IEQ38" s="78"/>
      <c r="IER38" s="78"/>
      <c r="IES38" s="78"/>
      <c r="IET38" s="78"/>
      <c r="IEU38" s="78"/>
      <c r="IEV38" s="78"/>
      <c r="IEW38" s="78"/>
      <c r="IEX38" s="78"/>
      <c r="IEY38" s="78"/>
      <c r="IEZ38" s="78"/>
      <c r="IFA38" s="78"/>
      <c r="IFB38" s="78"/>
      <c r="IFC38" s="78"/>
      <c r="IFD38" s="78"/>
      <c r="IFE38" s="78"/>
      <c r="IFF38" s="78"/>
      <c r="IFG38" s="78"/>
      <c r="IFH38" s="78"/>
      <c r="IFI38" s="78"/>
      <c r="IFJ38" s="78"/>
      <c r="IFK38" s="78"/>
      <c r="IFL38" s="78"/>
      <c r="IFM38" s="78"/>
      <c r="IFN38" s="78"/>
      <c r="IFO38" s="78"/>
      <c r="IFP38" s="78"/>
      <c r="IFQ38" s="78"/>
      <c r="IFR38" s="78"/>
      <c r="IFS38" s="78"/>
      <c r="IFT38" s="78"/>
      <c r="IFU38" s="78"/>
      <c r="IFV38" s="78"/>
      <c r="IFW38" s="78"/>
      <c r="IFX38" s="78"/>
      <c r="IFY38" s="78"/>
      <c r="IFZ38" s="78"/>
      <c r="IGA38" s="78"/>
      <c r="IGB38" s="78"/>
      <c r="IGC38" s="78"/>
      <c r="IGD38" s="78"/>
      <c r="IGE38" s="78"/>
      <c r="IGF38" s="78"/>
      <c r="IGG38" s="78"/>
      <c r="IGH38" s="78"/>
      <c r="IGI38" s="78"/>
      <c r="IGJ38" s="78"/>
      <c r="IGK38" s="78"/>
      <c r="IGL38" s="78"/>
      <c r="IGM38" s="78"/>
      <c r="IGN38" s="78"/>
      <c r="IGO38" s="78"/>
      <c r="IGP38" s="78"/>
      <c r="IGQ38" s="78"/>
      <c r="IGR38" s="78"/>
      <c r="IGS38" s="78"/>
      <c r="IGT38" s="78"/>
      <c r="IGU38" s="78"/>
      <c r="IGV38" s="78"/>
      <c r="IGW38" s="78"/>
      <c r="IGX38" s="78"/>
      <c r="IGY38" s="78"/>
      <c r="IGZ38" s="78"/>
      <c r="IHA38" s="78"/>
      <c r="IHB38" s="78"/>
      <c r="IHC38" s="78"/>
      <c r="IHD38" s="78"/>
      <c r="IHE38" s="78"/>
      <c r="IHF38" s="78"/>
      <c r="IHG38" s="78"/>
      <c r="IHH38" s="78"/>
      <c r="IHI38" s="78"/>
      <c r="IHJ38" s="78"/>
      <c r="IHK38" s="78"/>
      <c r="IHL38" s="78"/>
      <c r="IHM38" s="78"/>
      <c r="IHN38" s="78"/>
      <c r="IHO38" s="78"/>
      <c r="IHP38" s="78"/>
      <c r="IHQ38" s="78"/>
      <c r="IHR38" s="78"/>
      <c r="IHS38" s="78"/>
      <c r="IHT38" s="78"/>
      <c r="IHU38" s="78"/>
      <c r="IHV38" s="78"/>
      <c r="IHW38" s="78"/>
      <c r="IHX38" s="78"/>
      <c r="IHY38" s="78"/>
      <c r="IHZ38" s="78"/>
      <c r="IIA38" s="78"/>
      <c r="IIB38" s="78"/>
      <c r="IIC38" s="78"/>
      <c r="IID38" s="78"/>
      <c r="IIE38" s="78"/>
      <c r="IIF38" s="78"/>
      <c r="IIG38" s="78"/>
      <c r="IIH38" s="78"/>
      <c r="III38" s="78"/>
      <c r="IIJ38" s="78"/>
      <c r="IIK38" s="78"/>
      <c r="IIL38" s="78"/>
      <c r="IIM38" s="78"/>
      <c r="IIN38" s="78"/>
      <c r="IIO38" s="78"/>
      <c r="IIP38" s="78"/>
      <c r="IIQ38" s="78"/>
      <c r="IIR38" s="78"/>
      <c r="IIS38" s="78"/>
      <c r="IIT38" s="78"/>
      <c r="IIU38" s="78"/>
      <c r="IIV38" s="78"/>
      <c r="IIW38" s="78"/>
      <c r="IIX38" s="78"/>
      <c r="IIY38" s="78"/>
      <c r="IIZ38" s="78"/>
      <c r="IJA38" s="78"/>
      <c r="IJB38" s="78"/>
      <c r="IJC38" s="78"/>
      <c r="IJD38" s="78"/>
      <c r="IJE38" s="78"/>
      <c r="IJF38" s="78"/>
      <c r="IJG38" s="78"/>
      <c r="IJH38" s="78"/>
      <c r="IJI38" s="78"/>
      <c r="IJJ38" s="78"/>
      <c r="IJK38" s="78"/>
      <c r="IJL38" s="78"/>
      <c r="IJM38" s="78"/>
      <c r="IJN38" s="78"/>
      <c r="IJO38" s="78"/>
      <c r="IJP38" s="78"/>
      <c r="IJQ38" s="78"/>
      <c r="IJR38" s="78"/>
      <c r="IJS38" s="78"/>
      <c r="IJT38" s="78"/>
      <c r="IJU38" s="78"/>
      <c r="IJV38" s="78"/>
      <c r="IJW38" s="78"/>
      <c r="IJX38" s="78"/>
      <c r="IJY38" s="78"/>
      <c r="IJZ38" s="78"/>
      <c r="IKA38" s="78"/>
      <c r="IKB38" s="78"/>
      <c r="IKC38" s="78"/>
      <c r="IKD38" s="78"/>
      <c r="IKE38" s="78"/>
      <c r="IKF38" s="78"/>
      <c r="IKG38" s="78"/>
      <c r="IKH38" s="78"/>
      <c r="IKI38" s="78"/>
      <c r="IKJ38" s="78"/>
      <c r="IKK38" s="78"/>
      <c r="IKL38" s="78"/>
      <c r="IKM38" s="78"/>
      <c r="IKN38" s="78"/>
      <c r="IKO38" s="78"/>
      <c r="IKP38" s="78"/>
      <c r="IKQ38" s="78"/>
      <c r="IKR38" s="78"/>
      <c r="IKS38" s="78"/>
      <c r="IKT38" s="78"/>
      <c r="IKU38" s="78"/>
      <c r="IKV38" s="78"/>
      <c r="IKW38" s="78"/>
      <c r="IKX38" s="78"/>
      <c r="IKY38" s="78"/>
      <c r="IKZ38" s="78"/>
      <c r="ILA38" s="78"/>
      <c r="ILB38" s="78"/>
      <c r="ILC38" s="78"/>
      <c r="ILD38" s="78"/>
      <c r="ILE38" s="78"/>
      <c r="ILF38" s="78"/>
      <c r="ILG38" s="78"/>
      <c r="ILH38" s="78"/>
      <c r="ILI38" s="78"/>
      <c r="ILJ38" s="78"/>
      <c r="ILK38" s="78"/>
      <c r="ILL38" s="78"/>
      <c r="ILM38" s="78"/>
      <c r="ILN38" s="78"/>
      <c r="ILO38" s="78"/>
      <c r="ILP38" s="78"/>
      <c r="ILQ38" s="78"/>
      <c r="ILR38" s="78"/>
      <c r="ILS38" s="78"/>
      <c r="ILT38" s="78"/>
      <c r="ILU38" s="78"/>
      <c r="ILV38" s="78"/>
      <c r="ILW38" s="78"/>
      <c r="ILX38" s="78"/>
      <c r="ILY38" s="78"/>
      <c r="ILZ38" s="78"/>
      <c r="IMA38" s="78"/>
      <c r="IMB38" s="78"/>
      <c r="IMC38" s="78"/>
      <c r="IMD38" s="78"/>
      <c r="IME38" s="78"/>
      <c r="IMF38" s="78"/>
      <c r="IMG38" s="78"/>
      <c r="IMH38" s="78"/>
      <c r="IMI38" s="78"/>
      <c r="IMJ38" s="78"/>
      <c r="IMK38" s="78"/>
      <c r="IML38" s="78"/>
      <c r="IMM38" s="78"/>
      <c r="IMN38" s="78"/>
      <c r="IMO38" s="78"/>
      <c r="IMP38" s="78"/>
      <c r="IMQ38" s="78"/>
      <c r="IMR38" s="78"/>
      <c r="IMS38" s="78"/>
      <c r="IMT38" s="78"/>
      <c r="IMU38" s="78"/>
      <c r="IMV38" s="78"/>
      <c r="IMW38" s="78"/>
      <c r="IMX38" s="78"/>
      <c r="IMY38" s="78"/>
      <c r="IMZ38" s="78"/>
      <c r="INA38" s="78"/>
      <c r="INB38" s="78"/>
      <c r="INC38" s="78"/>
      <c r="IND38" s="78"/>
      <c r="INE38" s="78"/>
      <c r="INF38" s="78"/>
      <c r="ING38" s="78"/>
      <c r="INH38" s="78"/>
      <c r="INI38" s="78"/>
      <c r="INJ38" s="78"/>
      <c r="INK38" s="78"/>
      <c r="INL38" s="78"/>
      <c r="INM38" s="78"/>
      <c r="INN38" s="78"/>
      <c r="INO38" s="78"/>
      <c r="INP38" s="78"/>
      <c r="INQ38" s="78"/>
      <c r="INR38" s="78"/>
      <c r="INS38" s="78"/>
      <c r="INT38" s="78"/>
      <c r="INU38" s="78"/>
      <c r="INV38" s="78"/>
      <c r="INW38" s="78"/>
      <c r="INX38" s="78"/>
      <c r="INY38" s="78"/>
      <c r="INZ38" s="78"/>
      <c r="IOA38" s="78"/>
      <c r="IOB38" s="78"/>
      <c r="IOC38" s="78"/>
      <c r="IOD38" s="78"/>
      <c r="IOE38" s="78"/>
      <c r="IOF38" s="78"/>
      <c r="IOG38" s="78"/>
      <c r="IOH38" s="78"/>
      <c r="IOI38" s="78"/>
      <c r="IOJ38" s="78"/>
      <c r="IOK38" s="78"/>
      <c r="IOL38" s="78"/>
      <c r="IOM38" s="78"/>
      <c r="ION38" s="78"/>
      <c r="IOO38" s="78"/>
      <c r="IOP38" s="78"/>
      <c r="IOQ38" s="78"/>
      <c r="IOR38" s="78"/>
      <c r="IOS38" s="78"/>
      <c r="IOT38" s="78"/>
      <c r="IOU38" s="78"/>
      <c r="IOV38" s="78"/>
      <c r="IOW38" s="78"/>
      <c r="IOX38" s="78"/>
      <c r="IOY38" s="78"/>
      <c r="IOZ38" s="78"/>
      <c r="IPA38" s="78"/>
      <c r="IPB38" s="78"/>
      <c r="IPC38" s="78"/>
      <c r="IPD38" s="78"/>
      <c r="IPE38" s="78"/>
      <c r="IPF38" s="78"/>
      <c r="IPG38" s="78"/>
      <c r="IPH38" s="78"/>
      <c r="IPI38" s="78"/>
      <c r="IPJ38" s="78"/>
      <c r="IPK38" s="78"/>
      <c r="IPL38" s="78"/>
      <c r="IPM38" s="78"/>
      <c r="IPN38" s="78"/>
      <c r="IPO38" s="78"/>
      <c r="IPP38" s="78"/>
      <c r="IPQ38" s="78"/>
      <c r="IPR38" s="78"/>
      <c r="IPS38" s="78"/>
      <c r="IPT38" s="78"/>
      <c r="IPU38" s="78"/>
      <c r="IPV38" s="78"/>
      <c r="IPW38" s="78"/>
      <c r="IPX38" s="78"/>
      <c r="IPY38" s="78"/>
      <c r="IPZ38" s="78"/>
      <c r="IQA38" s="78"/>
      <c r="IQB38" s="78"/>
      <c r="IQC38" s="78"/>
      <c r="IQD38" s="78"/>
      <c r="IQE38" s="78"/>
      <c r="IQF38" s="78"/>
      <c r="IQG38" s="78"/>
      <c r="IQH38" s="78"/>
      <c r="IQI38" s="78"/>
      <c r="IQJ38" s="78"/>
      <c r="IQK38" s="78"/>
      <c r="IQL38" s="78"/>
      <c r="IQM38" s="78"/>
      <c r="IQN38" s="78"/>
      <c r="IQO38" s="78"/>
      <c r="IQP38" s="78"/>
      <c r="IQQ38" s="78"/>
      <c r="IQR38" s="78"/>
      <c r="IQS38" s="78"/>
      <c r="IQT38" s="78"/>
      <c r="IQU38" s="78"/>
      <c r="IQV38" s="78"/>
      <c r="IQW38" s="78"/>
      <c r="IQX38" s="78"/>
      <c r="IQY38" s="78"/>
      <c r="IQZ38" s="78"/>
      <c r="IRA38" s="78"/>
      <c r="IRB38" s="78"/>
      <c r="IRC38" s="78"/>
      <c r="IRD38" s="78"/>
      <c r="IRE38" s="78"/>
      <c r="IRF38" s="78"/>
      <c r="IRG38" s="78"/>
      <c r="IRH38" s="78"/>
      <c r="IRI38" s="78"/>
      <c r="IRJ38" s="78"/>
      <c r="IRK38" s="78"/>
      <c r="IRL38" s="78"/>
      <c r="IRM38" s="78"/>
      <c r="IRN38" s="78"/>
      <c r="IRO38" s="78"/>
      <c r="IRP38" s="78"/>
      <c r="IRQ38" s="78"/>
      <c r="IRR38" s="78"/>
      <c r="IRS38" s="78"/>
      <c r="IRT38" s="78"/>
      <c r="IRU38" s="78"/>
      <c r="IRV38" s="78"/>
      <c r="IRW38" s="78"/>
      <c r="IRX38" s="78"/>
      <c r="IRY38" s="78"/>
      <c r="IRZ38" s="78"/>
      <c r="ISA38" s="78"/>
      <c r="ISB38" s="78"/>
      <c r="ISC38" s="78"/>
      <c r="ISD38" s="78"/>
      <c r="ISE38" s="78"/>
      <c r="ISF38" s="78"/>
      <c r="ISG38" s="78"/>
      <c r="ISH38" s="78"/>
      <c r="ISI38" s="78"/>
      <c r="ISJ38" s="78"/>
      <c r="ISK38" s="78"/>
      <c r="ISL38" s="78"/>
      <c r="ISM38" s="78"/>
      <c r="ISN38" s="78"/>
      <c r="ISO38" s="78"/>
      <c r="ISP38" s="78"/>
      <c r="ISQ38" s="78"/>
      <c r="ISR38" s="78"/>
      <c r="ISS38" s="78"/>
      <c r="IST38" s="78"/>
      <c r="ISU38" s="78"/>
      <c r="ISV38" s="78"/>
      <c r="ISW38" s="78"/>
      <c r="ISX38" s="78"/>
      <c r="ISY38" s="78"/>
      <c r="ISZ38" s="78"/>
      <c r="ITA38" s="78"/>
      <c r="ITB38" s="78"/>
      <c r="ITC38" s="78"/>
      <c r="ITD38" s="78"/>
      <c r="ITE38" s="78"/>
      <c r="ITF38" s="78"/>
      <c r="ITG38" s="78"/>
      <c r="ITH38" s="78"/>
      <c r="ITI38" s="78"/>
      <c r="ITJ38" s="78"/>
      <c r="ITK38" s="78"/>
      <c r="ITL38" s="78"/>
      <c r="ITM38" s="78"/>
      <c r="ITN38" s="78"/>
      <c r="ITO38" s="78"/>
      <c r="ITP38" s="78"/>
      <c r="ITQ38" s="78"/>
      <c r="ITR38" s="78"/>
      <c r="ITS38" s="78"/>
      <c r="ITT38" s="78"/>
      <c r="ITU38" s="78"/>
      <c r="ITV38" s="78"/>
      <c r="ITW38" s="78"/>
      <c r="ITX38" s="78"/>
      <c r="ITY38" s="78"/>
      <c r="ITZ38" s="78"/>
      <c r="IUA38" s="78"/>
      <c r="IUB38" s="78"/>
      <c r="IUC38" s="78"/>
      <c r="IUD38" s="78"/>
      <c r="IUE38" s="78"/>
      <c r="IUF38" s="78"/>
      <c r="IUG38" s="78"/>
      <c r="IUH38" s="78"/>
      <c r="IUI38" s="78"/>
      <c r="IUJ38" s="78"/>
      <c r="IUK38" s="78"/>
      <c r="IUL38" s="78"/>
      <c r="IUM38" s="78"/>
      <c r="IUN38" s="78"/>
      <c r="IUO38" s="78"/>
      <c r="IUP38" s="78"/>
      <c r="IUQ38" s="78"/>
      <c r="IUR38" s="78"/>
      <c r="IUS38" s="78"/>
      <c r="IUT38" s="78"/>
      <c r="IUU38" s="78"/>
      <c r="IUV38" s="78"/>
      <c r="IUW38" s="78"/>
      <c r="IUX38" s="78"/>
      <c r="IUY38" s="78"/>
      <c r="IUZ38" s="78"/>
      <c r="IVA38" s="78"/>
      <c r="IVB38" s="78"/>
      <c r="IVC38" s="78"/>
      <c r="IVD38" s="78"/>
      <c r="IVE38" s="78"/>
      <c r="IVF38" s="78"/>
      <c r="IVG38" s="78"/>
      <c r="IVH38" s="78"/>
      <c r="IVI38" s="78"/>
      <c r="IVJ38" s="78"/>
      <c r="IVK38" s="78"/>
      <c r="IVL38" s="78"/>
      <c r="IVM38" s="78"/>
      <c r="IVN38" s="78"/>
      <c r="IVO38" s="78"/>
      <c r="IVP38" s="78"/>
      <c r="IVQ38" s="78"/>
      <c r="IVR38" s="78"/>
      <c r="IVS38" s="78"/>
      <c r="IVT38" s="78"/>
      <c r="IVU38" s="78"/>
      <c r="IVV38" s="78"/>
      <c r="IVW38" s="78"/>
      <c r="IVX38" s="78"/>
      <c r="IVY38" s="78"/>
      <c r="IVZ38" s="78"/>
      <c r="IWA38" s="78"/>
      <c r="IWB38" s="78"/>
      <c r="IWC38" s="78"/>
      <c r="IWD38" s="78"/>
      <c r="IWE38" s="78"/>
      <c r="IWF38" s="78"/>
      <c r="IWG38" s="78"/>
      <c r="IWH38" s="78"/>
      <c r="IWI38" s="78"/>
      <c r="IWJ38" s="78"/>
      <c r="IWK38" s="78"/>
      <c r="IWL38" s="78"/>
      <c r="IWM38" s="78"/>
      <c r="IWN38" s="78"/>
      <c r="IWO38" s="78"/>
      <c r="IWP38" s="78"/>
      <c r="IWQ38" s="78"/>
      <c r="IWR38" s="78"/>
      <c r="IWS38" s="78"/>
      <c r="IWT38" s="78"/>
      <c r="IWU38" s="78"/>
      <c r="IWV38" s="78"/>
      <c r="IWW38" s="78"/>
      <c r="IWX38" s="78"/>
      <c r="IWY38" s="78"/>
      <c r="IWZ38" s="78"/>
      <c r="IXA38" s="78"/>
      <c r="IXB38" s="78"/>
      <c r="IXC38" s="78"/>
      <c r="IXD38" s="78"/>
      <c r="IXE38" s="78"/>
      <c r="IXF38" s="78"/>
      <c r="IXG38" s="78"/>
      <c r="IXH38" s="78"/>
      <c r="IXI38" s="78"/>
      <c r="IXJ38" s="78"/>
      <c r="IXK38" s="78"/>
      <c r="IXL38" s="78"/>
      <c r="IXM38" s="78"/>
      <c r="IXN38" s="78"/>
      <c r="IXO38" s="78"/>
      <c r="IXP38" s="78"/>
      <c r="IXQ38" s="78"/>
      <c r="IXR38" s="78"/>
      <c r="IXS38" s="78"/>
      <c r="IXT38" s="78"/>
      <c r="IXU38" s="78"/>
      <c r="IXV38" s="78"/>
      <c r="IXW38" s="78"/>
      <c r="IXX38" s="78"/>
      <c r="IXY38" s="78"/>
      <c r="IXZ38" s="78"/>
      <c r="IYA38" s="78"/>
      <c r="IYB38" s="78"/>
      <c r="IYC38" s="78"/>
      <c r="IYD38" s="78"/>
      <c r="IYE38" s="78"/>
      <c r="IYF38" s="78"/>
      <c r="IYG38" s="78"/>
      <c r="IYH38" s="78"/>
      <c r="IYI38" s="78"/>
      <c r="IYJ38" s="78"/>
      <c r="IYK38" s="78"/>
      <c r="IYL38" s="78"/>
      <c r="IYM38" s="78"/>
      <c r="IYN38" s="78"/>
      <c r="IYO38" s="78"/>
      <c r="IYP38" s="78"/>
      <c r="IYQ38" s="78"/>
      <c r="IYR38" s="78"/>
      <c r="IYS38" s="78"/>
      <c r="IYT38" s="78"/>
      <c r="IYU38" s="78"/>
      <c r="IYV38" s="78"/>
      <c r="IYW38" s="78"/>
      <c r="IYX38" s="78"/>
      <c r="IYY38" s="78"/>
      <c r="IYZ38" s="78"/>
      <c r="IZA38" s="78"/>
      <c r="IZB38" s="78"/>
      <c r="IZC38" s="78"/>
      <c r="IZD38" s="78"/>
      <c r="IZE38" s="78"/>
      <c r="IZF38" s="78"/>
      <c r="IZG38" s="78"/>
      <c r="IZH38" s="78"/>
      <c r="IZI38" s="78"/>
      <c r="IZJ38" s="78"/>
      <c r="IZK38" s="78"/>
      <c r="IZL38" s="78"/>
      <c r="IZM38" s="78"/>
      <c r="IZN38" s="78"/>
      <c r="IZO38" s="78"/>
      <c r="IZP38" s="78"/>
      <c r="IZQ38" s="78"/>
      <c r="IZR38" s="78"/>
      <c r="IZS38" s="78"/>
      <c r="IZT38" s="78"/>
      <c r="IZU38" s="78"/>
      <c r="IZV38" s="78"/>
      <c r="IZW38" s="78"/>
      <c r="IZX38" s="78"/>
      <c r="IZY38" s="78"/>
      <c r="IZZ38" s="78"/>
      <c r="JAA38" s="78"/>
      <c r="JAB38" s="78"/>
      <c r="JAC38" s="78"/>
      <c r="JAD38" s="78"/>
      <c r="JAE38" s="78"/>
      <c r="JAF38" s="78"/>
      <c r="JAG38" s="78"/>
      <c r="JAH38" s="78"/>
      <c r="JAI38" s="78"/>
      <c r="JAJ38" s="78"/>
      <c r="JAK38" s="78"/>
      <c r="JAL38" s="78"/>
      <c r="JAM38" s="78"/>
      <c r="JAN38" s="78"/>
      <c r="JAO38" s="78"/>
      <c r="JAP38" s="78"/>
      <c r="JAQ38" s="78"/>
      <c r="JAR38" s="78"/>
      <c r="JAS38" s="78"/>
      <c r="JAT38" s="78"/>
      <c r="JAU38" s="78"/>
      <c r="JAV38" s="78"/>
      <c r="JAW38" s="78"/>
      <c r="JAX38" s="78"/>
      <c r="JAY38" s="78"/>
      <c r="JAZ38" s="78"/>
      <c r="JBA38" s="78"/>
      <c r="JBB38" s="78"/>
      <c r="JBC38" s="78"/>
      <c r="JBD38" s="78"/>
      <c r="JBE38" s="78"/>
      <c r="JBF38" s="78"/>
      <c r="JBG38" s="78"/>
      <c r="JBH38" s="78"/>
      <c r="JBI38" s="78"/>
      <c r="JBJ38" s="78"/>
      <c r="JBK38" s="78"/>
      <c r="JBL38" s="78"/>
      <c r="JBM38" s="78"/>
      <c r="JBN38" s="78"/>
      <c r="JBO38" s="78"/>
      <c r="JBP38" s="78"/>
      <c r="JBQ38" s="78"/>
      <c r="JBR38" s="78"/>
      <c r="JBS38" s="78"/>
      <c r="JBT38" s="78"/>
      <c r="JBU38" s="78"/>
      <c r="JBV38" s="78"/>
      <c r="JBW38" s="78"/>
      <c r="JBX38" s="78"/>
      <c r="JBY38" s="78"/>
      <c r="JBZ38" s="78"/>
      <c r="JCA38" s="78"/>
      <c r="JCB38" s="78"/>
      <c r="JCC38" s="78"/>
      <c r="JCD38" s="78"/>
      <c r="JCE38" s="78"/>
      <c r="JCF38" s="78"/>
      <c r="JCG38" s="78"/>
      <c r="JCH38" s="78"/>
      <c r="JCI38" s="78"/>
      <c r="JCJ38" s="78"/>
      <c r="JCK38" s="78"/>
      <c r="JCL38" s="78"/>
      <c r="JCM38" s="78"/>
      <c r="JCN38" s="78"/>
      <c r="JCO38" s="78"/>
      <c r="JCP38" s="78"/>
      <c r="JCQ38" s="78"/>
      <c r="JCR38" s="78"/>
      <c r="JCS38" s="78"/>
      <c r="JCT38" s="78"/>
      <c r="JCU38" s="78"/>
      <c r="JCV38" s="78"/>
      <c r="JCW38" s="78"/>
      <c r="JCX38" s="78"/>
      <c r="JCY38" s="78"/>
      <c r="JCZ38" s="78"/>
      <c r="JDA38" s="78"/>
      <c r="JDB38" s="78"/>
      <c r="JDC38" s="78"/>
      <c r="JDD38" s="78"/>
      <c r="JDE38" s="78"/>
      <c r="JDF38" s="78"/>
      <c r="JDG38" s="78"/>
      <c r="JDH38" s="78"/>
      <c r="JDI38" s="78"/>
      <c r="JDJ38" s="78"/>
      <c r="JDK38" s="78"/>
      <c r="JDL38" s="78"/>
      <c r="JDM38" s="78"/>
      <c r="JDN38" s="78"/>
      <c r="JDO38" s="78"/>
      <c r="JDP38" s="78"/>
      <c r="JDQ38" s="78"/>
      <c r="JDR38" s="78"/>
      <c r="JDS38" s="78"/>
      <c r="JDT38" s="78"/>
      <c r="JDU38" s="78"/>
      <c r="JDV38" s="78"/>
      <c r="JDW38" s="78"/>
      <c r="JDX38" s="78"/>
      <c r="JDY38" s="78"/>
      <c r="JDZ38" s="78"/>
      <c r="JEA38" s="78"/>
      <c r="JEB38" s="78"/>
      <c r="JEC38" s="78"/>
      <c r="JED38" s="78"/>
      <c r="JEE38" s="78"/>
      <c r="JEF38" s="78"/>
      <c r="JEG38" s="78"/>
      <c r="JEH38" s="78"/>
      <c r="JEI38" s="78"/>
      <c r="JEJ38" s="78"/>
      <c r="JEK38" s="78"/>
      <c r="JEL38" s="78"/>
      <c r="JEM38" s="78"/>
      <c r="JEN38" s="78"/>
      <c r="JEO38" s="78"/>
      <c r="JEP38" s="78"/>
      <c r="JEQ38" s="78"/>
      <c r="JER38" s="78"/>
      <c r="JES38" s="78"/>
      <c r="JET38" s="78"/>
      <c r="JEU38" s="78"/>
      <c r="JEV38" s="78"/>
      <c r="JEW38" s="78"/>
      <c r="JEX38" s="78"/>
      <c r="JEY38" s="78"/>
      <c r="JEZ38" s="78"/>
      <c r="JFA38" s="78"/>
      <c r="JFB38" s="78"/>
      <c r="JFC38" s="78"/>
      <c r="JFD38" s="78"/>
      <c r="JFE38" s="78"/>
      <c r="JFF38" s="78"/>
      <c r="JFG38" s="78"/>
      <c r="JFH38" s="78"/>
      <c r="JFI38" s="78"/>
      <c r="JFJ38" s="78"/>
      <c r="JFK38" s="78"/>
      <c r="JFL38" s="78"/>
      <c r="JFM38" s="78"/>
      <c r="JFN38" s="78"/>
      <c r="JFO38" s="78"/>
      <c r="JFP38" s="78"/>
      <c r="JFQ38" s="78"/>
      <c r="JFR38" s="78"/>
      <c r="JFS38" s="78"/>
      <c r="JFT38" s="78"/>
      <c r="JFU38" s="78"/>
      <c r="JFV38" s="78"/>
      <c r="JFW38" s="78"/>
      <c r="JFX38" s="78"/>
      <c r="JFY38" s="78"/>
      <c r="JFZ38" s="78"/>
      <c r="JGA38" s="78"/>
      <c r="JGB38" s="78"/>
      <c r="JGC38" s="78"/>
      <c r="JGD38" s="78"/>
      <c r="JGE38" s="78"/>
      <c r="JGF38" s="78"/>
      <c r="JGG38" s="78"/>
      <c r="JGH38" s="78"/>
      <c r="JGI38" s="78"/>
      <c r="JGJ38" s="78"/>
      <c r="JGK38" s="78"/>
      <c r="JGL38" s="78"/>
      <c r="JGM38" s="78"/>
      <c r="JGN38" s="78"/>
      <c r="JGO38" s="78"/>
      <c r="JGP38" s="78"/>
      <c r="JGQ38" s="78"/>
      <c r="JGR38" s="78"/>
      <c r="JGS38" s="78"/>
      <c r="JGT38" s="78"/>
      <c r="JGU38" s="78"/>
      <c r="JGV38" s="78"/>
      <c r="JGW38" s="78"/>
      <c r="JGX38" s="78"/>
      <c r="JGY38" s="78"/>
      <c r="JGZ38" s="78"/>
      <c r="JHA38" s="78"/>
      <c r="JHB38" s="78"/>
      <c r="JHC38" s="78"/>
      <c r="JHD38" s="78"/>
      <c r="JHE38" s="78"/>
      <c r="JHF38" s="78"/>
      <c r="JHG38" s="78"/>
      <c r="JHH38" s="78"/>
      <c r="JHI38" s="78"/>
      <c r="JHJ38" s="78"/>
      <c r="JHK38" s="78"/>
      <c r="JHL38" s="78"/>
      <c r="JHM38" s="78"/>
      <c r="JHN38" s="78"/>
      <c r="JHO38" s="78"/>
      <c r="JHP38" s="78"/>
      <c r="JHQ38" s="78"/>
      <c r="JHR38" s="78"/>
      <c r="JHS38" s="78"/>
      <c r="JHT38" s="78"/>
      <c r="JHU38" s="78"/>
      <c r="JHV38" s="78"/>
      <c r="JHW38" s="78"/>
      <c r="JHX38" s="78"/>
      <c r="JHY38" s="78"/>
      <c r="JHZ38" s="78"/>
      <c r="JIA38" s="78"/>
      <c r="JIB38" s="78"/>
      <c r="JIC38" s="78"/>
      <c r="JID38" s="78"/>
      <c r="JIE38" s="78"/>
      <c r="JIF38" s="78"/>
      <c r="JIG38" s="78"/>
      <c r="JIH38" s="78"/>
      <c r="JII38" s="78"/>
      <c r="JIJ38" s="78"/>
      <c r="JIK38" s="78"/>
      <c r="JIL38" s="78"/>
      <c r="JIM38" s="78"/>
      <c r="JIN38" s="78"/>
      <c r="JIO38" s="78"/>
      <c r="JIP38" s="78"/>
      <c r="JIQ38" s="78"/>
      <c r="JIR38" s="78"/>
      <c r="JIS38" s="78"/>
      <c r="JIT38" s="78"/>
      <c r="JIU38" s="78"/>
      <c r="JIV38" s="78"/>
      <c r="JIW38" s="78"/>
      <c r="JIX38" s="78"/>
      <c r="JIY38" s="78"/>
      <c r="JIZ38" s="78"/>
      <c r="JJA38" s="78"/>
      <c r="JJB38" s="78"/>
      <c r="JJC38" s="78"/>
      <c r="JJD38" s="78"/>
      <c r="JJE38" s="78"/>
      <c r="JJF38" s="78"/>
      <c r="JJG38" s="78"/>
      <c r="JJH38" s="78"/>
      <c r="JJI38" s="78"/>
      <c r="JJJ38" s="78"/>
      <c r="JJK38" s="78"/>
      <c r="JJL38" s="78"/>
      <c r="JJM38" s="78"/>
      <c r="JJN38" s="78"/>
      <c r="JJO38" s="78"/>
      <c r="JJP38" s="78"/>
      <c r="JJQ38" s="78"/>
      <c r="JJR38" s="78"/>
      <c r="JJS38" s="78"/>
      <c r="JJT38" s="78"/>
      <c r="JJU38" s="78"/>
      <c r="JJV38" s="78"/>
      <c r="JJW38" s="78"/>
      <c r="JJX38" s="78"/>
      <c r="JJY38" s="78"/>
      <c r="JJZ38" s="78"/>
      <c r="JKA38" s="78"/>
      <c r="JKB38" s="78"/>
      <c r="JKC38" s="78"/>
      <c r="JKD38" s="78"/>
      <c r="JKE38" s="78"/>
      <c r="JKF38" s="78"/>
      <c r="JKG38" s="78"/>
      <c r="JKH38" s="78"/>
      <c r="JKI38" s="78"/>
      <c r="JKJ38" s="78"/>
      <c r="JKK38" s="78"/>
      <c r="JKL38" s="78"/>
      <c r="JKM38" s="78"/>
      <c r="JKN38" s="78"/>
      <c r="JKO38" s="78"/>
      <c r="JKP38" s="78"/>
      <c r="JKQ38" s="78"/>
      <c r="JKR38" s="78"/>
      <c r="JKS38" s="78"/>
      <c r="JKT38" s="78"/>
      <c r="JKU38" s="78"/>
      <c r="JKV38" s="78"/>
      <c r="JKW38" s="78"/>
      <c r="JKX38" s="78"/>
      <c r="JKY38" s="78"/>
      <c r="JKZ38" s="78"/>
      <c r="JLA38" s="78"/>
      <c r="JLB38" s="78"/>
      <c r="JLC38" s="78"/>
      <c r="JLD38" s="78"/>
      <c r="JLE38" s="78"/>
      <c r="JLF38" s="78"/>
      <c r="JLG38" s="78"/>
      <c r="JLH38" s="78"/>
      <c r="JLI38" s="78"/>
      <c r="JLJ38" s="78"/>
      <c r="JLK38" s="78"/>
      <c r="JLL38" s="78"/>
      <c r="JLM38" s="78"/>
      <c r="JLN38" s="78"/>
      <c r="JLO38" s="78"/>
      <c r="JLP38" s="78"/>
      <c r="JLQ38" s="78"/>
      <c r="JLR38" s="78"/>
      <c r="JLS38" s="78"/>
      <c r="JLT38" s="78"/>
      <c r="JLU38" s="78"/>
      <c r="JLV38" s="78"/>
      <c r="JLW38" s="78"/>
      <c r="JLX38" s="78"/>
      <c r="JLY38" s="78"/>
      <c r="JLZ38" s="78"/>
      <c r="JMA38" s="78"/>
      <c r="JMB38" s="78"/>
      <c r="JMC38" s="78"/>
      <c r="JMD38" s="78"/>
      <c r="JME38" s="78"/>
      <c r="JMF38" s="78"/>
      <c r="JMG38" s="78"/>
      <c r="JMH38" s="78"/>
      <c r="JMI38" s="78"/>
      <c r="JMJ38" s="78"/>
      <c r="JMK38" s="78"/>
      <c r="JML38" s="78"/>
      <c r="JMM38" s="78"/>
      <c r="JMN38" s="78"/>
      <c r="JMO38" s="78"/>
      <c r="JMP38" s="78"/>
      <c r="JMQ38" s="78"/>
      <c r="JMR38" s="78"/>
      <c r="JMS38" s="78"/>
      <c r="JMT38" s="78"/>
      <c r="JMU38" s="78"/>
      <c r="JMV38" s="78"/>
      <c r="JMW38" s="78"/>
      <c r="JMX38" s="78"/>
      <c r="JMY38" s="78"/>
      <c r="JMZ38" s="78"/>
      <c r="JNA38" s="78"/>
      <c r="JNB38" s="78"/>
      <c r="JNC38" s="78"/>
      <c r="JND38" s="78"/>
      <c r="JNE38" s="78"/>
      <c r="JNF38" s="78"/>
      <c r="JNG38" s="78"/>
      <c r="JNH38" s="78"/>
      <c r="JNI38" s="78"/>
      <c r="JNJ38" s="78"/>
      <c r="JNK38" s="78"/>
      <c r="JNL38" s="78"/>
      <c r="JNM38" s="78"/>
      <c r="JNN38" s="78"/>
      <c r="JNO38" s="78"/>
      <c r="JNP38" s="78"/>
      <c r="JNQ38" s="78"/>
      <c r="JNR38" s="78"/>
      <c r="JNS38" s="78"/>
      <c r="JNT38" s="78"/>
      <c r="JNU38" s="78"/>
      <c r="JNV38" s="78"/>
      <c r="JNW38" s="78"/>
      <c r="JNX38" s="78"/>
      <c r="JNY38" s="78"/>
      <c r="JNZ38" s="78"/>
      <c r="JOA38" s="78"/>
      <c r="JOB38" s="78"/>
      <c r="JOC38" s="78"/>
      <c r="JOD38" s="78"/>
      <c r="JOE38" s="78"/>
      <c r="JOF38" s="78"/>
      <c r="JOG38" s="78"/>
      <c r="JOH38" s="78"/>
      <c r="JOI38" s="78"/>
      <c r="JOJ38" s="78"/>
      <c r="JOK38" s="78"/>
      <c r="JOL38" s="78"/>
      <c r="JOM38" s="78"/>
      <c r="JON38" s="78"/>
      <c r="JOO38" s="78"/>
      <c r="JOP38" s="78"/>
      <c r="JOQ38" s="78"/>
      <c r="JOR38" s="78"/>
      <c r="JOS38" s="78"/>
      <c r="JOT38" s="78"/>
      <c r="JOU38" s="78"/>
      <c r="JOV38" s="78"/>
      <c r="JOW38" s="78"/>
      <c r="JOX38" s="78"/>
      <c r="JOY38" s="78"/>
      <c r="JOZ38" s="78"/>
      <c r="JPA38" s="78"/>
      <c r="JPB38" s="78"/>
      <c r="JPC38" s="78"/>
      <c r="JPD38" s="78"/>
      <c r="JPE38" s="78"/>
      <c r="JPF38" s="78"/>
      <c r="JPG38" s="78"/>
      <c r="JPH38" s="78"/>
      <c r="JPI38" s="78"/>
      <c r="JPJ38" s="78"/>
      <c r="JPK38" s="78"/>
      <c r="JPL38" s="78"/>
      <c r="JPM38" s="78"/>
      <c r="JPN38" s="78"/>
      <c r="JPO38" s="78"/>
      <c r="JPP38" s="78"/>
      <c r="JPQ38" s="78"/>
      <c r="JPR38" s="78"/>
      <c r="JPS38" s="78"/>
      <c r="JPT38" s="78"/>
      <c r="JPU38" s="78"/>
      <c r="JPV38" s="78"/>
      <c r="JPW38" s="78"/>
      <c r="JPX38" s="78"/>
      <c r="JPY38" s="78"/>
      <c r="JPZ38" s="78"/>
      <c r="JQA38" s="78"/>
      <c r="JQB38" s="78"/>
      <c r="JQC38" s="78"/>
      <c r="JQD38" s="78"/>
      <c r="JQE38" s="78"/>
      <c r="JQF38" s="78"/>
      <c r="JQG38" s="78"/>
      <c r="JQH38" s="78"/>
      <c r="JQI38" s="78"/>
      <c r="JQJ38" s="78"/>
      <c r="JQK38" s="78"/>
      <c r="JQL38" s="78"/>
      <c r="JQM38" s="78"/>
      <c r="JQN38" s="78"/>
      <c r="JQO38" s="78"/>
      <c r="JQP38" s="78"/>
      <c r="JQQ38" s="78"/>
      <c r="JQR38" s="78"/>
      <c r="JQS38" s="78"/>
      <c r="JQT38" s="78"/>
      <c r="JQU38" s="78"/>
      <c r="JQV38" s="78"/>
      <c r="JQW38" s="78"/>
      <c r="JQX38" s="78"/>
      <c r="JQY38" s="78"/>
      <c r="JQZ38" s="78"/>
      <c r="JRA38" s="78"/>
      <c r="JRB38" s="78"/>
      <c r="JRC38" s="78"/>
      <c r="JRD38" s="78"/>
      <c r="JRE38" s="78"/>
      <c r="JRF38" s="78"/>
      <c r="JRG38" s="78"/>
      <c r="JRH38" s="78"/>
      <c r="JRI38" s="78"/>
      <c r="JRJ38" s="78"/>
      <c r="JRK38" s="78"/>
      <c r="JRL38" s="78"/>
      <c r="JRM38" s="78"/>
      <c r="JRN38" s="78"/>
      <c r="JRO38" s="78"/>
      <c r="JRP38" s="78"/>
      <c r="JRQ38" s="78"/>
      <c r="JRR38" s="78"/>
      <c r="JRS38" s="78"/>
      <c r="JRT38" s="78"/>
      <c r="JRU38" s="78"/>
      <c r="JRV38" s="78"/>
      <c r="JRW38" s="78"/>
      <c r="JRX38" s="78"/>
      <c r="JRY38" s="78"/>
      <c r="JRZ38" s="78"/>
      <c r="JSA38" s="78"/>
      <c r="JSB38" s="78"/>
      <c r="JSC38" s="78"/>
      <c r="JSD38" s="78"/>
      <c r="JSE38" s="78"/>
      <c r="JSF38" s="78"/>
      <c r="JSG38" s="78"/>
      <c r="JSH38" s="78"/>
      <c r="JSI38" s="78"/>
      <c r="JSJ38" s="78"/>
      <c r="JSK38" s="78"/>
      <c r="JSL38" s="78"/>
      <c r="JSM38" s="78"/>
      <c r="JSN38" s="78"/>
      <c r="JSO38" s="78"/>
      <c r="JSP38" s="78"/>
      <c r="JSQ38" s="78"/>
      <c r="JSR38" s="78"/>
      <c r="JSS38" s="78"/>
      <c r="JST38" s="78"/>
      <c r="JSU38" s="78"/>
      <c r="JSV38" s="78"/>
      <c r="JSW38" s="78"/>
      <c r="JSX38" s="78"/>
      <c r="JSY38" s="78"/>
      <c r="JSZ38" s="78"/>
      <c r="JTA38" s="78"/>
      <c r="JTB38" s="78"/>
      <c r="JTC38" s="78"/>
      <c r="JTD38" s="78"/>
      <c r="JTE38" s="78"/>
      <c r="JTF38" s="78"/>
      <c r="JTG38" s="78"/>
      <c r="JTH38" s="78"/>
      <c r="JTI38" s="78"/>
      <c r="JTJ38" s="78"/>
      <c r="JTK38" s="78"/>
      <c r="JTL38" s="78"/>
      <c r="JTM38" s="78"/>
      <c r="JTN38" s="78"/>
      <c r="JTO38" s="78"/>
      <c r="JTP38" s="78"/>
      <c r="JTQ38" s="78"/>
      <c r="JTR38" s="78"/>
      <c r="JTS38" s="78"/>
      <c r="JTT38" s="78"/>
      <c r="JTU38" s="78"/>
      <c r="JTV38" s="78"/>
      <c r="JTW38" s="78"/>
      <c r="JTX38" s="78"/>
      <c r="JTY38" s="78"/>
      <c r="JTZ38" s="78"/>
      <c r="JUA38" s="78"/>
      <c r="JUB38" s="78"/>
      <c r="JUC38" s="78"/>
      <c r="JUD38" s="78"/>
      <c r="JUE38" s="78"/>
      <c r="JUF38" s="78"/>
      <c r="JUG38" s="78"/>
      <c r="JUH38" s="78"/>
      <c r="JUI38" s="78"/>
      <c r="JUJ38" s="78"/>
      <c r="JUK38" s="78"/>
      <c r="JUL38" s="78"/>
      <c r="JUM38" s="78"/>
      <c r="JUN38" s="78"/>
      <c r="JUO38" s="78"/>
      <c r="JUP38" s="78"/>
      <c r="JUQ38" s="78"/>
      <c r="JUR38" s="78"/>
      <c r="JUS38" s="78"/>
      <c r="JUT38" s="78"/>
      <c r="JUU38" s="78"/>
      <c r="JUV38" s="78"/>
      <c r="JUW38" s="78"/>
      <c r="JUX38" s="78"/>
      <c r="JUY38" s="78"/>
      <c r="JUZ38" s="78"/>
      <c r="JVA38" s="78"/>
      <c r="JVB38" s="78"/>
      <c r="JVC38" s="78"/>
      <c r="JVD38" s="78"/>
      <c r="JVE38" s="78"/>
      <c r="JVF38" s="78"/>
      <c r="JVG38" s="78"/>
      <c r="JVH38" s="78"/>
      <c r="JVI38" s="78"/>
      <c r="JVJ38" s="78"/>
      <c r="JVK38" s="78"/>
      <c r="JVL38" s="78"/>
      <c r="JVM38" s="78"/>
      <c r="JVN38" s="78"/>
      <c r="JVO38" s="78"/>
      <c r="JVP38" s="78"/>
      <c r="JVQ38" s="78"/>
      <c r="JVR38" s="78"/>
      <c r="JVS38" s="78"/>
      <c r="JVT38" s="78"/>
      <c r="JVU38" s="78"/>
      <c r="JVV38" s="78"/>
      <c r="JVW38" s="78"/>
      <c r="JVX38" s="78"/>
      <c r="JVY38" s="78"/>
      <c r="JVZ38" s="78"/>
      <c r="JWA38" s="78"/>
      <c r="JWB38" s="78"/>
      <c r="JWC38" s="78"/>
      <c r="JWD38" s="78"/>
      <c r="JWE38" s="78"/>
      <c r="JWF38" s="78"/>
      <c r="JWG38" s="78"/>
      <c r="JWH38" s="78"/>
      <c r="JWI38" s="78"/>
      <c r="JWJ38" s="78"/>
      <c r="JWK38" s="78"/>
      <c r="JWL38" s="78"/>
      <c r="JWM38" s="78"/>
      <c r="JWN38" s="78"/>
      <c r="JWO38" s="78"/>
      <c r="JWP38" s="78"/>
      <c r="JWQ38" s="78"/>
      <c r="JWR38" s="78"/>
      <c r="JWS38" s="78"/>
      <c r="JWT38" s="78"/>
      <c r="JWU38" s="78"/>
      <c r="JWV38" s="78"/>
      <c r="JWW38" s="78"/>
      <c r="JWX38" s="78"/>
      <c r="JWY38" s="78"/>
      <c r="JWZ38" s="78"/>
      <c r="JXA38" s="78"/>
      <c r="JXB38" s="78"/>
      <c r="JXC38" s="78"/>
      <c r="JXD38" s="78"/>
      <c r="JXE38" s="78"/>
      <c r="JXF38" s="78"/>
      <c r="JXG38" s="78"/>
      <c r="JXH38" s="78"/>
      <c r="JXI38" s="78"/>
      <c r="JXJ38" s="78"/>
      <c r="JXK38" s="78"/>
      <c r="JXL38" s="78"/>
      <c r="JXM38" s="78"/>
      <c r="JXN38" s="78"/>
      <c r="JXO38" s="78"/>
      <c r="JXP38" s="78"/>
      <c r="JXQ38" s="78"/>
      <c r="JXR38" s="78"/>
      <c r="JXS38" s="78"/>
      <c r="JXT38" s="78"/>
      <c r="JXU38" s="78"/>
      <c r="JXV38" s="78"/>
      <c r="JXW38" s="78"/>
      <c r="JXX38" s="78"/>
      <c r="JXY38" s="78"/>
      <c r="JXZ38" s="78"/>
      <c r="JYA38" s="78"/>
      <c r="JYB38" s="78"/>
      <c r="JYC38" s="78"/>
      <c r="JYD38" s="78"/>
      <c r="JYE38" s="78"/>
      <c r="JYF38" s="78"/>
      <c r="JYG38" s="78"/>
      <c r="JYH38" s="78"/>
      <c r="JYI38" s="78"/>
      <c r="JYJ38" s="78"/>
      <c r="JYK38" s="78"/>
      <c r="JYL38" s="78"/>
      <c r="JYM38" s="78"/>
      <c r="JYN38" s="78"/>
      <c r="JYO38" s="78"/>
      <c r="JYP38" s="78"/>
      <c r="JYQ38" s="78"/>
      <c r="JYR38" s="78"/>
      <c r="JYS38" s="78"/>
      <c r="JYT38" s="78"/>
      <c r="JYU38" s="78"/>
      <c r="JYV38" s="78"/>
      <c r="JYW38" s="78"/>
      <c r="JYX38" s="78"/>
      <c r="JYY38" s="78"/>
      <c r="JYZ38" s="78"/>
      <c r="JZA38" s="78"/>
      <c r="JZB38" s="78"/>
      <c r="JZC38" s="78"/>
      <c r="JZD38" s="78"/>
      <c r="JZE38" s="78"/>
      <c r="JZF38" s="78"/>
      <c r="JZG38" s="78"/>
      <c r="JZH38" s="78"/>
      <c r="JZI38" s="78"/>
      <c r="JZJ38" s="78"/>
      <c r="JZK38" s="78"/>
      <c r="JZL38" s="78"/>
      <c r="JZM38" s="78"/>
      <c r="JZN38" s="78"/>
      <c r="JZO38" s="78"/>
      <c r="JZP38" s="78"/>
      <c r="JZQ38" s="78"/>
      <c r="JZR38" s="78"/>
      <c r="JZS38" s="78"/>
      <c r="JZT38" s="78"/>
      <c r="JZU38" s="78"/>
      <c r="JZV38" s="78"/>
      <c r="JZW38" s="78"/>
      <c r="JZX38" s="78"/>
      <c r="JZY38" s="78"/>
      <c r="JZZ38" s="78"/>
      <c r="KAA38" s="78"/>
      <c r="KAB38" s="78"/>
      <c r="KAC38" s="78"/>
      <c r="KAD38" s="78"/>
      <c r="KAE38" s="78"/>
      <c r="KAF38" s="78"/>
      <c r="KAG38" s="78"/>
      <c r="KAH38" s="78"/>
      <c r="KAI38" s="78"/>
      <c r="KAJ38" s="78"/>
      <c r="KAK38" s="78"/>
      <c r="KAL38" s="78"/>
      <c r="KAM38" s="78"/>
      <c r="KAN38" s="78"/>
      <c r="KAO38" s="78"/>
      <c r="KAP38" s="78"/>
      <c r="KAQ38" s="78"/>
      <c r="KAR38" s="78"/>
      <c r="KAS38" s="78"/>
      <c r="KAT38" s="78"/>
      <c r="KAU38" s="78"/>
      <c r="KAV38" s="78"/>
      <c r="KAW38" s="78"/>
      <c r="KAX38" s="78"/>
      <c r="KAY38" s="78"/>
      <c r="KAZ38" s="78"/>
      <c r="KBA38" s="78"/>
      <c r="KBB38" s="78"/>
      <c r="KBC38" s="78"/>
      <c r="KBD38" s="78"/>
      <c r="KBE38" s="78"/>
      <c r="KBF38" s="78"/>
      <c r="KBG38" s="78"/>
      <c r="KBH38" s="78"/>
      <c r="KBI38" s="78"/>
      <c r="KBJ38" s="78"/>
      <c r="KBK38" s="78"/>
      <c r="KBL38" s="78"/>
      <c r="KBM38" s="78"/>
      <c r="KBN38" s="78"/>
      <c r="KBO38" s="78"/>
      <c r="KBP38" s="78"/>
      <c r="KBQ38" s="78"/>
      <c r="KBR38" s="78"/>
      <c r="KBS38" s="78"/>
      <c r="KBT38" s="78"/>
      <c r="KBU38" s="78"/>
      <c r="KBV38" s="78"/>
      <c r="KBW38" s="78"/>
      <c r="KBX38" s="78"/>
      <c r="KBY38" s="78"/>
      <c r="KBZ38" s="78"/>
      <c r="KCA38" s="78"/>
      <c r="KCB38" s="78"/>
      <c r="KCC38" s="78"/>
      <c r="KCD38" s="78"/>
      <c r="KCE38" s="78"/>
      <c r="KCF38" s="78"/>
      <c r="KCG38" s="78"/>
      <c r="KCH38" s="78"/>
      <c r="KCI38" s="78"/>
      <c r="KCJ38" s="78"/>
      <c r="KCK38" s="78"/>
      <c r="KCL38" s="78"/>
      <c r="KCM38" s="78"/>
      <c r="KCN38" s="78"/>
      <c r="KCO38" s="78"/>
      <c r="KCP38" s="78"/>
      <c r="KCQ38" s="78"/>
      <c r="KCR38" s="78"/>
      <c r="KCS38" s="78"/>
      <c r="KCT38" s="78"/>
      <c r="KCU38" s="78"/>
      <c r="KCV38" s="78"/>
      <c r="KCW38" s="78"/>
      <c r="KCX38" s="78"/>
      <c r="KCY38" s="78"/>
      <c r="KCZ38" s="78"/>
      <c r="KDA38" s="78"/>
      <c r="KDB38" s="78"/>
      <c r="KDC38" s="78"/>
      <c r="KDD38" s="78"/>
      <c r="KDE38" s="78"/>
      <c r="KDF38" s="78"/>
      <c r="KDG38" s="78"/>
      <c r="KDH38" s="78"/>
      <c r="KDI38" s="78"/>
      <c r="KDJ38" s="78"/>
      <c r="KDK38" s="78"/>
      <c r="KDL38" s="78"/>
      <c r="KDM38" s="78"/>
      <c r="KDN38" s="78"/>
      <c r="KDO38" s="78"/>
      <c r="KDP38" s="78"/>
      <c r="KDQ38" s="78"/>
      <c r="KDR38" s="78"/>
      <c r="KDS38" s="78"/>
      <c r="KDT38" s="78"/>
      <c r="KDU38" s="78"/>
      <c r="KDV38" s="78"/>
      <c r="KDW38" s="78"/>
      <c r="KDX38" s="78"/>
      <c r="KDY38" s="78"/>
      <c r="KDZ38" s="78"/>
      <c r="KEA38" s="78"/>
      <c r="KEB38" s="78"/>
      <c r="KEC38" s="78"/>
      <c r="KED38" s="78"/>
      <c r="KEE38" s="78"/>
      <c r="KEF38" s="78"/>
      <c r="KEG38" s="78"/>
      <c r="KEH38" s="78"/>
      <c r="KEI38" s="78"/>
      <c r="KEJ38" s="78"/>
      <c r="KEK38" s="78"/>
      <c r="KEL38" s="78"/>
      <c r="KEM38" s="78"/>
      <c r="KEN38" s="78"/>
      <c r="KEO38" s="78"/>
      <c r="KEP38" s="78"/>
      <c r="KEQ38" s="78"/>
      <c r="KER38" s="78"/>
      <c r="KES38" s="78"/>
      <c r="KET38" s="78"/>
      <c r="KEU38" s="78"/>
      <c r="KEV38" s="78"/>
      <c r="KEW38" s="78"/>
      <c r="KEX38" s="78"/>
      <c r="KEY38" s="78"/>
      <c r="KEZ38" s="78"/>
      <c r="KFA38" s="78"/>
      <c r="KFB38" s="78"/>
      <c r="KFC38" s="78"/>
      <c r="KFD38" s="78"/>
      <c r="KFE38" s="78"/>
      <c r="KFF38" s="78"/>
      <c r="KFG38" s="78"/>
      <c r="KFH38" s="78"/>
      <c r="KFI38" s="78"/>
      <c r="KFJ38" s="78"/>
      <c r="KFK38" s="78"/>
      <c r="KFL38" s="78"/>
      <c r="KFM38" s="78"/>
      <c r="KFN38" s="78"/>
      <c r="KFO38" s="78"/>
      <c r="KFP38" s="78"/>
      <c r="KFQ38" s="78"/>
      <c r="KFR38" s="78"/>
      <c r="KFS38" s="78"/>
      <c r="KFT38" s="78"/>
      <c r="KFU38" s="78"/>
      <c r="KFV38" s="78"/>
      <c r="KFW38" s="78"/>
      <c r="KFX38" s="78"/>
      <c r="KFY38" s="78"/>
      <c r="KFZ38" s="78"/>
      <c r="KGA38" s="78"/>
      <c r="KGB38" s="78"/>
      <c r="KGC38" s="78"/>
      <c r="KGD38" s="78"/>
      <c r="KGE38" s="78"/>
      <c r="KGF38" s="78"/>
      <c r="KGG38" s="78"/>
      <c r="KGH38" s="78"/>
      <c r="KGI38" s="78"/>
      <c r="KGJ38" s="78"/>
      <c r="KGK38" s="78"/>
      <c r="KGL38" s="78"/>
      <c r="KGM38" s="78"/>
      <c r="KGN38" s="78"/>
      <c r="KGO38" s="78"/>
      <c r="KGP38" s="78"/>
      <c r="KGQ38" s="78"/>
      <c r="KGR38" s="78"/>
      <c r="KGS38" s="78"/>
      <c r="KGT38" s="78"/>
      <c r="KGU38" s="78"/>
      <c r="KGV38" s="78"/>
      <c r="KGW38" s="78"/>
      <c r="KGX38" s="78"/>
      <c r="KGY38" s="78"/>
      <c r="KGZ38" s="78"/>
      <c r="KHA38" s="78"/>
      <c r="KHB38" s="78"/>
      <c r="KHC38" s="78"/>
      <c r="KHD38" s="78"/>
      <c r="KHE38" s="78"/>
      <c r="KHF38" s="78"/>
      <c r="KHG38" s="78"/>
      <c r="KHH38" s="78"/>
      <c r="KHI38" s="78"/>
      <c r="KHJ38" s="78"/>
      <c r="KHK38" s="78"/>
      <c r="KHL38" s="78"/>
      <c r="KHM38" s="78"/>
      <c r="KHN38" s="78"/>
      <c r="KHO38" s="78"/>
      <c r="KHP38" s="78"/>
      <c r="KHQ38" s="78"/>
      <c r="KHR38" s="78"/>
      <c r="KHS38" s="78"/>
      <c r="KHT38" s="78"/>
      <c r="KHU38" s="78"/>
      <c r="KHV38" s="78"/>
      <c r="KHW38" s="78"/>
      <c r="KHX38" s="78"/>
      <c r="KHY38" s="78"/>
      <c r="KHZ38" s="78"/>
      <c r="KIA38" s="78"/>
      <c r="KIB38" s="78"/>
      <c r="KIC38" s="78"/>
      <c r="KID38" s="78"/>
      <c r="KIE38" s="78"/>
      <c r="KIF38" s="78"/>
      <c r="KIG38" s="78"/>
      <c r="KIH38" s="78"/>
      <c r="KII38" s="78"/>
      <c r="KIJ38" s="78"/>
      <c r="KIK38" s="78"/>
      <c r="KIL38" s="78"/>
      <c r="KIM38" s="78"/>
      <c r="KIN38" s="78"/>
      <c r="KIO38" s="78"/>
      <c r="KIP38" s="78"/>
      <c r="KIQ38" s="78"/>
      <c r="KIR38" s="78"/>
      <c r="KIS38" s="78"/>
      <c r="KIT38" s="78"/>
      <c r="KIU38" s="78"/>
      <c r="KIV38" s="78"/>
      <c r="KIW38" s="78"/>
      <c r="KIX38" s="78"/>
      <c r="KIY38" s="78"/>
      <c r="KIZ38" s="78"/>
      <c r="KJA38" s="78"/>
      <c r="KJB38" s="78"/>
      <c r="KJC38" s="78"/>
      <c r="KJD38" s="78"/>
      <c r="KJE38" s="78"/>
      <c r="KJF38" s="78"/>
      <c r="KJG38" s="78"/>
      <c r="KJH38" s="78"/>
      <c r="KJI38" s="78"/>
      <c r="KJJ38" s="78"/>
      <c r="KJK38" s="78"/>
      <c r="KJL38" s="78"/>
      <c r="KJM38" s="78"/>
      <c r="KJN38" s="78"/>
      <c r="KJO38" s="78"/>
      <c r="KJP38" s="78"/>
      <c r="KJQ38" s="78"/>
      <c r="KJR38" s="78"/>
      <c r="KJS38" s="78"/>
      <c r="KJT38" s="78"/>
      <c r="KJU38" s="78"/>
      <c r="KJV38" s="78"/>
      <c r="KJW38" s="78"/>
      <c r="KJX38" s="78"/>
      <c r="KJY38" s="78"/>
      <c r="KJZ38" s="78"/>
      <c r="KKA38" s="78"/>
      <c r="KKB38" s="78"/>
      <c r="KKC38" s="78"/>
      <c r="KKD38" s="78"/>
      <c r="KKE38" s="78"/>
      <c r="KKF38" s="78"/>
      <c r="KKG38" s="78"/>
      <c r="KKH38" s="78"/>
      <c r="KKI38" s="78"/>
      <c r="KKJ38" s="78"/>
      <c r="KKK38" s="78"/>
      <c r="KKL38" s="78"/>
      <c r="KKM38" s="78"/>
      <c r="KKN38" s="78"/>
      <c r="KKO38" s="78"/>
      <c r="KKP38" s="78"/>
      <c r="KKQ38" s="78"/>
      <c r="KKR38" s="78"/>
      <c r="KKS38" s="78"/>
      <c r="KKT38" s="78"/>
      <c r="KKU38" s="78"/>
      <c r="KKV38" s="78"/>
      <c r="KKW38" s="78"/>
      <c r="KKX38" s="78"/>
      <c r="KKY38" s="78"/>
      <c r="KKZ38" s="78"/>
      <c r="KLA38" s="78"/>
      <c r="KLB38" s="78"/>
      <c r="KLC38" s="78"/>
      <c r="KLD38" s="78"/>
      <c r="KLE38" s="78"/>
      <c r="KLF38" s="78"/>
      <c r="KLG38" s="78"/>
      <c r="KLH38" s="78"/>
      <c r="KLI38" s="78"/>
      <c r="KLJ38" s="78"/>
      <c r="KLK38" s="78"/>
      <c r="KLL38" s="78"/>
      <c r="KLM38" s="78"/>
      <c r="KLN38" s="78"/>
      <c r="KLO38" s="78"/>
      <c r="KLP38" s="78"/>
      <c r="KLQ38" s="78"/>
      <c r="KLR38" s="78"/>
      <c r="KLS38" s="78"/>
      <c r="KLT38" s="78"/>
      <c r="KLU38" s="78"/>
      <c r="KLV38" s="78"/>
      <c r="KLW38" s="78"/>
      <c r="KLX38" s="78"/>
      <c r="KLY38" s="78"/>
      <c r="KLZ38" s="78"/>
      <c r="KMA38" s="78"/>
      <c r="KMB38" s="78"/>
      <c r="KMC38" s="78"/>
      <c r="KMD38" s="78"/>
      <c r="KME38" s="78"/>
      <c r="KMF38" s="78"/>
      <c r="KMG38" s="78"/>
      <c r="KMH38" s="78"/>
      <c r="KMI38" s="78"/>
      <c r="KMJ38" s="78"/>
      <c r="KMK38" s="78"/>
      <c r="KML38" s="78"/>
      <c r="KMM38" s="78"/>
      <c r="KMN38" s="78"/>
      <c r="KMO38" s="78"/>
      <c r="KMP38" s="78"/>
      <c r="KMQ38" s="78"/>
      <c r="KMR38" s="78"/>
      <c r="KMS38" s="78"/>
      <c r="KMT38" s="78"/>
      <c r="KMU38" s="78"/>
      <c r="KMV38" s="78"/>
      <c r="KMW38" s="78"/>
      <c r="KMX38" s="78"/>
      <c r="KMY38" s="78"/>
      <c r="KMZ38" s="78"/>
      <c r="KNA38" s="78"/>
      <c r="KNB38" s="78"/>
      <c r="KNC38" s="78"/>
      <c r="KND38" s="78"/>
      <c r="KNE38" s="78"/>
      <c r="KNF38" s="78"/>
      <c r="KNG38" s="78"/>
      <c r="KNH38" s="78"/>
      <c r="KNI38" s="78"/>
      <c r="KNJ38" s="78"/>
      <c r="KNK38" s="78"/>
      <c r="KNL38" s="78"/>
      <c r="KNM38" s="78"/>
      <c r="KNN38" s="78"/>
      <c r="KNO38" s="78"/>
      <c r="KNP38" s="78"/>
      <c r="KNQ38" s="78"/>
      <c r="KNR38" s="78"/>
      <c r="KNS38" s="78"/>
      <c r="KNT38" s="78"/>
      <c r="KNU38" s="78"/>
      <c r="KNV38" s="78"/>
      <c r="KNW38" s="78"/>
      <c r="KNX38" s="78"/>
      <c r="KNY38" s="78"/>
      <c r="KNZ38" s="78"/>
      <c r="KOA38" s="78"/>
      <c r="KOB38" s="78"/>
      <c r="KOC38" s="78"/>
      <c r="KOD38" s="78"/>
      <c r="KOE38" s="78"/>
      <c r="KOF38" s="78"/>
      <c r="KOG38" s="78"/>
      <c r="KOH38" s="78"/>
      <c r="KOI38" s="78"/>
      <c r="KOJ38" s="78"/>
      <c r="KOK38" s="78"/>
      <c r="KOL38" s="78"/>
      <c r="KOM38" s="78"/>
      <c r="KON38" s="78"/>
      <c r="KOO38" s="78"/>
      <c r="KOP38" s="78"/>
      <c r="KOQ38" s="78"/>
      <c r="KOR38" s="78"/>
      <c r="KOS38" s="78"/>
      <c r="KOT38" s="78"/>
      <c r="KOU38" s="78"/>
      <c r="KOV38" s="78"/>
      <c r="KOW38" s="78"/>
      <c r="KOX38" s="78"/>
      <c r="KOY38" s="78"/>
      <c r="KOZ38" s="78"/>
      <c r="KPA38" s="78"/>
      <c r="KPB38" s="78"/>
      <c r="KPC38" s="78"/>
      <c r="KPD38" s="78"/>
      <c r="KPE38" s="78"/>
      <c r="KPF38" s="78"/>
      <c r="KPG38" s="78"/>
      <c r="KPH38" s="78"/>
      <c r="KPI38" s="78"/>
      <c r="KPJ38" s="78"/>
      <c r="KPK38" s="78"/>
      <c r="KPL38" s="78"/>
      <c r="KPM38" s="78"/>
      <c r="KPN38" s="78"/>
      <c r="KPO38" s="78"/>
      <c r="KPP38" s="78"/>
      <c r="KPQ38" s="78"/>
      <c r="KPR38" s="78"/>
      <c r="KPS38" s="78"/>
      <c r="KPT38" s="78"/>
      <c r="KPU38" s="78"/>
      <c r="KPV38" s="78"/>
      <c r="KPW38" s="78"/>
      <c r="KPX38" s="78"/>
      <c r="KPY38" s="78"/>
      <c r="KPZ38" s="78"/>
      <c r="KQA38" s="78"/>
      <c r="KQB38" s="78"/>
      <c r="KQC38" s="78"/>
      <c r="KQD38" s="78"/>
      <c r="KQE38" s="78"/>
      <c r="KQF38" s="78"/>
      <c r="KQG38" s="78"/>
      <c r="KQH38" s="78"/>
      <c r="KQI38" s="78"/>
      <c r="KQJ38" s="78"/>
      <c r="KQK38" s="78"/>
      <c r="KQL38" s="78"/>
      <c r="KQM38" s="78"/>
      <c r="KQN38" s="78"/>
      <c r="KQO38" s="78"/>
      <c r="KQP38" s="78"/>
      <c r="KQQ38" s="78"/>
      <c r="KQR38" s="78"/>
      <c r="KQS38" s="78"/>
      <c r="KQT38" s="78"/>
      <c r="KQU38" s="78"/>
      <c r="KQV38" s="78"/>
      <c r="KQW38" s="78"/>
      <c r="KQX38" s="78"/>
      <c r="KQY38" s="78"/>
      <c r="KQZ38" s="78"/>
      <c r="KRA38" s="78"/>
      <c r="KRB38" s="78"/>
      <c r="KRC38" s="78"/>
      <c r="KRD38" s="78"/>
      <c r="KRE38" s="78"/>
      <c r="KRF38" s="78"/>
      <c r="KRG38" s="78"/>
      <c r="KRH38" s="78"/>
      <c r="KRI38" s="78"/>
      <c r="KRJ38" s="78"/>
      <c r="KRK38" s="78"/>
      <c r="KRL38" s="78"/>
      <c r="KRM38" s="78"/>
      <c r="KRN38" s="78"/>
      <c r="KRO38" s="78"/>
      <c r="KRP38" s="78"/>
      <c r="KRQ38" s="78"/>
      <c r="KRR38" s="78"/>
      <c r="KRS38" s="78"/>
      <c r="KRT38" s="78"/>
      <c r="KRU38" s="78"/>
      <c r="KRV38" s="78"/>
      <c r="KRW38" s="78"/>
      <c r="KRX38" s="78"/>
      <c r="KRY38" s="78"/>
      <c r="KRZ38" s="78"/>
      <c r="KSA38" s="78"/>
      <c r="KSB38" s="78"/>
      <c r="KSC38" s="78"/>
      <c r="KSD38" s="78"/>
      <c r="KSE38" s="78"/>
      <c r="KSF38" s="78"/>
      <c r="KSG38" s="78"/>
      <c r="KSH38" s="78"/>
      <c r="KSI38" s="78"/>
      <c r="KSJ38" s="78"/>
      <c r="KSK38" s="78"/>
      <c r="KSL38" s="78"/>
      <c r="KSM38" s="78"/>
      <c r="KSN38" s="78"/>
      <c r="KSO38" s="78"/>
      <c r="KSP38" s="78"/>
      <c r="KSQ38" s="78"/>
      <c r="KSR38" s="78"/>
      <c r="KSS38" s="78"/>
      <c r="KST38" s="78"/>
      <c r="KSU38" s="78"/>
      <c r="KSV38" s="78"/>
      <c r="KSW38" s="78"/>
      <c r="KSX38" s="78"/>
      <c r="KSY38" s="78"/>
      <c r="KSZ38" s="78"/>
      <c r="KTA38" s="78"/>
      <c r="KTB38" s="78"/>
      <c r="KTC38" s="78"/>
      <c r="KTD38" s="78"/>
      <c r="KTE38" s="78"/>
      <c r="KTF38" s="78"/>
      <c r="KTG38" s="78"/>
      <c r="KTH38" s="78"/>
      <c r="KTI38" s="78"/>
      <c r="KTJ38" s="78"/>
      <c r="KTK38" s="78"/>
      <c r="KTL38" s="78"/>
      <c r="KTM38" s="78"/>
      <c r="KTN38" s="78"/>
      <c r="KTO38" s="78"/>
      <c r="KTP38" s="78"/>
      <c r="KTQ38" s="78"/>
      <c r="KTR38" s="78"/>
      <c r="KTS38" s="78"/>
      <c r="KTT38" s="78"/>
      <c r="KTU38" s="78"/>
      <c r="KTV38" s="78"/>
      <c r="KTW38" s="78"/>
      <c r="KTX38" s="78"/>
      <c r="KTY38" s="78"/>
      <c r="KTZ38" s="78"/>
      <c r="KUA38" s="78"/>
      <c r="KUB38" s="78"/>
      <c r="KUC38" s="78"/>
      <c r="KUD38" s="78"/>
      <c r="KUE38" s="78"/>
      <c r="KUF38" s="78"/>
      <c r="KUG38" s="78"/>
      <c r="KUH38" s="78"/>
      <c r="KUI38" s="78"/>
      <c r="KUJ38" s="78"/>
      <c r="KUK38" s="78"/>
      <c r="KUL38" s="78"/>
      <c r="KUM38" s="78"/>
      <c r="KUN38" s="78"/>
      <c r="KUO38" s="78"/>
      <c r="KUP38" s="78"/>
      <c r="KUQ38" s="78"/>
      <c r="KUR38" s="78"/>
      <c r="KUS38" s="78"/>
      <c r="KUT38" s="78"/>
      <c r="KUU38" s="78"/>
      <c r="KUV38" s="78"/>
      <c r="KUW38" s="78"/>
      <c r="KUX38" s="78"/>
      <c r="KUY38" s="78"/>
      <c r="KUZ38" s="78"/>
      <c r="KVA38" s="78"/>
      <c r="KVB38" s="78"/>
      <c r="KVC38" s="78"/>
      <c r="KVD38" s="78"/>
      <c r="KVE38" s="78"/>
      <c r="KVF38" s="78"/>
      <c r="KVG38" s="78"/>
      <c r="KVH38" s="78"/>
      <c r="KVI38" s="78"/>
      <c r="KVJ38" s="78"/>
      <c r="KVK38" s="78"/>
      <c r="KVL38" s="78"/>
      <c r="KVM38" s="78"/>
      <c r="KVN38" s="78"/>
      <c r="KVO38" s="78"/>
      <c r="KVP38" s="78"/>
      <c r="KVQ38" s="78"/>
      <c r="KVR38" s="78"/>
      <c r="KVS38" s="78"/>
      <c r="KVT38" s="78"/>
      <c r="KVU38" s="78"/>
      <c r="KVV38" s="78"/>
      <c r="KVW38" s="78"/>
      <c r="KVX38" s="78"/>
      <c r="KVY38" s="78"/>
      <c r="KVZ38" s="78"/>
      <c r="KWA38" s="78"/>
      <c r="KWB38" s="78"/>
      <c r="KWC38" s="78"/>
      <c r="KWD38" s="78"/>
      <c r="KWE38" s="78"/>
      <c r="KWF38" s="78"/>
      <c r="KWG38" s="78"/>
      <c r="KWH38" s="78"/>
      <c r="KWI38" s="78"/>
      <c r="KWJ38" s="78"/>
      <c r="KWK38" s="78"/>
      <c r="KWL38" s="78"/>
      <c r="KWM38" s="78"/>
      <c r="KWN38" s="78"/>
      <c r="KWO38" s="78"/>
      <c r="KWP38" s="78"/>
      <c r="KWQ38" s="78"/>
      <c r="KWR38" s="78"/>
      <c r="KWS38" s="78"/>
      <c r="KWT38" s="78"/>
      <c r="KWU38" s="78"/>
      <c r="KWV38" s="78"/>
      <c r="KWW38" s="78"/>
      <c r="KWX38" s="78"/>
      <c r="KWY38" s="78"/>
      <c r="KWZ38" s="78"/>
      <c r="KXA38" s="78"/>
      <c r="KXB38" s="78"/>
      <c r="KXC38" s="78"/>
      <c r="KXD38" s="78"/>
      <c r="KXE38" s="78"/>
      <c r="KXF38" s="78"/>
      <c r="KXG38" s="78"/>
      <c r="KXH38" s="78"/>
      <c r="KXI38" s="78"/>
      <c r="KXJ38" s="78"/>
      <c r="KXK38" s="78"/>
      <c r="KXL38" s="78"/>
      <c r="KXM38" s="78"/>
      <c r="KXN38" s="78"/>
      <c r="KXO38" s="78"/>
      <c r="KXP38" s="78"/>
      <c r="KXQ38" s="78"/>
      <c r="KXR38" s="78"/>
      <c r="KXS38" s="78"/>
      <c r="KXT38" s="78"/>
      <c r="KXU38" s="78"/>
      <c r="KXV38" s="78"/>
      <c r="KXW38" s="78"/>
      <c r="KXX38" s="78"/>
      <c r="KXY38" s="78"/>
      <c r="KXZ38" s="78"/>
      <c r="KYA38" s="78"/>
      <c r="KYB38" s="78"/>
      <c r="KYC38" s="78"/>
      <c r="KYD38" s="78"/>
      <c r="KYE38" s="78"/>
      <c r="KYF38" s="78"/>
      <c r="KYG38" s="78"/>
      <c r="KYH38" s="78"/>
      <c r="KYI38" s="78"/>
      <c r="KYJ38" s="78"/>
      <c r="KYK38" s="78"/>
      <c r="KYL38" s="78"/>
      <c r="KYM38" s="78"/>
      <c r="KYN38" s="78"/>
      <c r="KYO38" s="78"/>
      <c r="KYP38" s="78"/>
      <c r="KYQ38" s="78"/>
      <c r="KYR38" s="78"/>
      <c r="KYS38" s="78"/>
      <c r="KYT38" s="78"/>
      <c r="KYU38" s="78"/>
      <c r="KYV38" s="78"/>
      <c r="KYW38" s="78"/>
      <c r="KYX38" s="78"/>
      <c r="KYY38" s="78"/>
      <c r="KYZ38" s="78"/>
      <c r="KZA38" s="78"/>
      <c r="KZB38" s="78"/>
      <c r="KZC38" s="78"/>
      <c r="KZD38" s="78"/>
      <c r="KZE38" s="78"/>
      <c r="KZF38" s="78"/>
      <c r="KZG38" s="78"/>
      <c r="KZH38" s="78"/>
      <c r="KZI38" s="78"/>
      <c r="KZJ38" s="78"/>
      <c r="KZK38" s="78"/>
      <c r="KZL38" s="78"/>
      <c r="KZM38" s="78"/>
      <c r="KZN38" s="78"/>
      <c r="KZO38" s="78"/>
      <c r="KZP38" s="78"/>
      <c r="KZQ38" s="78"/>
      <c r="KZR38" s="78"/>
      <c r="KZS38" s="78"/>
      <c r="KZT38" s="78"/>
      <c r="KZU38" s="78"/>
      <c r="KZV38" s="78"/>
      <c r="KZW38" s="78"/>
      <c r="KZX38" s="78"/>
      <c r="KZY38" s="78"/>
      <c r="KZZ38" s="78"/>
      <c r="LAA38" s="78"/>
      <c r="LAB38" s="78"/>
      <c r="LAC38" s="78"/>
      <c r="LAD38" s="78"/>
      <c r="LAE38" s="78"/>
      <c r="LAF38" s="78"/>
      <c r="LAG38" s="78"/>
      <c r="LAH38" s="78"/>
      <c r="LAI38" s="78"/>
      <c r="LAJ38" s="78"/>
      <c r="LAK38" s="78"/>
      <c r="LAL38" s="78"/>
      <c r="LAM38" s="78"/>
      <c r="LAN38" s="78"/>
      <c r="LAO38" s="78"/>
      <c r="LAP38" s="78"/>
      <c r="LAQ38" s="78"/>
      <c r="LAR38" s="78"/>
      <c r="LAS38" s="78"/>
      <c r="LAT38" s="78"/>
      <c r="LAU38" s="78"/>
      <c r="LAV38" s="78"/>
      <c r="LAW38" s="78"/>
      <c r="LAX38" s="78"/>
      <c r="LAY38" s="78"/>
      <c r="LAZ38" s="78"/>
      <c r="LBA38" s="78"/>
      <c r="LBB38" s="78"/>
      <c r="LBC38" s="78"/>
      <c r="LBD38" s="78"/>
      <c r="LBE38" s="78"/>
      <c r="LBF38" s="78"/>
      <c r="LBG38" s="78"/>
      <c r="LBH38" s="78"/>
      <c r="LBI38" s="78"/>
      <c r="LBJ38" s="78"/>
      <c r="LBK38" s="78"/>
      <c r="LBL38" s="78"/>
      <c r="LBM38" s="78"/>
      <c r="LBN38" s="78"/>
      <c r="LBO38" s="78"/>
      <c r="LBP38" s="78"/>
      <c r="LBQ38" s="78"/>
      <c r="LBR38" s="78"/>
      <c r="LBS38" s="78"/>
      <c r="LBT38" s="78"/>
      <c r="LBU38" s="78"/>
      <c r="LBV38" s="78"/>
      <c r="LBW38" s="78"/>
      <c r="LBX38" s="78"/>
      <c r="LBY38" s="78"/>
      <c r="LBZ38" s="78"/>
      <c r="LCA38" s="78"/>
      <c r="LCB38" s="78"/>
      <c r="LCC38" s="78"/>
      <c r="LCD38" s="78"/>
      <c r="LCE38" s="78"/>
      <c r="LCF38" s="78"/>
      <c r="LCG38" s="78"/>
      <c r="LCH38" s="78"/>
      <c r="LCI38" s="78"/>
      <c r="LCJ38" s="78"/>
      <c r="LCK38" s="78"/>
      <c r="LCL38" s="78"/>
      <c r="LCM38" s="78"/>
      <c r="LCN38" s="78"/>
      <c r="LCO38" s="78"/>
      <c r="LCP38" s="78"/>
      <c r="LCQ38" s="78"/>
      <c r="LCR38" s="78"/>
      <c r="LCS38" s="78"/>
      <c r="LCT38" s="78"/>
      <c r="LCU38" s="78"/>
      <c r="LCV38" s="78"/>
      <c r="LCW38" s="78"/>
      <c r="LCX38" s="78"/>
      <c r="LCY38" s="78"/>
      <c r="LCZ38" s="78"/>
      <c r="LDA38" s="78"/>
      <c r="LDB38" s="78"/>
      <c r="LDC38" s="78"/>
      <c r="LDD38" s="78"/>
      <c r="LDE38" s="78"/>
      <c r="LDF38" s="78"/>
      <c r="LDG38" s="78"/>
      <c r="LDH38" s="78"/>
      <c r="LDI38" s="78"/>
      <c r="LDJ38" s="78"/>
      <c r="LDK38" s="78"/>
      <c r="LDL38" s="78"/>
      <c r="LDM38" s="78"/>
      <c r="LDN38" s="78"/>
      <c r="LDO38" s="78"/>
      <c r="LDP38" s="78"/>
      <c r="LDQ38" s="78"/>
      <c r="LDR38" s="78"/>
      <c r="LDS38" s="78"/>
      <c r="LDT38" s="78"/>
      <c r="LDU38" s="78"/>
      <c r="LDV38" s="78"/>
      <c r="LDW38" s="78"/>
      <c r="LDX38" s="78"/>
      <c r="LDY38" s="78"/>
      <c r="LDZ38" s="78"/>
      <c r="LEA38" s="78"/>
      <c r="LEB38" s="78"/>
      <c r="LEC38" s="78"/>
      <c r="LED38" s="78"/>
      <c r="LEE38" s="78"/>
      <c r="LEF38" s="78"/>
      <c r="LEG38" s="78"/>
      <c r="LEH38" s="78"/>
      <c r="LEI38" s="78"/>
      <c r="LEJ38" s="78"/>
      <c r="LEK38" s="78"/>
      <c r="LEL38" s="78"/>
      <c r="LEM38" s="78"/>
      <c r="LEN38" s="78"/>
      <c r="LEO38" s="78"/>
      <c r="LEP38" s="78"/>
      <c r="LEQ38" s="78"/>
      <c r="LER38" s="78"/>
      <c r="LES38" s="78"/>
      <c r="LET38" s="78"/>
      <c r="LEU38" s="78"/>
      <c r="LEV38" s="78"/>
      <c r="LEW38" s="78"/>
      <c r="LEX38" s="78"/>
      <c r="LEY38" s="78"/>
      <c r="LEZ38" s="78"/>
      <c r="LFA38" s="78"/>
      <c r="LFB38" s="78"/>
      <c r="LFC38" s="78"/>
      <c r="LFD38" s="78"/>
      <c r="LFE38" s="78"/>
      <c r="LFF38" s="78"/>
      <c r="LFG38" s="78"/>
      <c r="LFH38" s="78"/>
      <c r="LFI38" s="78"/>
      <c r="LFJ38" s="78"/>
      <c r="LFK38" s="78"/>
      <c r="LFL38" s="78"/>
      <c r="LFM38" s="78"/>
      <c r="LFN38" s="78"/>
      <c r="LFO38" s="78"/>
      <c r="LFP38" s="78"/>
      <c r="LFQ38" s="78"/>
      <c r="LFR38" s="78"/>
      <c r="LFS38" s="78"/>
      <c r="LFT38" s="78"/>
      <c r="LFU38" s="78"/>
      <c r="LFV38" s="78"/>
      <c r="LFW38" s="78"/>
      <c r="LFX38" s="78"/>
      <c r="LFY38" s="78"/>
      <c r="LFZ38" s="78"/>
      <c r="LGA38" s="78"/>
      <c r="LGB38" s="78"/>
      <c r="LGC38" s="78"/>
      <c r="LGD38" s="78"/>
      <c r="LGE38" s="78"/>
      <c r="LGF38" s="78"/>
      <c r="LGG38" s="78"/>
      <c r="LGH38" s="78"/>
      <c r="LGI38" s="78"/>
      <c r="LGJ38" s="78"/>
      <c r="LGK38" s="78"/>
      <c r="LGL38" s="78"/>
      <c r="LGM38" s="78"/>
      <c r="LGN38" s="78"/>
      <c r="LGO38" s="78"/>
      <c r="LGP38" s="78"/>
      <c r="LGQ38" s="78"/>
      <c r="LGR38" s="78"/>
      <c r="LGS38" s="78"/>
      <c r="LGT38" s="78"/>
      <c r="LGU38" s="78"/>
      <c r="LGV38" s="78"/>
      <c r="LGW38" s="78"/>
      <c r="LGX38" s="78"/>
      <c r="LGY38" s="78"/>
      <c r="LGZ38" s="78"/>
      <c r="LHA38" s="78"/>
      <c r="LHB38" s="78"/>
      <c r="LHC38" s="78"/>
      <c r="LHD38" s="78"/>
      <c r="LHE38" s="78"/>
      <c r="LHF38" s="78"/>
      <c r="LHG38" s="78"/>
      <c r="LHH38" s="78"/>
      <c r="LHI38" s="78"/>
      <c r="LHJ38" s="78"/>
      <c r="LHK38" s="78"/>
      <c r="LHL38" s="78"/>
      <c r="LHM38" s="78"/>
      <c r="LHN38" s="78"/>
      <c r="LHO38" s="78"/>
      <c r="LHP38" s="78"/>
      <c r="LHQ38" s="78"/>
      <c r="LHR38" s="78"/>
      <c r="LHS38" s="78"/>
      <c r="LHT38" s="78"/>
      <c r="LHU38" s="78"/>
      <c r="LHV38" s="78"/>
      <c r="LHW38" s="78"/>
      <c r="LHX38" s="78"/>
      <c r="LHY38" s="78"/>
      <c r="LHZ38" s="78"/>
      <c r="LIA38" s="78"/>
      <c r="LIB38" s="78"/>
      <c r="LIC38" s="78"/>
      <c r="LID38" s="78"/>
      <c r="LIE38" s="78"/>
      <c r="LIF38" s="78"/>
      <c r="LIG38" s="78"/>
      <c r="LIH38" s="78"/>
      <c r="LII38" s="78"/>
      <c r="LIJ38" s="78"/>
      <c r="LIK38" s="78"/>
      <c r="LIL38" s="78"/>
      <c r="LIM38" s="78"/>
      <c r="LIN38" s="78"/>
      <c r="LIO38" s="78"/>
      <c r="LIP38" s="78"/>
      <c r="LIQ38" s="78"/>
      <c r="LIR38" s="78"/>
      <c r="LIS38" s="78"/>
      <c r="LIT38" s="78"/>
      <c r="LIU38" s="78"/>
      <c r="LIV38" s="78"/>
      <c r="LIW38" s="78"/>
      <c r="LIX38" s="78"/>
      <c r="LIY38" s="78"/>
      <c r="LIZ38" s="78"/>
      <c r="LJA38" s="78"/>
      <c r="LJB38" s="78"/>
      <c r="LJC38" s="78"/>
      <c r="LJD38" s="78"/>
      <c r="LJE38" s="78"/>
      <c r="LJF38" s="78"/>
      <c r="LJG38" s="78"/>
      <c r="LJH38" s="78"/>
      <c r="LJI38" s="78"/>
      <c r="LJJ38" s="78"/>
      <c r="LJK38" s="78"/>
      <c r="LJL38" s="78"/>
      <c r="LJM38" s="78"/>
      <c r="LJN38" s="78"/>
      <c r="LJO38" s="78"/>
      <c r="LJP38" s="78"/>
      <c r="LJQ38" s="78"/>
      <c r="LJR38" s="78"/>
      <c r="LJS38" s="78"/>
      <c r="LJT38" s="78"/>
      <c r="LJU38" s="78"/>
      <c r="LJV38" s="78"/>
      <c r="LJW38" s="78"/>
      <c r="LJX38" s="78"/>
      <c r="LJY38" s="78"/>
      <c r="LJZ38" s="78"/>
      <c r="LKA38" s="78"/>
      <c r="LKB38" s="78"/>
      <c r="LKC38" s="78"/>
      <c r="LKD38" s="78"/>
      <c r="LKE38" s="78"/>
      <c r="LKF38" s="78"/>
      <c r="LKG38" s="78"/>
      <c r="LKH38" s="78"/>
      <c r="LKI38" s="78"/>
      <c r="LKJ38" s="78"/>
      <c r="LKK38" s="78"/>
      <c r="LKL38" s="78"/>
      <c r="LKM38" s="78"/>
      <c r="LKN38" s="78"/>
      <c r="LKO38" s="78"/>
      <c r="LKP38" s="78"/>
      <c r="LKQ38" s="78"/>
      <c r="LKR38" s="78"/>
      <c r="LKS38" s="78"/>
      <c r="LKT38" s="78"/>
      <c r="LKU38" s="78"/>
      <c r="LKV38" s="78"/>
      <c r="LKW38" s="78"/>
      <c r="LKX38" s="78"/>
      <c r="LKY38" s="78"/>
      <c r="LKZ38" s="78"/>
      <c r="LLA38" s="78"/>
      <c r="LLB38" s="78"/>
      <c r="LLC38" s="78"/>
      <c r="LLD38" s="78"/>
      <c r="LLE38" s="78"/>
      <c r="LLF38" s="78"/>
      <c r="LLG38" s="78"/>
      <c r="LLH38" s="78"/>
      <c r="LLI38" s="78"/>
      <c r="LLJ38" s="78"/>
      <c r="LLK38" s="78"/>
      <c r="LLL38" s="78"/>
      <c r="LLM38" s="78"/>
      <c r="LLN38" s="78"/>
      <c r="LLO38" s="78"/>
      <c r="LLP38" s="78"/>
      <c r="LLQ38" s="78"/>
      <c r="LLR38" s="78"/>
      <c r="LLS38" s="78"/>
      <c r="LLT38" s="78"/>
      <c r="LLU38" s="78"/>
      <c r="LLV38" s="78"/>
      <c r="LLW38" s="78"/>
      <c r="LLX38" s="78"/>
      <c r="LLY38" s="78"/>
      <c r="LLZ38" s="78"/>
      <c r="LMA38" s="78"/>
      <c r="LMB38" s="78"/>
      <c r="LMC38" s="78"/>
      <c r="LMD38" s="78"/>
      <c r="LME38" s="78"/>
      <c r="LMF38" s="78"/>
      <c r="LMG38" s="78"/>
      <c r="LMH38" s="78"/>
      <c r="LMI38" s="78"/>
      <c r="LMJ38" s="78"/>
      <c r="LMK38" s="78"/>
      <c r="LML38" s="78"/>
      <c r="LMM38" s="78"/>
      <c r="LMN38" s="78"/>
      <c r="LMO38" s="78"/>
      <c r="LMP38" s="78"/>
      <c r="LMQ38" s="78"/>
      <c r="LMR38" s="78"/>
      <c r="LMS38" s="78"/>
      <c r="LMT38" s="78"/>
      <c r="LMU38" s="78"/>
      <c r="LMV38" s="78"/>
      <c r="LMW38" s="78"/>
      <c r="LMX38" s="78"/>
      <c r="LMY38" s="78"/>
      <c r="LMZ38" s="78"/>
      <c r="LNA38" s="78"/>
      <c r="LNB38" s="78"/>
      <c r="LNC38" s="78"/>
      <c r="LND38" s="78"/>
      <c r="LNE38" s="78"/>
      <c r="LNF38" s="78"/>
      <c r="LNG38" s="78"/>
      <c r="LNH38" s="78"/>
      <c r="LNI38" s="78"/>
      <c r="LNJ38" s="78"/>
      <c r="LNK38" s="78"/>
      <c r="LNL38" s="78"/>
      <c r="LNM38" s="78"/>
      <c r="LNN38" s="78"/>
      <c r="LNO38" s="78"/>
      <c r="LNP38" s="78"/>
      <c r="LNQ38" s="78"/>
      <c r="LNR38" s="78"/>
      <c r="LNS38" s="78"/>
      <c r="LNT38" s="78"/>
      <c r="LNU38" s="78"/>
      <c r="LNV38" s="78"/>
      <c r="LNW38" s="78"/>
      <c r="LNX38" s="78"/>
      <c r="LNY38" s="78"/>
      <c r="LNZ38" s="78"/>
      <c r="LOA38" s="78"/>
      <c r="LOB38" s="78"/>
      <c r="LOC38" s="78"/>
      <c r="LOD38" s="78"/>
      <c r="LOE38" s="78"/>
      <c r="LOF38" s="78"/>
      <c r="LOG38" s="78"/>
      <c r="LOH38" s="78"/>
      <c r="LOI38" s="78"/>
      <c r="LOJ38" s="78"/>
      <c r="LOK38" s="78"/>
      <c r="LOL38" s="78"/>
      <c r="LOM38" s="78"/>
      <c r="LON38" s="78"/>
      <c r="LOO38" s="78"/>
      <c r="LOP38" s="78"/>
      <c r="LOQ38" s="78"/>
      <c r="LOR38" s="78"/>
      <c r="LOS38" s="78"/>
      <c r="LOT38" s="78"/>
      <c r="LOU38" s="78"/>
      <c r="LOV38" s="78"/>
      <c r="LOW38" s="78"/>
      <c r="LOX38" s="78"/>
      <c r="LOY38" s="78"/>
      <c r="LOZ38" s="78"/>
      <c r="LPA38" s="78"/>
      <c r="LPB38" s="78"/>
      <c r="LPC38" s="78"/>
      <c r="LPD38" s="78"/>
      <c r="LPE38" s="78"/>
      <c r="LPF38" s="78"/>
      <c r="LPG38" s="78"/>
      <c r="LPH38" s="78"/>
      <c r="LPI38" s="78"/>
      <c r="LPJ38" s="78"/>
      <c r="LPK38" s="78"/>
      <c r="LPL38" s="78"/>
      <c r="LPM38" s="78"/>
      <c r="LPN38" s="78"/>
      <c r="LPO38" s="78"/>
      <c r="LPP38" s="78"/>
      <c r="LPQ38" s="78"/>
      <c r="LPR38" s="78"/>
      <c r="LPS38" s="78"/>
      <c r="LPT38" s="78"/>
      <c r="LPU38" s="78"/>
      <c r="LPV38" s="78"/>
      <c r="LPW38" s="78"/>
      <c r="LPX38" s="78"/>
      <c r="LPY38" s="78"/>
      <c r="LPZ38" s="78"/>
      <c r="LQA38" s="78"/>
      <c r="LQB38" s="78"/>
      <c r="LQC38" s="78"/>
      <c r="LQD38" s="78"/>
      <c r="LQE38" s="78"/>
      <c r="LQF38" s="78"/>
      <c r="LQG38" s="78"/>
      <c r="LQH38" s="78"/>
      <c r="LQI38" s="78"/>
      <c r="LQJ38" s="78"/>
      <c r="LQK38" s="78"/>
      <c r="LQL38" s="78"/>
      <c r="LQM38" s="78"/>
      <c r="LQN38" s="78"/>
      <c r="LQO38" s="78"/>
      <c r="LQP38" s="78"/>
      <c r="LQQ38" s="78"/>
      <c r="LQR38" s="78"/>
      <c r="LQS38" s="78"/>
      <c r="LQT38" s="78"/>
      <c r="LQU38" s="78"/>
      <c r="LQV38" s="78"/>
      <c r="LQW38" s="78"/>
      <c r="LQX38" s="78"/>
      <c r="LQY38" s="78"/>
      <c r="LQZ38" s="78"/>
      <c r="LRA38" s="78"/>
      <c r="LRB38" s="78"/>
      <c r="LRC38" s="78"/>
      <c r="LRD38" s="78"/>
      <c r="LRE38" s="78"/>
      <c r="LRF38" s="78"/>
      <c r="LRG38" s="78"/>
      <c r="LRH38" s="78"/>
      <c r="LRI38" s="78"/>
      <c r="LRJ38" s="78"/>
      <c r="LRK38" s="78"/>
      <c r="LRL38" s="78"/>
      <c r="LRM38" s="78"/>
      <c r="LRN38" s="78"/>
      <c r="LRO38" s="78"/>
      <c r="LRP38" s="78"/>
      <c r="LRQ38" s="78"/>
      <c r="LRR38" s="78"/>
      <c r="LRS38" s="78"/>
      <c r="LRT38" s="78"/>
      <c r="LRU38" s="78"/>
      <c r="LRV38" s="78"/>
      <c r="LRW38" s="78"/>
      <c r="LRX38" s="78"/>
      <c r="LRY38" s="78"/>
      <c r="LRZ38" s="78"/>
      <c r="LSA38" s="78"/>
      <c r="LSB38" s="78"/>
      <c r="LSC38" s="78"/>
      <c r="LSD38" s="78"/>
      <c r="LSE38" s="78"/>
      <c r="LSF38" s="78"/>
      <c r="LSG38" s="78"/>
      <c r="LSH38" s="78"/>
      <c r="LSI38" s="78"/>
      <c r="LSJ38" s="78"/>
      <c r="LSK38" s="78"/>
      <c r="LSL38" s="78"/>
      <c r="LSM38" s="78"/>
      <c r="LSN38" s="78"/>
      <c r="LSO38" s="78"/>
      <c r="LSP38" s="78"/>
      <c r="LSQ38" s="78"/>
      <c r="LSR38" s="78"/>
      <c r="LSS38" s="78"/>
      <c r="LST38" s="78"/>
      <c r="LSU38" s="78"/>
      <c r="LSV38" s="78"/>
      <c r="LSW38" s="78"/>
      <c r="LSX38" s="78"/>
      <c r="LSY38" s="78"/>
      <c r="LSZ38" s="78"/>
      <c r="LTA38" s="78"/>
      <c r="LTB38" s="78"/>
      <c r="LTC38" s="78"/>
      <c r="LTD38" s="78"/>
      <c r="LTE38" s="78"/>
      <c r="LTF38" s="78"/>
      <c r="LTG38" s="78"/>
      <c r="LTH38" s="78"/>
      <c r="LTI38" s="78"/>
      <c r="LTJ38" s="78"/>
      <c r="LTK38" s="78"/>
      <c r="LTL38" s="78"/>
      <c r="LTM38" s="78"/>
      <c r="LTN38" s="78"/>
      <c r="LTO38" s="78"/>
      <c r="LTP38" s="78"/>
      <c r="LTQ38" s="78"/>
      <c r="LTR38" s="78"/>
      <c r="LTS38" s="78"/>
      <c r="LTT38" s="78"/>
      <c r="LTU38" s="78"/>
      <c r="LTV38" s="78"/>
      <c r="LTW38" s="78"/>
      <c r="LTX38" s="78"/>
      <c r="LTY38" s="78"/>
      <c r="LTZ38" s="78"/>
      <c r="LUA38" s="78"/>
      <c r="LUB38" s="78"/>
      <c r="LUC38" s="78"/>
      <c r="LUD38" s="78"/>
      <c r="LUE38" s="78"/>
      <c r="LUF38" s="78"/>
      <c r="LUG38" s="78"/>
      <c r="LUH38" s="78"/>
      <c r="LUI38" s="78"/>
      <c r="LUJ38" s="78"/>
      <c r="LUK38" s="78"/>
      <c r="LUL38" s="78"/>
      <c r="LUM38" s="78"/>
      <c r="LUN38" s="78"/>
      <c r="LUO38" s="78"/>
      <c r="LUP38" s="78"/>
      <c r="LUQ38" s="78"/>
      <c r="LUR38" s="78"/>
      <c r="LUS38" s="78"/>
      <c r="LUT38" s="78"/>
      <c r="LUU38" s="78"/>
      <c r="LUV38" s="78"/>
      <c r="LUW38" s="78"/>
      <c r="LUX38" s="78"/>
      <c r="LUY38" s="78"/>
      <c r="LUZ38" s="78"/>
      <c r="LVA38" s="78"/>
      <c r="LVB38" s="78"/>
      <c r="LVC38" s="78"/>
      <c r="LVD38" s="78"/>
      <c r="LVE38" s="78"/>
      <c r="LVF38" s="78"/>
      <c r="LVG38" s="78"/>
      <c r="LVH38" s="78"/>
      <c r="LVI38" s="78"/>
      <c r="LVJ38" s="78"/>
      <c r="LVK38" s="78"/>
      <c r="LVL38" s="78"/>
      <c r="LVM38" s="78"/>
      <c r="LVN38" s="78"/>
      <c r="LVO38" s="78"/>
      <c r="LVP38" s="78"/>
      <c r="LVQ38" s="78"/>
      <c r="LVR38" s="78"/>
      <c r="LVS38" s="78"/>
      <c r="LVT38" s="78"/>
      <c r="LVU38" s="78"/>
      <c r="LVV38" s="78"/>
      <c r="LVW38" s="78"/>
      <c r="LVX38" s="78"/>
      <c r="LVY38" s="78"/>
      <c r="LVZ38" s="78"/>
      <c r="LWA38" s="78"/>
      <c r="LWB38" s="78"/>
      <c r="LWC38" s="78"/>
      <c r="LWD38" s="78"/>
      <c r="LWE38" s="78"/>
      <c r="LWF38" s="78"/>
      <c r="LWG38" s="78"/>
      <c r="LWH38" s="78"/>
      <c r="LWI38" s="78"/>
      <c r="LWJ38" s="78"/>
      <c r="LWK38" s="78"/>
      <c r="LWL38" s="78"/>
      <c r="LWM38" s="78"/>
      <c r="LWN38" s="78"/>
      <c r="LWO38" s="78"/>
      <c r="LWP38" s="78"/>
      <c r="LWQ38" s="78"/>
      <c r="LWR38" s="78"/>
      <c r="LWS38" s="78"/>
      <c r="LWT38" s="78"/>
      <c r="LWU38" s="78"/>
      <c r="LWV38" s="78"/>
      <c r="LWW38" s="78"/>
      <c r="LWX38" s="78"/>
      <c r="LWY38" s="78"/>
      <c r="LWZ38" s="78"/>
      <c r="LXA38" s="78"/>
      <c r="LXB38" s="78"/>
      <c r="LXC38" s="78"/>
      <c r="LXD38" s="78"/>
      <c r="LXE38" s="78"/>
      <c r="LXF38" s="78"/>
      <c r="LXG38" s="78"/>
      <c r="LXH38" s="78"/>
      <c r="LXI38" s="78"/>
      <c r="LXJ38" s="78"/>
      <c r="LXK38" s="78"/>
      <c r="LXL38" s="78"/>
      <c r="LXM38" s="78"/>
      <c r="LXN38" s="78"/>
      <c r="LXO38" s="78"/>
      <c r="LXP38" s="78"/>
      <c r="LXQ38" s="78"/>
      <c r="LXR38" s="78"/>
      <c r="LXS38" s="78"/>
      <c r="LXT38" s="78"/>
      <c r="LXU38" s="78"/>
      <c r="LXV38" s="78"/>
      <c r="LXW38" s="78"/>
      <c r="LXX38" s="78"/>
      <c r="LXY38" s="78"/>
      <c r="LXZ38" s="78"/>
      <c r="LYA38" s="78"/>
      <c r="LYB38" s="78"/>
      <c r="LYC38" s="78"/>
      <c r="LYD38" s="78"/>
      <c r="LYE38" s="78"/>
      <c r="LYF38" s="78"/>
      <c r="LYG38" s="78"/>
      <c r="LYH38" s="78"/>
      <c r="LYI38" s="78"/>
      <c r="LYJ38" s="78"/>
      <c r="LYK38" s="78"/>
      <c r="LYL38" s="78"/>
      <c r="LYM38" s="78"/>
      <c r="LYN38" s="78"/>
      <c r="LYO38" s="78"/>
      <c r="LYP38" s="78"/>
      <c r="LYQ38" s="78"/>
      <c r="LYR38" s="78"/>
      <c r="LYS38" s="78"/>
      <c r="LYT38" s="78"/>
      <c r="LYU38" s="78"/>
      <c r="LYV38" s="78"/>
      <c r="LYW38" s="78"/>
      <c r="LYX38" s="78"/>
      <c r="LYY38" s="78"/>
      <c r="LYZ38" s="78"/>
      <c r="LZA38" s="78"/>
      <c r="LZB38" s="78"/>
      <c r="LZC38" s="78"/>
      <c r="LZD38" s="78"/>
      <c r="LZE38" s="78"/>
      <c r="LZF38" s="78"/>
      <c r="LZG38" s="78"/>
      <c r="LZH38" s="78"/>
      <c r="LZI38" s="78"/>
      <c r="LZJ38" s="78"/>
      <c r="LZK38" s="78"/>
      <c r="LZL38" s="78"/>
      <c r="LZM38" s="78"/>
      <c r="LZN38" s="78"/>
      <c r="LZO38" s="78"/>
      <c r="LZP38" s="78"/>
      <c r="LZQ38" s="78"/>
      <c r="LZR38" s="78"/>
      <c r="LZS38" s="78"/>
      <c r="LZT38" s="78"/>
      <c r="LZU38" s="78"/>
      <c r="LZV38" s="78"/>
      <c r="LZW38" s="78"/>
      <c r="LZX38" s="78"/>
      <c r="LZY38" s="78"/>
      <c r="LZZ38" s="78"/>
      <c r="MAA38" s="78"/>
      <c r="MAB38" s="78"/>
      <c r="MAC38" s="78"/>
      <c r="MAD38" s="78"/>
      <c r="MAE38" s="78"/>
      <c r="MAF38" s="78"/>
      <c r="MAG38" s="78"/>
      <c r="MAH38" s="78"/>
      <c r="MAI38" s="78"/>
      <c r="MAJ38" s="78"/>
      <c r="MAK38" s="78"/>
      <c r="MAL38" s="78"/>
      <c r="MAM38" s="78"/>
      <c r="MAN38" s="78"/>
      <c r="MAO38" s="78"/>
      <c r="MAP38" s="78"/>
      <c r="MAQ38" s="78"/>
      <c r="MAR38" s="78"/>
      <c r="MAS38" s="78"/>
      <c r="MAT38" s="78"/>
      <c r="MAU38" s="78"/>
      <c r="MAV38" s="78"/>
      <c r="MAW38" s="78"/>
      <c r="MAX38" s="78"/>
      <c r="MAY38" s="78"/>
      <c r="MAZ38" s="78"/>
      <c r="MBA38" s="78"/>
      <c r="MBB38" s="78"/>
      <c r="MBC38" s="78"/>
      <c r="MBD38" s="78"/>
      <c r="MBE38" s="78"/>
      <c r="MBF38" s="78"/>
      <c r="MBG38" s="78"/>
      <c r="MBH38" s="78"/>
      <c r="MBI38" s="78"/>
      <c r="MBJ38" s="78"/>
      <c r="MBK38" s="78"/>
      <c r="MBL38" s="78"/>
      <c r="MBM38" s="78"/>
      <c r="MBN38" s="78"/>
      <c r="MBO38" s="78"/>
      <c r="MBP38" s="78"/>
      <c r="MBQ38" s="78"/>
      <c r="MBR38" s="78"/>
      <c r="MBS38" s="78"/>
      <c r="MBT38" s="78"/>
      <c r="MBU38" s="78"/>
      <c r="MBV38" s="78"/>
      <c r="MBW38" s="78"/>
      <c r="MBX38" s="78"/>
      <c r="MBY38" s="78"/>
      <c r="MBZ38" s="78"/>
      <c r="MCA38" s="78"/>
      <c r="MCB38" s="78"/>
      <c r="MCC38" s="78"/>
      <c r="MCD38" s="78"/>
      <c r="MCE38" s="78"/>
      <c r="MCF38" s="78"/>
      <c r="MCG38" s="78"/>
      <c r="MCH38" s="78"/>
      <c r="MCI38" s="78"/>
      <c r="MCJ38" s="78"/>
      <c r="MCK38" s="78"/>
      <c r="MCL38" s="78"/>
      <c r="MCM38" s="78"/>
      <c r="MCN38" s="78"/>
      <c r="MCO38" s="78"/>
      <c r="MCP38" s="78"/>
      <c r="MCQ38" s="78"/>
      <c r="MCR38" s="78"/>
      <c r="MCS38" s="78"/>
      <c r="MCT38" s="78"/>
      <c r="MCU38" s="78"/>
      <c r="MCV38" s="78"/>
      <c r="MCW38" s="78"/>
      <c r="MCX38" s="78"/>
      <c r="MCY38" s="78"/>
      <c r="MCZ38" s="78"/>
      <c r="MDA38" s="78"/>
      <c r="MDB38" s="78"/>
      <c r="MDC38" s="78"/>
      <c r="MDD38" s="78"/>
      <c r="MDE38" s="78"/>
      <c r="MDF38" s="78"/>
      <c r="MDG38" s="78"/>
      <c r="MDH38" s="78"/>
      <c r="MDI38" s="78"/>
      <c r="MDJ38" s="78"/>
      <c r="MDK38" s="78"/>
      <c r="MDL38" s="78"/>
      <c r="MDM38" s="78"/>
      <c r="MDN38" s="78"/>
      <c r="MDO38" s="78"/>
      <c r="MDP38" s="78"/>
      <c r="MDQ38" s="78"/>
      <c r="MDR38" s="78"/>
      <c r="MDS38" s="78"/>
      <c r="MDT38" s="78"/>
      <c r="MDU38" s="78"/>
      <c r="MDV38" s="78"/>
      <c r="MDW38" s="78"/>
      <c r="MDX38" s="78"/>
      <c r="MDY38" s="78"/>
      <c r="MDZ38" s="78"/>
      <c r="MEA38" s="78"/>
      <c r="MEB38" s="78"/>
      <c r="MEC38" s="78"/>
      <c r="MED38" s="78"/>
      <c r="MEE38" s="78"/>
      <c r="MEF38" s="78"/>
      <c r="MEG38" s="78"/>
      <c r="MEH38" s="78"/>
      <c r="MEI38" s="78"/>
      <c r="MEJ38" s="78"/>
      <c r="MEK38" s="78"/>
      <c r="MEL38" s="78"/>
      <c r="MEM38" s="78"/>
      <c r="MEN38" s="78"/>
      <c r="MEO38" s="78"/>
      <c r="MEP38" s="78"/>
      <c r="MEQ38" s="78"/>
      <c r="MER38" s="78"/>
      <c r="MES38" s="78"/>
      <c r="MET38" s="78"/>
      <c r="MEU38" s="78"/>
      <c r="MEV38" s="78"/>
      <c r="MEW38" s="78"/>
      <c r="MEX38" s="78"/>
      <c r="MEY38" s="78"/>
      <c r="MEZ38" s="78"/>
      <c r="MFA38" s="78"/>
      <c r="MFB38" s="78"/>
      <c r="MFC38" s="78"/>
      <c r="MFD38" s="78"/>
      <c r="MFE38" s="78"/>
      <c r="MFF38" s="78"/>
      <c r="MFG38" s="78"/>
      <c r="MFH38" s="78"/>
      <c r="MFI38" s="78"/>
      <c r="MFJ38" s="78"/>
      <c r="MFK38" s="78"/>
      <c r="MFL38" s="78"/>
      <c r="MFM38" s="78"/>
      <c r="MFN38" s="78"/>
      <c r="MFO38" s="78"/>
      <c r="MFP38" s="78"/>
      <c r="MFQ38" s="78"/>
      <c r="MFR38" s="78"/>
      <c r="MFS38" s="78"/>
      <c r="MFT38" s="78"/>
      <c r="MFU38" s="78"/>
      <c r="MFV38" s="78"/>
      <c r="MFW38" s="78"/>
      <c r="MFX38" s="78"/>
      <c r="MFY38" s="78"/>
      <c r="MFZ38" s="78"/>
      <c r="MGA38" s="78"/>
      <c r="MGB38" s="78"/>
      <c r="MGC38" s="78"/>
      <c r="MGD38" s="78"/>
      <c r="MGE38" s="78"/>
      <c r="MGF38" s="78"/>
      <c r="MGG38" s="78"/>
      <c r="MGH38" s="78"/>
      <c r="MGI38" s="78"/>
      <c r="MGJ38" s="78"/>
      <c r="MGK38" s="78"/>
      <c r="MGL38" s="78"/>
      <c r="MGM38" s="78"/>
      <c r="MGN38" s="78"/>
      <c r="MGO38" s="78"/>
      <c r="MGP38" s="78"/>
      <c r="MGQ38" s="78"/>
      <c r="MGR38" s="78"/>
      <c r="MGS38" s="78"/>
      <c r="MGT38" s="78"/>
      <c r="MGU38" s="78"/>
      <c r="MGV38" s="78"/>
      <c r="MGW38" s="78"/>
      <c r="MGX38" s="78"/>
      <c r="MGY38" s="78"/>
      <c r="MGZ38" s="78"/>
      <c r="MHA38" s="78"/>
      <c r="MHB38" s="78"/>
      <c r="MHC38" s="78"/>
      <c r="MHD38" s="78"/>
      <c r="MHE38" s="78"/>
      <c r="MHF38" s="78"/>
      <c r="MHG38" s="78"/>
      <c r="MHH38" s="78"/>
      <c r="MHI38" s="78"/>
      <c r="MHJ38" s="78"/>
      <c r="MHK38" s="78"/>
      <c r="MHL38" s="78"/>
      <c r="MHM38" s="78"/>
      <c r="MHN38" s="78"/>
      <c r="MHO38" s="78"/>
      <c r="MHP38" s="78"/>
      <c r="MHQ38" s="78"/>
      <c r="MHR38" s="78"/>
      <c r="MHS38" s="78"/>
      <c r="MHT38" s="78"/>
      <c r="MHU38" s="78"/>
      <c r="MHV38" s="78"/>
      <c r="MHW38" s="78"/>
      <c r="MHX38" s="78"/>
      <c r="MHY38" s="78"/>
      <c r="MHZ38" s="78"/>
      <c r="MIA38" s="78"/>
      <c r="MIB38" s="78"/>
      <c r="MIC38" s="78"/>
      <c r="MID38" s="78"/>
      <c r="MIE38" s="78"/>
      <c r="MIF38" s="78"/>
      <c r="MIG38" s="78"/>
      <c r="MIH38" s="78"/>
      <c r="MII38" s="78"/>
      <c r="MIJ38" s="78"/>
      <c r="MIK38" s="78"/>
      <c r="MIL38" s="78"/>
      <c r="MIM38" s="78"/>
      <c r="MIN38" s="78"/>
      <c r="MIO38" s="78"/>
      <c r="MIP38" s="78"/>
      <c r="MIQ38" s="78"/>
      <c r="MIR38" s="78"/>
      <c r="MIS38" s="78"/>
      <c r="MIT38" s="78"/>
      <c r="MIU38" s="78"/>
      <c r="MIV38" s="78"/>
      <c r="MIW38" s="78"/>
      <c r="MIX38" s="78"/>
      <c r="MIY38" s="78"/>
      <c r="MIZ38" s="78"/>
      <c r="MJA38" s="78"/>
      <c r="MJB38" s="78"/>
      <c r="MJC38" s="78"/>
      <c r="MJD38" s="78"/>
      <c r="MJE38" s="78"/>
      <c r="MJF38" s="78"/>
      <c r="MJG38" s="78"/>
      <c r="MJH38" s="78"/>
      <c r="MJI38" s="78"/>
      <c r="MJJ38" s="78"/>
      <c r="MJK38" s="78"/>
      <c r="MJL38" s="78"/>
      <c r="MJM38" s="78"/>
      <c r="MJN38" s="78"/>
      <c r="MJO38" s="78"/>
      <c r="MJP38" s="78"/>
      <c r="MJQ38" s="78"/>
      <c r="MJR38" s="78"/>
      <c r="MJS38" s="78"/>
      <c r="MJT38" s="78"/>
      <c r="MJU38" s="78"/>
      <c r="MJV38" s="78"/>
      <c r="MJW38" s="78"/>
      <c r="MJX38" s="78"/>
      <c r="MJY38" s="78"/>
      <c r="MJZ38" s="78"/>
      <c r="MKA38" s="78"/>
      <c r="MKB38" s="78"/>
      <c r="MKC38" s="78"/>
      <c r="MKD38" s="78"/>
      <c r="MKE38" s="78"/>
      <c r="MKF38" s="78"/>
      <c r="MKG38" s="78"/>
      <c r="MKH38" s="78"/>
      <c r="MKI38" s="78"/>
      <c r="MKJ38" s="78"/>
      <c r="MKK38" s="78"/>
      <c r="MKL38" s="78"/>
      <c r="MKM38" s="78"/>
      <c r="MKN38" s="78"/>
      <c r="MKO38" s="78"/>
      <c r="MKP38" s="78"/>
      <c r="MKQ38" s="78"/>
      <c r="MKR38" s="78"/>
      <c r="MKS38" s="78"/>
      <c r="MKT38" s="78"/>
      <c r="MKU38" s="78"/>
      <c r="MKV38" s="78"/>
      <c r="MKW38" s="78"/>
      <c r="MKX38" s="78"/>
      <c r="MKY38" s="78"/>
      <c r="MKZ38" s="78"/>
      <c r="MLA38" s="78"/>
      <c r="MLB38" s="78"/>
      <c r="MLC38" s="78"/>
      <c r="MLD38" s="78"/>
      <c r="MLE38" s="78"/>
      <c r="MLF38" s="78"/>
      <c r="MLG38" s="78"/>
      <c r="MLH38" s="78"/>
      <c r="MLI38" s="78"/>
      <c r="MLJ38" s="78"/>
      <c r="MLK38" s="78"/>
      <c r="MLL38" s="78"/>
      <c r="MLM38" s="78"/>
      <c r="MLN38" s="78"/>
      <c r="MLO38" s="78"/>
      <c r="MLP38" s="78"/>
      <c r="MLQ38" s="78"/>
      <c r="MLR38" s="78"/>
      <c r="MLS38" s="78"/>
      <c r="MLT38" s="78"/>
      <c r="MLU38" s="78"/>
      <c r="MLV38" s="78"/>
      <c r="MLW38" s="78"/>
      <c r="MLX38" s="78"/>
      <c r="MLY38" s="78"/>
      <c r="MLZ38" s="78"/>
      <c r="MMA38" s="78"/>
      <c r="MMB38" s="78"/>
      <c r="MMC38" s="78"/>
      <c r="MMD38" s="78"/>
      <c r="MME38" s="78"/>
      <c r="MMF38" s="78"/>
      <c r="MMG38" s="78"/>
      <c r="MMH38" s="78"/>
      <c r="MMI38" s="78"/>
      <c r="MMJ38" s="78"/>
      <c r="MMK38" s="78"/>
      <c r="MML38" s="78"/>
      <c r="MMM38" s="78"/>
      <c r="MMN38" s="78"/>
      <c r="MMO38" s="78"/>
      <c r="MMP38" s="78"/>
      <c r="MMQ38" s="78"/>
      <c r="MMR38" s="78"/>
      <c r="MMS38" s="78"/>
      <c r="MMT38" s="78"/>
      <c r="MMU38" s="78"/>
      <c r="MMV38" s="78"/>
      <c r="MMW38" s="78"/>
      <c r="MMX38" s="78"/>
      <c r="MMY38" s="78"/>
      <c r="MMZ38" s="78"/>
      <c r="MNA38" s="78"/>
      <c r="MNB38" s="78"/>
      <c r="MNC38" s="78"/>
      <c r="MND38" s="78"/>
      <c r="MNE38" s="78"/>
      <c r="MNF38" s="78"/>
      <c r="MNG38" s="78"/>
      <c r="MNH38" s="78"/>
      <c r="MNI38" s="78"/>
      <c r="MNJ38" s="78"/>
      <c r="MNK38" s="78"/>
      <c r="MNL38" s="78"/>
      <c r="MNM38" s="78"/>
      <c r="MNN38" s="78"/>
      <c r="MNO38" s="78"/>
      <c r="MNP38" s="78"/>
      <c r="MNQ38" s="78"/>
      <c r="MNR38" s="78"/>
      <c r="MNS38" s="78"/>
      <c r="MNT38" s="78"/>
      <c r="MNU38" s="78"/>
      <c r="MNV38" s="78"/>
      <c r="MNW38" s="78"/>
      <c r="MNX38" s="78"/>
      <c r="MNY38" s="78"/>
      <c r="MNZ38" s="78"/>
      <c r="MOA38" s="78"/>
      <c r="MOB38" s="78"/>
      <c r="MOC38" s="78"/>
      <c r="MOD38" s="78"/>
      <c r="MOE38" s="78"/>
      <c r="MOF38" s="78"/>
      <c r="MOG38" s="78"/>
      <c r="MOH38" s="78"/>
      <c r="MOI38" s="78"/>
      <c r="MOJ38" s="78"/>
      <c r="MOK38" s="78"/>
      <c r="MOL38" s="78"/>
      <c r="MOM38" s="78"/>
      <c r="MON38" s="78"/>
      <c r="MOO38" s="78"/>
      <c r="MOP38" s="78"/>
      <c r="MOQ38" s="78"/>
      <c r="MOR38" s="78"/>
      <c r="MOS38" s="78"/>
      <c r="MOT38" s="78"/>
      <c r="MOU38" s="78"/>
      <c r="MOV38" s="78"/>
      <c r="MOW38" s="78"/>
      <c r="MOX38" s="78"/>
      <c r="MOY38" s="78"/>
      <c r="MOZ38" s="78"/>
      <c r="MPA38" s="78"/>
      <c r="MPB38" s="78"/>
      <c r="MPC38" s="78"/>
      <c r="MPD38" s="78"/>
      <c r="MPE38" s="78"/>
      <c r="MPF38" s="78"/>
      <c r="MPG38" s="78"/>
      <c r="MPH38" s="78"/>
      <c r="MPI38" s="78"/>
      <c r="MPJ38" s="78"/>
      <c r="MPK38" s="78"/>
      <c r="MPL38" s="78"/>
      <c r="MPM38" s="78"/>
      <c r="MPN38" s="78"/>
      <c r="MPO38" s="78"/>
      <c r="MPP38" s="78"/>
      <c r="MPQ38" s="78"/>
      <c r="MPR38" s="78"/>
      <c r="MPS38" s="78"/>
      <c r="MPT38" s="78"/>
      <c r="MPU38" s="78"/>
      <c r="MPV38" s="78"/>
      <c r="MPW38" s="78"/>
      <c r="MPX38" s="78"/>
      <c r="MPY38" s="78"/>
      <c r="MPZ38" s="78"/>
      <c r="MQA38" s="78"/>
      <c r="MQB38" s="78"/>
      <c r="MQC38" s="78"/>
      <c r="MQD38" s="78"/>
      <c r="MQE38" s="78"/>
      <c r="MQF38" s="78"/>
      <c r="MQG38" s="78"/>
      <c r="MQH38" s="78"/>
      <c r="MQI38" s="78"/>
      <c r="MQJ38" s="78"/>
      <c r="MQK38" s="78"/>
      <c r="MQL38" s="78"/>
      <c r="MQM38" s="78"/>
      <c r="MQN38" s="78"/>
      <c r="MQO38" s="78"/>
      <c r="MQP38" s="78"/>
      <c r="MQQ38" s="78"/>
      <c r="MQR38" s="78"/>
      <c r="MQS38" s="78"/>
      <c r="MQT38" s="78"/>
      <c r="MQU38" s="78"/>
      <c r="MQV38" s="78"/>
      <c r="MQW38" s="78"/>
      <c r="MQX38" s="78"/>
      <c r="MQY38" s="78"/>
      <c r="MQZ38" s="78"/>
      <c r="MRA38" s="78"/>
      <c r="MRB38" s="78"/>
      <c r="MRC38" s="78"/>
      <c r="MRD38" s="78"/>
      <c r="MRE38" s="78"/>
      <c r="MRF38" s="78"/>
      <c r="MRG38" s="78"/>
      <c r="MRH38" s="78"/>
      <c r="MRI38" s="78"/>
      <c r="MRJ38" s="78"/>
      <c r="MRK38" s="78"/>
      <c r="MRL38" s="78"/>
      <c r="MRM38" s="78"/>
      <c r="MRN38" s="78"/>
      <c r="MRO38" s="78"/>
      <c r="MRP38" s="78"/>
      <c r="MRQ38" s="78"/>
      <c r="MRR38" s="78"/>
      <c r="MRS38" s="78"/>
      <c r="MRT38" s="78"/>
      <c r="MRU38" s="78"/>
      <c r="MRV38" s="78"/>
      <c r="MRW38" s="78"/>
      <c r="MRX38" s="78"/>
      <c r="MRY38" s="78"/>
      <c r="MRZ38" s="78"/>
      <c r="MSA38" s="78"/>
      <c r="MSB38" s="78"/>
      <c r="MSC38" s="78"/>
      <c r="MSD38" s="78"/>
      <c r="MSE38" s="78"/>
      <c r="MSF38" s="78"/>
      <c r="MSG38" s="78"/>
      <c r="MSH38" s="78"/>
      <c r="MSI38" s="78"/>
      <c r="MSJ38" s="78"/>
      <c r="MSK38" s="78"/>
      <c r="MSL38" s="78"/>
      <c r="MSM38" s="78"/>
      <c r="MSN38" s="78"/>
      <c r="MSO38" s="78"/>
      <c r="MSP38" s="78"/>
      <c r="MSQ38" s="78"/>
      <c r="MSR38" s="78"/>
      <c r="MSS38" s="78"/>
      <c r="MST38" s="78"/>
      <c r="MSU38" s="78"/>
      <c r="MSV38" s="78"/>
      <c r="MSW38" s="78"/>
      <c r="MSX38" s="78"/>
      <c r="MSY38" s="78"/>
      <c r="MSZ38" s="78"/>
      <c r="MTA38" s="78"/>
      <c r="MTB38" s="78"/>
      <c r="MTC38" s="78"/>
      <c r="MTD38" s="78"/>
      <c r="MTE38" s="78"/>
      <c r="MTF38" s="78"/>
      <c r="MTG38" s="78"/>
      <c r="MTH38" s="78"/>
      <c r="MTI38" s="78"/>
      <c r="MTJ38" s="78"/>
      <c r="MTK38" s="78"/>
      <c r="MTL38" s="78"/>
      <c r="MTM38" s="78"/>
      <c r="MTN38" s="78"/>
      <c r="MTO38" s="78"/>
      <c r="MTP38" s="78"/>
      <c r="MTQ38" s="78"/>
      <c r="MTR38" s="78"/>
      <c r="MTS38" s="78"/>
      <c r="MTT38" s="78"/>
      <c r="MTU38" s="78"/>
      <c r="MTV38" s="78"/>
      <c r="MTW38" s="78"/>
      <c r="MTX38" s="78"/>
      <c r="MTY38" s="78"/>
      <c r="MTZ38" s="78"/>
      <c r="MUA38" s="78"/>
      <c r="MUB38" s="78"/>
      <c r="MUC38" s="78"/>
      <c r="MUD38" s="78"/>
      <c r="MUE38" s="78"/>
      <c r="MUF38" s="78"/>
      <c r="MUG38" s="78"/>
      <c r="MUH38" s="78"/>
      <c r="MUI38" s="78"/>
      <c r="MUJ38" s="78"/>
      <c r="MUK38" s="78"/>
      <c r="MUL38" s="78"/>
      <c r="MUM38" s="78"/>
      <c r="MUN38" s="78"/>
      <c r="MUO38" s="78"/>
      <c r="MUP38" s="78"/>
      <c r="MUQ38" s="78"/>
      <c r="MUR38" s="78"/>
      <c r="MUS38" s="78"/>
      <c r="MUT38" s="78"/>
      <c r="MUU38" s="78"/>
      <c r="MUV38" s="78"/>
      <c r="MUW38" s="78"/>
      <c r="MUX38" s="78"/>
      <c r="MUY38" s="78"/>
      <c r="MUZ38" s="78"/>
      <c r="MVA38" s="78"/>
      <c r="MVB38" s="78"/>
      <c r="MVC38" s="78"/>
      <c r="MVD38" s="78"/>
      <c r="MVE38" s="78"/>
      <c r="MVF38" s="78"/>
      <c r="MVG38" s="78"/>
      <c r="MVH38" s="78"/>
      <c r="MVI38" s="78"/>
      <c r="MVJ38" s="78"/>
      <c r="MVK38" s="78"/>
      <c r="MVL38" s="78"/>
      <c r="MVM38" s="78"/>
      <c r="MVN38" s="78"/>
      <c r="MVO38" s="78"/>
      <c r="MVP38" s="78"/>
      <c r="MVQ38" s="78"/>
      <c r="MVR38" s="78"/>
      <c r="MVS38" s="78"/>
      <c r="MVT38" s="78"/>
      <c r="MVU38" s="78"/>
      <c r="MVV38" s="78"/>
      <c r="MVW38" s="78"/>
      <c r="MVX38" s="78"/>
      <c r="MVY38" s="78"/>
      <c r="MVZ38" s="78"/>
      <c r="MWA38" s="78"/>
      <c r="MWB38" s="78"/>
      <c r="MWC38" s="78"/>
      <c r="MWD38" s="78"/>
      <c r="MWE38" s="78"/>
      <c r="MWF38" s="78"/>
      <c r="MWG38" s="78"/>
      <c r="MWH38" s="78"/>
      <c r="MWI38" s="78"/>
      <c r="MWJ38" s="78"/>
      <c r="MWK38" s="78"/>
      <c r="MWL38" s="78"/>
      <c r="MWM38" s="78"/>
      <c r="MWN38" s="78"/>
      <c r="MWO38" s="78"/>
      <c r="MWP38" s="78"/>
      <c r="MWQ38" s="78"/>
      <c r="MWR38" s="78"/>
      <c r="MWS38" s="78"/>
      <c r="MWT38" s="78"/>
      <c r="MWU38" s="78"/>
      <c r="MWV38" s="78"/>
      <c r="MWW38" s="78"/>
      <c r="MWX38" s="78"/>
      <c r="MWY38" s="78"/>
      <c r="MWZ38" s="78"/>
      <c r="MXA38" s="78"/>
      <c r="MXB38" s="78"/>
      <c r="MXC38" s="78"/>
      <c r="MXD38" s="78"/>
      <c r="MXE38" s="78"/>
      <c r="MXF38" s="78"/>
      <c r="MXG38" s="78"/>
      <c r="MXH38" s="78"/>
      <c r="MXI38" s="78"/>
      <c r="MXJ38" s="78"/>
      <c r="MXK38" s="78"/>
      <c r="MXL38" s="78"/>
      <c r="MXM38" s="78"/>
      <c r="MXN38" s="78"/>
      <c r="MXO38" s="78"/>
      <c r="MXP38" s="78"/>
      <c r="MXQ38" s="78"/>
      <c r="MXR38" s="78"/>
      <c r="MXS38" s="78"/>
      <c r="MXT38" s="78"/>
      <c r="MXU38" s="78"/>
      <c r="MXV38" s="78"/>
      <c r="MXW38" s="78"/>
      <c r="MXX38" s="78"/>
      <c r="MXY38" s="78"/>
      <c r="MXZ38" s="78"/>
      <c r="MYA38" s="78"/>
      <c r="MYB38" s="78"/>
      <c r="MYC38" s="78"/>
      <c r="MYD38" s="78"/>
      <c r="MYE38" s="78"/>
      <c r="MYF38" s="78"/>
      <c r="MYG38" s="78"/>
      <c r="MYH38" s="78"/>
      <c r="MYI38" s="78"/>
      <c r="MYJ38" s="78"/>
      <c r="MYK38" s="78"/>
      <c r="MYL38" s="78"/>
      <c r="MYM38" s="78"/>
      <c r="MYN38" s="78"/>
      <c r="MYO38" s="78"/>
      <c r="MYP38" s="78"/>
      <c r="MYQ38" s="78"/>
      <c r="MYR38" s="78"/>
      <c r="MYS38" s="78"/>
      <c r="MYT38" s="78"/>
      <c r="MYU38" s="78"/>
      <c r="MYV38" s="78"/>
      <c r="MYW38" s="78"/>
      <c r="MYX38" s="78"/>
      <c r="MYY38" s="78"/>
      <c r="MYZ38" s="78"/>
      <c r="MZA38" s="78"/>
      <c r="MZB38" s="78"/>
      <c r="MZC38" s="78"/>
      <c r="MZD38" s="78"/>
      <c r="MZE38" s="78"/>
      <c r="MZF38" s="78"/>
      <c r="MZG38" s="78"/>
      <c r="MZH38" s="78"/>
      <c r="MZI38" s="78"/>
      <c r="MZJ38" s="78"/>
      <c r="MZK38" s="78"/>
      <c r="MZL38" s="78"/>
      <c r="MZM38" s="78"/>
      <c r="MZN38" s="78"/>
      <c r="MZO38" s="78"/>
      <c r="MZP38" s="78"/>
      <c r="MZQ38" s="78"/>
      <c r="MZR38" s="78"/>
      <c r="MZS38" s="78"/>
      <c r="MZT38" s="78"/>
      <c r="MZU38" s="78"/>
      <c r="MZV38" s="78"/>
      <c r="MZW38" s="78"/>
      <c r="MZX38" s="78"/>
      <c r="MZY38" s="78"/>
      <c r="MZZ38" s="78"/>
      <c r="NAA38" s="78"/>
      <c r="NAB38" s="78"/>
      <c r="NAC38" s="78"/>
      <c r="NAD38" s="78"/>
      <c r="NAE38" s="78"/>
      <c r="NAF38" s="78"/>
      <c r="NAG38" s="78"/>
      <c r="NAH38" s="78"/>
      <c r="NAI38" s="78"/>
      <c r="NAJ38" s="78"/>
      <c r="NAK38" s="78"/>
      <c r="NAL38" s="78"/>
      <c r="NAM38" s="78"/>
      <c r="NAN38" s="78"/>
      <c r="NAO38" s="78"/>
      <c r="NAP38" s="78"/>
      <c r="NAQ38" s="78"/>
      <c r="NAR38" s="78"/>
      <c r="NAS38" s="78"/>
      <c r="NAT38" s="78"/>
      <c r="NAU38" s="78"/>
      <c r="NAV38" s="78"/>
      <c r="NAW38" s="78"/>
      <c r="NAX38" s="78"/>
      <c r="NAY38" s="78"/>
      <c r="NAZ38" s="78"/>
      <c r="NBA38" s="78"/>
      <c r="NBB38" s="78"/>
      <c r="NBC38" s="78"/>
      <c r="NBD38" s="78"/>
      <c r="NBE38" s="78"/>
      <c r="NBF38" s="78"/>
      <c r="NBG38" s="78"/>
      <c r="NBH38" s="78"/>
      <c r="NBI38" s="78"/>
      <c r="NBJ38" s="78"/>
      <c r="NBK38" s="78"/>
      <c r="NBL38" s="78"/>
      <c r="NBM38" s="78"/>
      <c r="NBN38" s="78"/>
      <c r="NBO38" s="78"/>
      <c r="NBP38" s="78"/>
      <c r="NBQ38" s="78"/>
      <c r="NBR38" s="78"/>
      <c r="NBS38" s="78"/>
      <c r="NBT38" s="78"/>
      <c r="NBU38" s="78"/>
      <c r="NBV38" s="78"/>
      <c r="NBW38" s="78"/>
      <c r="NBX38" s="78"/>
      <c r="NBY38" s="78"/>
      <c r="NBZ38" s="78"/>
      <c r="NCA38" s="78"/>
      <c r="NCB38" s="78"/>
      <c r="NCC38" s="78"/>
      <c r="NCD38" s="78"/>
      <c r="NCE38" s="78"/>
      <c r="NCF38" s="78"/>
      <c r="NCG38" s="78"/>
      <c r="NCH38" s="78"/>
      <c r="NCI38" s="78"/>
      <c r="NCJ38" s="78"/>
      <c r="NCK38" s="78"/>
      <c r="NCL38" s="78"/>
      <c r="NCM38" s="78"/>
      <c r="NCN38" s="78"/>
      <c r="NCO38" s="78"/>
      <c r="NCP38" s="78"/>
      <c r="NCQ38" s="78"/>
      <c r="NCR38" s="78"/>
      <c r="NCS38" s="78"/>
      <c r="NCT38" s="78"/>
      <c r="NCU38" s="78"/>
      <c r="NCV38" s="78"/>
      <c r="NCW38" s="78"/>
      <c r="NCX38" s="78"/>
      <c r="NCY38" s="78"/>
      <c r="NCZ38" s="78"/>
      <c r="NDA38" s="78"/>
      <c r="NDB38" s="78"/>
      <c r="NDC38" s="78"/>
      <c r="NDD38" s="78"/>
      <c r="NDE38" s="78"/>
      <c r="NDF38" s="78"/>
      <c r="NDG38" s="78"/>
      <c r="NDH38" s="78"/>
      <c r="NDI38" s="78"/>
      <c r="NDJ38" s="78"/>
      <c r="NDK38" s="78"/>
      <c r="NDL38" s="78"/>
      <c r="NDM38" s="78"/>
      <c r="NDN38" s="78"/>
      <c r="NDO38" s="78"/>
      <c r="NDP38" s="78"/>
      <c r="NDQ38" s="78"/>
      <c r="NDR38" s="78"/>
      <c r="NDS38" s="78"/>
      <c r="NDT38" s="78"/>
      <c r="NDU38" s="78"/>
      <c r="NDV38" s="78"/>
      <c r="NDW38" s="78"/>
      <c r="NDX38" s="78"/>
      <c r="NDY38" s="78"/>
      <c r="NDZ38" s="78"/>
      <c r="NEA38" s="78"/>
      <c r="NEB38" s="78"/>
      <c r="NEC38" s="78"/>
      <c r="NED38" s="78"/>
      <c r="NEE38" s="78"/>
      <c r="NEF38" s="78"/>
      <c r="NEG38" s="78"/>
      <c r="NEH38" s="78"/>
      <c r="NEI38" s="78"/>
      <c r="NEJ38" s="78"/>
      <c r="NEK38" s="78"/>
      <c r="NEL38" s="78"/>
      <c r="NEM38" s="78"/>
      <c r="NEN38" s="78"/>
      <c r="NEO38" s="78"/>
      <c r="NEP38" s="78"/>
      <c r="NEQ38" s="78"/>
      <c r="NER38" s="78"/>
      <c r="NES38" s="78"/>
      <c r="NET38" s="78"/>
      <c r="NEU38" s="78"/>
      <c r="NEV38" s="78"/>
      <c r="NEW38" s="78"/>
      <c r="NEX38" s="78"/>
      <c r="NEY38" s="78"/>
      <c r="NEZ38" s="78"/>
      <c r="NFA38" s="78"/>
      <c r="NFB38" s="78"/>
      <c r="NFC38" s="78"/>
      <c r="NFD38" s="78"/>
      <c r="NFE38" s="78"/>
      <c r="NFF38" s="78"/>
      <c r="NFG38" s="78"/>
      <c r="NFH38" s="78"/>
      <c r="NFI38" s="78"/>
      <c r="NFJ38" s="78"/>
      <c r="NFK38" s="78"/>
      <c r="NFL38" s="78"/>
      <c r="NFM38" s="78"/>
      <c r="NFN38" s="78"/>
      <c r="NFO38" s="78"/>
      <c r="NFP38" s="78"/>
      <c r="NFQ38" s="78"/>
      <c r="NFR38" s="78"/>
      <c r="NFS38" s="78"/>
      <c r="NFT38" s="78"/>
      <c r="NFU38" s="78"/>
      <c r="NFV38" s="78"/>
      <c r="NFW38" s="78"/>
      <c r="NFX38" s="78"/>
      <c r="NFY38" s="78"/>
      <c r="NFZ38" s="78"/>
      <c r="NGA38" s="78"/>
      <c r="NGB38" s="78"/>
      <c r="NGC38" s="78"/>
      <c r="NGD38" s="78"/>
      <c r="NGE38" s="78"/>
      <c r="NGF38" s="78"/>
      <c r="NGG38" s="78"/>
      <c r="NGH38" s="78"/>
      <c r="NGI38" s="78"/>
      <c r="NGJ38" s="78"/>
      <c r="NGK38" s="78"/>
      <c r="NGL38" s="78"/>
      <c r="NGM38" s="78"/>
      <c r="NGN38" s="78"/>
      <c r="NGO38" s="78"/>
      <c r="NGP38" s="78"/>
      <c r="NGQ38" s="78"/>
      <c r="NGR38" s="78"/>
      <c r="NGS38" s="78"/>
      <c r="NGT38" s="78"/>
      <c r="NGU38" s="78"/>
      <c r="NGV38" s="78"/>
      <c r="NGW38" s="78"/>
      <c r="NGX38" s="78"/>
      <c r="NGY38" s="78"/>
      <c r="NGZ38" s="78"/>
      <c r="NHA38" s="78"/>
      <c r="NHB38" s="78"/>
      <c r="NHC38" s="78"/>
      <c r="NHD38" s="78"/>
      <c r="NHE38" s="78"/>
      <c r="NHF38" s="78"/>
      <c r="NHG38" s="78"/>
      <c r="NHH38" s="78"/>
      <c r="NHI38" s="78"/>
      <c r="NHJ38" s="78"/>
      <c r="NHK38" s="78"/>
      <c r="NHL38" s="78"/>
      <c r="NHM38" s="78"/>
      <c r="NHN38" s="78"/>
      <c r="NHO38" s="78"/>
      <c r="NHP38" s="78"/>
      <c r="NHQ38" s="78"/>
      <c r="NHR38" s="78"/>
      <c r="NHS38" s="78"/>
      <c r="NHT38" s="78"/>
      <c r="NHU38" s="78"/>
      <c r="NHV38" s="78"/>
      <c r="NHW38" s="78"/>
      <c r="NHX38" s="78"/>
      <c r="NHY38" s="78"/>
      <c r="NHZ38" s="78"/>
      <c r="NIA38" s="78"/>
      <c r="NIB38" s="78"/>
      <c r="NIC38" s="78"/>
      <c r="NID38" s="78"/>
      <c r="NIE38" s="78"/>
      <c r="NIF38" s="78"/>
      <c r="NIG38" s="78"/>
      <c r="NIH38" s="78"/>
      <c r="NII38" s="78"/>
      <c r="NIJ38" s="78"/>
      <c r="NIK38" s="78"/>
      <c r="NIL38" s="78"/>
      <c r="NIM38" s="78"/>
      <c r="NIN38" s="78"/>
      <c r="NIO38" s="78"/>
      <c r="NIP38" s="78"/>
      <c r="NIQ38" s="78"/>
      <c r="NIR38" s="78"/>
      <c r="NIS38" s="78"/>
      <c r="NIT38" s="78"/>
      <c r="NIU38" s="78"/>
      <c r="NIV38" s="78"/>
      <c r="NIW38" s="78"/>
      <c r="NIX38" s="78"/>
      <c r="NIY38" s="78"/>
      <c r="NIZ38" s="78"/>
      <c r="NJA38" s="78"/>
      <c r="NJB38" s="78"/>
      <c r="NJC38" s="78"/>
      <c r="NJD38" s="78"/>
      <c r="NJE38" s="78"/>
      <c r="NJF38" s="78"/>
      <c r="NJG38" s="78"/>
      <c r="NJH38" s="78"/>
      <c r="NJI38" s="78"/>
      <c r="NJJ38" s="78"/>
      <c r="NJK38" s="78"/>
      <c r="NJL38" s="78"/>
      <c r="NJM38" s="78"/>
      <c r="NJN38" s="78"/>
      <c r="NJO38" s="78"/>
      <c r="NJP38" s="78"/>
      <c r="NJQ38" s="78"/>
      <c r="NJR38" s="78"/>
      <c r="NJS38" s="78"/>
      <c r="NJT38" s="78"/>
      <c r="NJU38" s="78"/>
      <c r="NJV38" s="78"/>
      <c r="NJW38" s="78"/>
      <c r="NJX38" s="78"/>
      <c r="NJY38" s="78"/>
      <c r="NJZ38" s="78"/>
      <c r="NKA38" s="78"/>
      <c r="NKB38" s="78"/>
      <c r="NKC38" s="78"/>
      <c r="NKD38" s="78"/>
      <c r="NKE38" s="78"/>
      <c r="NKF38" s="78"/>
      <c r="NKG38" s="78"/>
      <c r="NKH38" s="78"/>
      <c r="NKI38" s="78"/>
      <c r="NKJ38" s="78"/>
      <c r="NKK38" s="78"/>
      <c r="NKL38" s="78"/>
      <c r="NKM38" s="78"/>
      <c r="NKN38" s="78"/>
      <c r="NKO38" s="78"/>
      <c r="NKP38" s="78"/>
      <c r="NKQ38" s="78"/>
      <c r="NKR38" s="78"/>
      <c r="NKS38" s="78"/>
      <c r="NKT38" s="78"/>
      <c r="NKU38" s="78"/>
      <c r="NKV38" s="78"/>
      <c r="NKW38" s="78"/>
      <c r="NKX38" s="78"/>
      <c r="NKY38" s="78"/>
      <c r="NKZ38" s="78"/>
      <c r="NLA38" s="78"/>
      <c r="NLB38" s="78"/>
      <c r="NLC38" s="78"/>
      <c r="NLD38" s="78"/>
      <c r="NLE38" s="78"/>
      <c r="NLF38" s="78"/>
      <c r="NLG38" s="78"/>
      <c r="NLH38" s="78"/>
      <c r="NLI38" s="78"/>
      <c r="NLJ38" s="78"/>
      <c r="NLK38" s="78"/>
      <c r="NLL38" s="78"/>
      <c r="NLM38" s="78"/>
      <c r="NLN38" s="78"/>
      <c r="NLO38" s="78"/>
      <c r="NLP38" s="78"/>
      <c r="NLQ38" s="78"/>
      <c r="NLR38" s="78"/>
      <c r="NLS38" s="78"/>
      <c r="NLT38" s="78"/>
      <c r="NLU38" s="78"/>
      <c r="NLV38" s="78"/>
      <c r="NLW38" s="78"/>
      <c r="NLX38" s="78"/>
      <c r="NLY38" s="78"/>
      <c r="NLZ38" s="78"/>
      <c r="NMA38" s="78"/>
      <c r="NMB38" s="78"/>
      <c r="NMC38" s="78"/>
      <c r="NMD38" s="78"/>
      <c r="NME38" s="78"/>
      <c r="NMF38" s="78"/>
      <c r="NMG38" s="78"/>
      <c r="NMH38" s="78"/>
      <c r="NMI38" s="78"/>
      <c r="NMJ38" s="78"/>
      <c r="NMK38" s="78"/>
      <c r="NML38" s="78"/>
      <c r="NMM38" s="78"/>
      <c r="NMN38" s="78"/>
      <c r="NMO38" s="78"/>
      <c r="NMP38" s="78"/>
      <c r="NMQ38" s="78"/>
      <c r="NMR38" s="78"/>
      <c r="NMS38" s="78"/>
      <c r="NMT38" s="78"/>
      <c r="NMU38" s="78"/>
      <c r="NMV38" s="78"/>
      <c r="NMW38" s="78"/>
      <c r="NMX38" s="78"/>
      <c r="NMY38" s="78"/>
      <c r="NMZ38" s="78"/>
      <c r="NNA38" s="78"/>
      <c r="NNB38" s="78"/>
      <c r="NNC38" s="78"/>
      <c r="NND38" s="78"/>
      <c r="NNE38" s="78"/>
      <c r="NNF38" s="78"/>
      <c r="NNG38" s="78"/>
      <c r="NNH38" s="78"/>
      <c r="NNI38" s="78"/>
      <c r="NNJ38" s="78"/>
      <c r="NNK38" s="78"/>
      <c r="NNL38" s="78"/>
      <c r="NNM38" s="78"/>
      <c r="NNN38" s="78"/>
      <c r="NNO38" s="78"/>
      <c r="NNP38" s="78"/>
      <c r="NNQ38" s="78"/>
      <c r="NNR38" s="78"/>
      <c r="NNS38" s="78"/>
      <c r="NNT38" s="78"/>
      <c r="NNU38" s="78"/>
      <c r="NNV38" s="78"/>
      <c r="NNW38" s="78"/>
      <c r="NNX38" s="78"/>
      <c r="NNY38" s="78"/>
      <c r="NNZ38" s="78"/>
      <c r="NOA38" s="78"/>
      <c r="NOB38" s="78"/>
      <c r="NOC38" s="78"/>
      <c r="NOD38" s="78"/>
      <c r="NOE38" s="78"/>
      <c r="NOF38" s="78"/>
      <c r="NOG38" s="78"/>
      <c r="NOH38" s="78"/>
      <c r="NOI38" s="78"/>
      <c r="NOJ38" s="78"/>
      <c r="NOK38" s="78"/>
      <c r="NOL38" s="78"/>
      <c r="NOM38" s="78"/>
      <c r="NON38" s="78"/>
      <c r="NOO38" s="78"/>
      <c r="NOP38" s="78"/>
      <c r="NOQ38" s="78"/>
      <c r="NOR38" s="78"/>
      <c r="NOS38" s="78"/>
      <c r="NOT38" s="78"/>
      <c r="NOU38" s="78"/>
      <c r="NOV38" s="78"/>
      <c r="NOW38" s="78"/>
      <c r="NOX38" s="78"/>
      <c r="NOY38" s="78"/>
      <c r="NOZ38" s="78"/>
      <c r="NPA38" s="78"/>
      <c r="NPB38" s="78"/>
      <c r="NPC38" s="78"/>
      <c r="NPD38" s="78"/>
      <c r="NPE38" s="78"/>
      <c r="NPF38" s="78"/>
      <c r="NPG38" s="78"/>
      <c r="NPH38" s="78"/>
      <c r="NPI38" s="78"/>
      <c r="NPJ38" s="78"/>
      <c r="NPK38" s="78"/>
      <c r="NPL38" s="78"/>
      <c r="NPM38" s="78"/>
      <c r="NPN38" s="78"/>
      <c r="NPO38" s="78"/>
      <c r="NPP38" s="78"/>
      <c r="NPQ38" s="78"/>
      <c r="NPR38" s="78"/>
      <c r="NPS38" s="78"/>
      <c r="NPT38" s="78"/>
      <c r="NPU38" s="78"/>
      <c r="NPV38" s="78"/>
      <c r="NPW38" s="78"/>
      <c r="NPX38" s="78"/>
      <c r="NPY38" s="78"/>
      <c r="NPZ38" s="78"/>
      <c r="NQA38" s="78"/>
      <c r="NQB38" s="78"/>
      <c r="NQC38" s="78"/>
      <c r="NQD38" s="78"/>
      <c r="NQE38" s="78"/>
      <c r="NQF38" s="78"/>
      <c r="NQG38" s="78"/>
      <c r="NQH38" s="78"/>
      <c r="NQI38" s="78"/>
      <c r="NQJ38" s="78"/>
      <c r="NQK38" s="78"/>
      <c r="NQL38" s="78"/>
      <c r="NQM38" s="78"/>
      <c r="NQN38" s="78"/>
      <c r="NQO38" s="78"/>
      <c r="NQP38" s="78"/>
      <c r="NQQ38" s="78"/>
      <c r="NQR38" s="78"/>
      <c r="NQS38" s="78"/>
      <c r="NQT38" s="78"/>
      <c r="NQU38" s="78"/>
      <c r="NQV38" s="78"/>
      <c r="NQW38" s="78"/>
      <c r="NQX38" s="78"/>
      <c r="NQY38" s="78"/>
      <c r="NQZ38" s="78"/>
      <c r="NRA38" s="78"/>
      <c r="NRB38" s="78"/>
      <c r="NRC38" s="78"/>
      <c r="NRD38" s="78"/>
      <c r="NRE38" s="78"/>
      <c r="NRF38" s="78"/>
      <c r="NRG38" s="78"/>
      <c r="NRH38" s="78"/>
      <c r="NRI38" s="78"/>
      <c r="NRJ38" s="78"/>
      <c r="NRK38" s="78"/>
      <c r="NRL38" s="78"/>
      <c r="NRM38" s="78"/>
      <c r="NRN38" s="78"/>
      <c r="NRO38" s="78"/>
      <c r="NRP38" s="78"/>
      <c r="NRQ38" s="78"/>
      <c r="NRR38" s="78"/>
      <c r="NRS38" s="78"/>
      <c r="NRT38" s="78"/>
      <c r="NRU38" s="78"/>
      <c r="NRV38" s="78"/>
      <c r="NRW38" s="78"/>
      <c r="NRX38" s="78"/>
      <c r="NRY38" s="78"/>
      <c r="NRZ38" s="78"/>
      <c r="NSA38" s="78"/>
      <c r="NSB38" s="78"/>
      <c r="NSC38" s="78"/>
      <c r="NSD38" s="78"/>
      <c r="NSE38" s="78"/>
      <c r="NSF38" s="78"/>
      <c r="NSG38" s="78"/>
      <c r="NSH38" s="78"/>
      <c r="NSI38" s="78"/>
      <c r="NSJ38" s="78"/>
      <c r="NSK38" s="78"/>
      <c r="NSL38" s="78"/>
      <c r="NSM38" s="78"/>
      <c r="NSN38" s="78"/>
      <c r="NSO38" s="78"/>
      <c r="NSP38" s="78"/>
      <c r="NSQ38" s="78"/>
      <c r="NSR38" s="78"/>
      <c r="NSS38" s="78"/>
      <c r="NST38" s="78"/>
      <c r="NSU38" s="78"/>
      <c r="NSV38" s="78"/>
      <c r="NSW38" s="78"/>
      <c r="NSX38" s="78"/>
      <c r="NSY38" s="78"/>
      <c r="NSZ38" s="78"/>
      <c r="NTA38" s="78"/>
      <c r="NTB38" s="78"/>
      <c r="NTC38" s="78"/>
      <c r="NTD38" s="78"/>
      <c r="NTE38" s="78"/>
      <c r="NTF38" s="78"/>
      <c r="NTG38" s="78"/>
      <c r="NTH38" s="78"/>
      <c r="NTI38" s="78"/>
      <c r="NTJ38" s="78"/>
      <c r="NTK38" s="78"/>
      <c r="NTL38" s="78"/>
      <c r="NTM38" s="78"/>
      <c r="NTN38" s="78"/>
      <c r="NTO38" s="78"/>
      <c r="NTP38" s="78"/>
      <c r="NTQ38" s="78"/>
      <c r="NTR38" s="78"/>
      <c r="NTS38" s="78"/>
      <c r="NTT38" s="78"/>
      <c r="NTU38" s="78"/>
      <c r="NTV38" s="78"/>
      <c r="NTW38" s="78"/>
      <c r="NTX38" s="78"/>
      <c r="NTY38" s="78"/>
      <c r="NTZ38" s="78"/>
      <c r="NUA38" s="78"/>
      <c r="NUB38" s="78"/>
      <c r="NUC38" s="78"/>
      <c r="NUD38" s="78"/>
      <c r="NUE38" s="78"/>
      <c r="NUF38" s="78"/>
      <c r="NUG38" s="78"/>
      <c r="NUH38" s="78"/>
      <c r="NUI38" s="78"/>
      <c r="NUJ38" s="78"/>
      <c r="NUK38" s="78"/>
      <c r="NUL38" s="78"/>
      <c r="NUM38" s="78"/>
      <c r="NUN38" s="78"/>
      <c r="NUO38" s="78"/>
      <c r="NUP38" s="78"/>
      <c r="NUQ38" s="78"/>
      <c r="NUR38" s="78"/>
      <c r="NUS38" s="78"/>
      <c r="NUT38" s="78"/>
      <c r="NUU38" s="78"/>
      <c r="NUV38" s="78"/>
      <c r="NUW38" s="78"/>
      <c r="NUX38" s="78"/>
      <c r="NUY38" s="78"/>
      <c r="NUZ38" s="78"/>
      <c r="NVA38" s="78"/>
      <c r="NVB38" s="78"/>
      <c r="NVC38" s="78"/>
      <c r="NVD38" s="78"/>
      <c r="NVE38" s="78"/>
      <c r="NVF38" s="78"/>
      <c r="NVG38" s="78"/>
      <c r="NVH38" s="78"/>
      <c r="NVI38" s="78"/>
      <c r="NVJ38" s="78"/>
      <c r="NVK38" s="78"/>
      <c r="NVL38" s="78"/>
      <c r="NVM38" s="78"/>
      <c r="NVN38" s="78"/>
      <c r="NVO38" s="78"/>
      <c r="NVP38" s="78"/>
      <c r="NVQ38" s="78"/>
      <c r="NVR38" s="78"/>
      <c r="NVS38" s="78"/>
      <c r="NVT38" s="78"/>
      <c r="NVU38" s="78"/>
      <c r="NVV38" s="78"/>
      <c r="NVW38" s="78"/>
      <c r="NVX38" s="78"/>
      <c r="NVY38" s="78"/>
      <c r="NVZ38" s="78"/>
      <c r="NWA38" s="78"/>
      <c r="NWB38" s="78"/>
      <c r="NWC38" s="78"/>
      <c r="NWD38" s="78"/>
      <c r="NWE38" s="78"/>
      <c r="NWF38" s="78"/>
      <c r="NWG38" s="78"/>
      <c r="NWH38" s="78"/>
      <c r="NWI38" s="78"/>
      <c r="NWJ38" s="78"/>
      <c r="NWK38" s="78"/>
      <c r="NWL38" s="78"/>
      <c r="NWM38" s="78"/>
      <c r="NWN38" s="78"/>
      <c r="NWO38" s="78"/>
      <c r="NWP38" s="78"/>
      <c r="NWQ38" s="78"/>
      <c r="NWR38" s="78"/>
      <c r="NWS38" s="78"/>
      <c r="NWT38" s="78"/>
      <c r="NWU38" s="78"/>
      <c r="NWV38" s="78"/>
      <c r="NWW38" s="78"/>
      <c r="NWX38" s="78"/>
      <c r="NWY38" s="78"/>
      <c r="NWZ38" s="78"/>
      <c r="NXA38" s="78"/>
      <c r="NXB38" s="78"/>
      <c r="NXC38" s="78"/>
      <c r="NXD38" s="78"/>
      <c r="NXE38" s="78"/>
      <c r="NXF38" s="78"/>
      <c r="NXG38" s="78"/>
      <c r="NXH38" s="78"/>
      <c r="NXI38" s="78"/>
      <c r="NXJ38" s="78"/>
      <c r="NXK38" s="78"/>
      <c r="NXL38" s="78"/>
      <c r="NXM38" s="78"/>
      <c r="NXN38" s="78"/>
      <c r="NXO38" s="78"/>
      <c r="NXP38" s="78"/>
      <c r="NXQ38" s="78"/>
      <c r="NXR38" s="78"/>
      <c r="NXS38" s="78"/>
      <c r="NXT38" s="78"/>
      <c r="NXU38" s="78"/>
      <c r="NXV38" s="78"/>
      <c r="NXW38" s="78"/>
      <c r="NXX38" s="78"/>
      <c r="NXY38" s="78"/>
      <c r="NXZ38" s="78"/>
      <c r="NYA38" s="78"/>
      <c r="NYB38" s="78"/>
      <c r="NYC38" s="78"/>
      <c r="NYD38" s="78"/>
      <c r="NYE38" s="78"/>
      <c r="NYF38" s="78"/>
      <c r="NYG38" s="78"/>
      <c r="NYH38" s="78"/>
      <c r="NYI38" s="78"/>
      <c r="NYJ38" s="78"/>
      <c r="NYK38" s="78"/>
      <c r="NYL38" s="78"/>
      <c r="NYM38" s="78"/>
      <c r="NYN38" s="78"/>
      <c r="NYO38" s="78"/>
      <c r="NYP38" s="78"/>
      <c r="NYQ38" s="78"/>
      <c r="NYR38" s="78"/>
      <c r="NYS38" s="78"/>
      <c r="NYT38" s="78"/>
      <c r="NYU38" s="78"/>
      <c r="NYV38" s="78"/>
      <c r="NYW38" s="78"/>
      <c r="NYX38" s="78"/>
      <c r="NYY38" s="78"/>
      <c r="NYZ38" s="78"/>
      <c r="NZA38" s="78"/>
      <c r="NZB38" s="78"/>
      <c r="NZC38" s="78"/>
      <c r="NZD38" s="78"/>
      <c r="NZE38" s="78"/>
      <c r="NZF38" s="78"/>
      <c r="NZG38" s="78"/>
      <c r="NZH38" s="78"/>
      <c r="NZI38" s="78"/>
      <c r="NZJ38" s="78"/>
      <c r="NZK38" s="78"/>
      <c r="NZL38" s="78"/>
      <c r="NZM38" s="78"/>
      <c r="NZN38" s="78"/>
      <c r="NZO38" s="78"/>
      <c r="NZP38" s="78"/>
      <c r="NZQ38" s="78"/>
      <c r="NZR38" s="78"/>
      <c r="NZS38" s="78"/>
      <c r="NZT38" s="78"/>
      <c r="NZU38" s="78"/>
      <c r="NZV38" s="78"/>
      <c r="NZW38" s="78"/>
      <c r="NZX38" s="78"/>
      <c r="NZY38" s="78"/>
      <c r="NZZ38" s="78"/>
      <c r="OAA38" s="78"/>
      <c r="OAB38" s="78"/>
      <c r="OAC38" s="78"/>
      <c r="OAD38" s="78"/>
      <c r="OAE38" s="78"/>
      <c r="OAF38" s="78"/>
      <c r="OAG38" s="78"/>
      <c r="OAH38" s="78"/>
      <c r="OAI38" s="78"/>
      <c r="OAJ38" s="78"/>
      <c r="OAK38" s="78"/>
      <c r="OAL38" s="78"/>
      <c r="OAM38" s="78"/>
      <c r="OAN38" s="78"/>
      <c r="OAO38" s="78"/>
      <c r="OAP38" s="78"/>
      <c r="OAQ38" s="78"/>
      <c r="OAR38" s="78"/>
      <c r="OAS38" s="78"/>
      <c r="OAT38" s="78"/>
      <c r="OAU38" s="78"/>
      <c r="OAV38" s="78"/>
      <c r="OAW38" s="78"/>
      <c r="OAX38" s="78"/>
      <c r="OAY38" s="78"/>
      <c r="OAZ38" s="78"/>
      <c r="OBA38" s="78"/>
      <c r="OBB38" s="78"/>
      <c r="OBC38" s="78"/>
      <c r="OBD38" s="78"/>
      <c r="OBE38" s="78"/>
      <c r="OBF38" s="78"/>
      <c r="OBG38" s="78"/>
      <c r="OBH38" s="78"/>
      <c r="OBI38" s="78"/>
      <c r="OBJ38" s="78"/>
      <c r="OBK38" s="78"/>
      <c r="OBL38" s="78"/>
      <c r="OBM38" s="78"/>
      <c r="OBN38" s="78"/>
      <c r="OBO38" s="78"/>
      <c r="OBP38" s="78"/>
      <c r="OBQ38" s="78"/>
      <c r="OBR38" s="78"/>
      <c r="OBS38" s="78"/>
      <c r="OBT38" s="78"/>
      <c r="OBU38" s="78"/>
      <c r="OBV38" s="78"/>
      <c r="OBW38" s="78"/>
      <c r="OBX38" s="78"/>
      <c r="OBY38" s="78"/>
      <c r="OBZ38" s="78"/>
      <c r="OCA38" s="78"/>
      <c r="OCB38" s="78"/>
      <c r="OCC38" s="78"/>
      <c r="OCD38" s="78"/>
      <c r="OCE38" s="78"/>
      <c r="OCF38" s="78"/>
      <c r="OCG38" s="78"/>
      <c r="OCH38" s="78"/>
      <c r="OCI38" s="78"/>
      <c r="OCJ38" s="78"/>
      <c r="OCK38" s="78"/>
      <c r="OCL38" s="78"/>
      <c r="OCM38" s="78"/>
      <c r="OCN38" s="78"/>
      <c r="OCO38" s="78"/>
      <c r="OCP38" s="78"/>
      <c r="OCQ38" s="78"/>
      <c r="OCR38" s="78"/>
      <c r="OCS38" s="78"/>
      <c r="OCT38" s="78"/>
      <c r="OCU38" s="78"/>
      <c r="OCV38" s="78"/>
      <c r="OCW38" s="78"/>
      <c r="OCX38" s="78"/>
      <c r="OCY38" s="78"/>
      <c r="OCZ38" s="78"/>
      <c r="ODA38" s="78"/>
      <c r="ODB38" s="78"/>
      <c r="ODC38" s="78"/>
      <c r="ODD38" s="78"/>
      <c r="ODE38" s="78"/>
      <c r="ODF38" s="78"/>
      <c r="ODG38" s="78"/>
      <c r="ODH38" s="78"/>
      <c r="ODI38" s="78"/>
      <c r="ODJ38" s="78"/>
      <c r="ODK38" s="78"/>
      <c r="ODL38" s="78"/>
      <c r="ODM38" s="78"/>
      <c r="ODN38" s="78"/>
      <c r="ODO38" s="78"/>
      <c r="ODP38" s="78"/>
      <c r="ODQ38" s="78"/>
      <c r="ODR38" s="78"/>
      <c r="ODS38" s="78"/>
      <c r="ODT38" s="78"/>
      <c r="ODU38" s="78"/>
      <c r="ODV38" s="78"/>
      <c r="ODW38" s="78"/>
      <c r="ODX38" s="78"/>
      <c r="ODY38" s="78"/>
      <c r="ODZ38" s="78"/>
      <c r="OEA38" s="78"/>
      <c r="OEB38" s="78"/>
      <c r="OEC38" s="78"/>
      <c r="OED38" s="78"/>
      <c r="OEE38" s="78"/>
      <c r="OEF38" s="78"/>
      <c r="OEG38" s="78"/>
      <c r="OEH38" s="78"/>
      <c r="OEI38" s="78"/>
      <c r="OEJ38" s="78"/>
      <c r="OEK38" s="78"/>
      <c r="OEL38" s="78"/>
      <c r="OEM38" s="78"/>
      <c r="OEN38" s="78"/>
      <c r="OEO38" s="78"/>
      <c r="OEP38" s="78"/>
      <c r="OEQ38" s="78"/>
      <c r="OER38" s="78"/>
      <c r="OES38" s="78"/>
      <c r="OET38" s="78"/>
      <c r="OEU38" s="78"/>
      <c r="OEV38" s="78"/>
      <c r="OEW38" s="78"/>
      <c r="OEX38" s="78"/>
      <c r="OEY38" s="78"/>
      <c r="OEZ38" s="78"/>
      <c r="OFA38" s="78"/>
      <c r="OFB38" s="78"/>
      <c r="OFC38" s="78"/>
      <c r="OFD38" s="78"/>
      <c r="OFE38" s="78"/>
      <c r="OFF38" s="78"/>
      <c r="OFG38" s="78"/>
      <c r="OFH38" s="78"/>
      <c r="OFI38" s="78"/>
      <c r="OFJ38" s="78"/>
      <c r="OFK38" s="78"/>
      <c r="OFL38" s="78"/>
      <c r="OFM38" s="78"/>
      <c r="OFN38" s="78"/>
      <c r="OFO38" s="78"/>
      <c r="OFP38" s="78"/>
      <c r="OFQ38" s="78"/>
      <c r="OFR38" s="78"/>
      <c r="OFS38" s="78"/>
      <c r="OFT38" s="78"/>
      <c r="OFU38" s="78"/>
      <c r="OFV38" s="78"/>
      <c r="OFW38" s="78"/>
      <c r="OFX38" s="78"/>
      <c r="OFY38" s="78"/>
      <c r="OFZ38" s="78"/>
      <c r="OGA38" s="78"/>
      <c r="OGB38" s="78"/>
      <c r="OGC38" s="78"/>
      <c r="OGD38" s="78"/>
      <c r="OGE38" s="78"/>
      <c r="OGF38" s="78"/>
      <c r="OGG38" s="78"/>
      <c r="OGH38" s="78"/>
      <c r="OGI38" s="78"/>
      <c r="OGJ38" s="78"/>
      <c r="OGK38" s="78"/>
      <c r="OGL38" s="78"/>
      <c r="OGM38" s="78"/>
      <c r="OGN38" s="78"/>
      <c r="OGO38" s="78"/>
      <c r="OGP38" s="78"/>
      <c r="OGQ38" s="78"/>
      <c r="OGR38" s="78"/>
      <c r="OGS38" s="78"/>
      <c r="OGT38" s="78"/>
      <c r="OGU38" s="78"/>
      <c r="OGV38" s="78"/>
      <c r="OGW38" s="78"/>
      <c r="OGX38" s="78"/>
      <c r="OGY38" s="78"/>
      <c r="OGZ38" s="78"/>
      <c r="OHA38" s="78"/>
      <c r="OHB38" s="78"/>
      <c r="OHC38" s="78"/>
      <c r="OHD38" s="78"/>
      <c r="OHE38" s="78"/>
      <c r="OHF38" s="78"/>
      <c r="OHG38" s="78"/>
      <c r="OHH38" s="78"/>
      <c r="OHI38" s="78"/>
      <c r="OHJ38" s="78"/>
      <c r="OHK38" s="78"/>
      <c r="OHL38" s="78"/>
      <c r="OHM38" s="78"/>
      <c r="OHN38" s="78"/>
      <c r="OHO38" s="78"/>
      <c r="OHP38" s="78"/>
      <c r="OHQ38" s="78"/>
      <c r="OHR38" s="78"/>
      <c r="OHS38" s="78"/>
      <c r="OHT38" s="78"/>
      <c r="OHU38" s="78"/>
      <c r="OHV38" s="78"/>
      <c r="OHW38" s="78"/>
      <c r="OHX38" s="78"/>
      <c r="OHY38" s="78"/>
      <c r="OHZ38" s="78"/>
      <c r="OIA38" s="78"/>
      <c r="OIB38" s="78"/>
      <c r="OIC38" s="78"/>
      <c r="OID38" s="78"/>
      <c r="OIE38" s="78"/>
      <c r="OIF38" s="78"/>
      <c r="OIG38" s="78"/>
      <c r="OIH38" s="78"/>
      <c r="OII38" s="78"/>
      <c r="OIJ38" s="78"/>
      <c r="OIK38" s="78"/>
      <c r="OIL38" s="78"/>
      <c r="OIM38" s="78"/>
      <c r="OIN38" s="78"/>
      <c r="OIO38" s="78"/>
      <c r="OIP38" s="78"/>
      <c r="OIQ38" s="78"/>
      <c r="OIR38" s="78"/>
      <c r="OIS38" s="78"/>
      <c r="OIT38" s="78"/>
      <c r="OIU38" s="78"/>
      <c r="OIV38" s="78"/>
      <c r="OIW38" s="78"/>
      <c r="OIX38" s="78"/>
      <c r="OIY38" s="78"/>
      <c r="OIZ38" s="78"/>
      <c r="OJA38" s="78"/>
      <c r="OJB38" s="78"/>
      <c r="OJC38" s="78"/>
      <c r="OJD38" s="78"/>
      <c r="OJE38" s="78"/>
      <c r="OJF38" s="78"/>
      <c r="OJG38" s="78"/>
      <c r="OJH38" s="78"/>
      <c r="OJI38" s="78"/>
      <c r="OJJ38" s="78"/>
      <c r="OJK38" s="78"/>
      <c r="OJL38" s="78"/>
      <c r="OJM38" s="78"/>
      <c r="OJN38" s="78"/>
      <c r="OJO38" s="78"/>
      <c r="OJP38" s="78"/>
      <c r="OJQ38" s="78"/>
      <c r="OJR38" s="78"/>
      <c r="OJS38" s="78"/>
      <c r="OJT38" s="78"/>
      <c r="OJU38" s="78"/>
      <c r="OJV38" s="78"/>
      <c r="OJW38" s="78"/>
      <c r="OJX38" s="78"/>
      <c r="OJY38" s="78"/>
      <c r="OJZ38" s="78"/>
      <c r="OKA38" s="78"/>
      <c r="OKB38" s="78"/>
      <c r="OKC38" s="78"/>
      <c r="OKD38" s="78"/>
      <c r="OKE38" s="78"/>
      <c r="OKF38" s="78"/>
      <c r="OKG38" s="78"/>
      <c r="OKH38" s="78"/>
      <c r="OKI38" s="78"/>
      <c r="OKJ38" s="78"/>
      <c r="OKK38" s="78"/>
      <c r="OKL38" s="78"/>
      <c r="OKM38" s="78"/>
      <c r="OKN38" s="78"/>
      <c r="OKO38" s="78"/>
      <c r="OKP38" s="78"/>
      <c r="OKQ38" s="78"/>
      <c r="OKR38" s="78"/>
      <c r="OKS38" s="78"/>
      <c r="OKT38" s="78"/>
      <c r="OKU38" s="78"/>
      <c r="OKV38" s="78"/>
      <c r="OKW38" s="78"/>
      <c r="OKX38" s="78"/>
      <c r="OKY38" s="78"/>
      <c r="OKZ38" s="78"/>
      <c r="OLA38" s="78"/>
      <c r="OLB38" s="78"/>
      <c r="OLC38" s="78"/>
      <c r="OLD38" s="78"/>
      <c r="OLE38" s="78"/>
      <c r="OLF38" s="78"/>
      <c r="OLG38" s="78"/>
      <c r="OLH38" s="78"/>
      <c r="OLI38" s="78"/>
      <c r="OLJ38" s="78"/>
      <c r="OLK38" s="78"/>
      <c r="OLL38" s="78"/>
      <c r="OLM38" s="78"/>
      <c r="OLN38" s="78"/>
      <c r="OLO38" s="78"/>
      <c r="OLP38" s="78"/>
      <c r="OLQ38" s="78"/>
      <c r="OLR38" s="78"/>
      <c r="OLS38" s="78"/>
      <c r="OLT38" s="78"/>
      <c r="OLU38" s="78"/>
      <c r="OLV38" s="78"/>
      <c r="OLW38" s="78"/>
      <c r="OLX38" s="78"/>
      <c r="OLY38" s="78"/>
      <c r="OLZ38" s="78"/>
      <c r="OMA38" s="78"/>
      <c r="OMB38" s="78"/>
      <c r="OMC38" s="78"/>
      <c r="OMD38" s="78"/>
      <c r="OME38" s="78"/>
      <c r="OMF38" s="78"/>
      <c r="OMG38" s="78"/>
      <c r="OMH38" s="78"/>
      <c r="OMI38" s="78"/>
      <c r="OMJ38" s="78"/>
      <c r="OMK38" s="78"/>
      <c r="OML38" s="78"/>
      <c r="OMM38" s="78"/>
      <c r="OMN38" s="78"/>
      <c r="OMO38" s="78"/>
      <c r="OMP38" s="78"/>
      <c r="OMQ38" s="78"/>
      <c r="OMR38" s="78"/>
      <c r="OMS38" s="78"/>
      <c r="OMT38" s="78"/>
      <c r="OMU38" s="78"/>
      <c r="OMV38" s="78"/>
      <c r="OMW38" s="78"/>
      <c r="OMX38" s="78"/>
      <c r="OMY38" s="78"/>
      <c r="OMZ38" s="78"/>
      <c r="ONA38" s="78"/>
      <c r="ONB38" s="78"/>
      <c r="ONC38" s="78"/>
      <c r="OND38" s="78"/>
      <c r="ONE38" s="78"/>
      <c r="ONF38" s="78"/>
      <c r="ONG38" s="78"/>
      <c r="ONH38" s="78"/>
      <c r="ONI38" s="78"/>
      <c r="ONJ38" s="78"/>
      <c r="ONK38" s="78"/>
      <c r="ONL38" s="78"/>
      <c r="ONM38" s="78"/>
      <c r="ONN38" s="78"/>
      <c r="ONO38" s="78"/>
      <c r="ONP38" s="78"/>
      <c r="ONQ38" s="78"/>
      <c r="ONR38" s="78"/>
      <c r="ONS38" s="78"/>
      <c r="ONT38" s="78"/>
      <c r="ONU38" s="78"/>
      <c r="ONV38" s="78"/>
      <c r="ONW38" s="78"/>
      <c r="ONX38" s="78"/>
      <c r="ONY38" s="78"/>
      <c r="ONZ38" s="78"/>
      <c r="OOA38" s="78"/>
      <c r="OOB38" s="78"/>
      <c r="OOC38" s="78"/>
      <c r="OOD38" s="78"/>
      <c r="OOE38" s="78"/>
      <c r="OOF38" s="78"/>
      <c r="OOG38" s="78"/>
      <c r="OOH38" s="78"/>
      <c r="OOI38" s="78"/>
      <c r="OOJ38" s="78"/>
      <c r="OOK38" s="78"/>
      <c r="OOL38" s="78"/>
      <c r="OOM38" s="78"/>
      <c r="OON38" s="78"/>
      <c r="OOO38" s="78"/>
      <c r="OOP38" s="78"/>
      <c r="OOQ38" s="78"/>
      <c r="OOR38" s="78"/>
      <c r="OOS38" s="78"/>
      <c r="OOT38" s="78"/>
      <c r="OOU38" s="78"/>
      <c r="OOV38" s="78"/>
      <c r="OOW38" s="78"/>
      <c r="OOX38" s="78"/>
      <c r="OOY38" s="78"/>
      <c r="OOZ38" s="78"/>
      <c r="OPA38" s="78"/>
      <c r="OPB38" s="78"/>
      <c r="OPC38" s="78"/>
      <c r="OPD38" s="78"/>
      <c r="OPE38" s="78"/>
      <c r="OPF38" s="78"/>
      <c r="OPG38" s="78"/>
      <c r="OPH38" s="78"/>
      <c r="OPI38" s="78"/>
      <c r="OPJ38" s="78"/>
      <c r="OPK38" s="78"/>
      <c r="OPL38" s="78"/>
      <c r="OPM38" s="78"/>
      <c r="OPN38" s="78"/>
      <c r="OPO38" s="78"/>
      <c r="OPP38" s="78"/>
      <c r="OPQ38" s="78"/>
      <c r="OPR38" s="78"/>
      <c r="OPS38" s="78"/>
      <c r="OPT38" s="78"/>
      <c r="OPU38" s="78"/>
      <c r="OPV38" s="78"/>
      <c r="OPW38" s="78"/>
      <c r="OPX38" s="78"/>
      <c r="OPY38" s="78"/>
      <c r="OPZ38" s="78"/>
      <c r="OQA38" s="78"/>
      <c r="OQB38" s="78"/>
      <c r="OQC38" s="78"/>
      <c r="OQD38" s="78"/>
      <c r="OQE38" s="78"/>
      <c r="OQF38" s="78"/>
      <c r="OQG38" s="78"/>
      <c r="OQH38" s="78"/>
      <c r="OQI38" s="78"/>
      <c r="OQJ38" s="78"/>
      <c r="OQK38" s="78"/>
      <c r="OQL38" s="78"/>
      <c r="OQM38" s="78"/>
      <c r="OQN38" s="78"/>
      <c r="OQO38" s="78"/>
      <c r="OQP38" s="78"/>
      <c r="OQQ38" s="78"/>
      <c r="OQR38" s="78"/>
      <c r="OQS38" s="78"/>
      <c r="OQT38" s="78"/>
      <c r="OQU38" s="78"/>
      <c r="OQV38" s="78"/>
      <c r="OQW38" s="78"/>
      <c r="OQX38" s="78"/>
      <c r="OQY38" s="78"/>
      <c r="OQZ38" s="78"/>
      <c r="ORA38" s="78"/>
      <c r="ORB38" s="78"/>
      <c r="ORC38" s="78"/>
      <c r="ORD38" s="78"/>
      <c r="ORE38" s="78"/>
      <c r="ORF38" s="78"/>
      <c r="ORG38" s="78"/>
      <c r="ORH38" s="78"/>
      <c r="ORI38" s="78"/>
      <c r="ORJ38" s="78"/>
      <c r="ORK38" s="78"/>
      <c r="ORL38" s="78"/>
      <c r="ORM38" s="78"/>
      <c r="ORN38" s="78"/>
      <c r="ORO38" s="78"/>
      <c r="ORP38" s="78"/>
      <c r="ORQ38" s="78"/>
      <c r="ORR38" s="78"/>
      <c r="ORS38" s="78"/>
      <c r="ORT38" s="78"/>
      <c r="ORU38" s="78"/>
      <c r="ORV38" s="78"/>
      <c r="ORW38" s="78"/>
      <c r="ORX38" s="78"/>
      <c r="ORY38" s="78"/>
      <c r="ORZ38" s="78"/>
      <c r="OSA38" s="78"/>
      <c r="OSB38" s="78"/>
      <c r="OSC38" s="78"/>
      <c r="OSD38" s="78"/>
      <c r="OSE38" s="78"/>
      <c r="OSF38" s="78"/>
      <c r="OSG38" s="78"/>
      <c r="OSH38" s="78"/>
      <c r="OSI38" s="78"/>
      <c r="OSJ38" s="78"/>
      <c r="OSK38" s="78"/>
      <c r="OSL38" s="78"/>
      <c r="OSM38" s="78"/>
      <c r="OSN38" s="78"/>
      <c r="OSO38" s="78"/>
      <c r="OSP38" s="78"/>
      <c r="OSQ38" s="78"/>
      <c r="OSR38" s="78"/>
      <c r="OSS38" s="78"/>
      <c r="OST38" s="78"/>
      <c r="OSU38" s="78"/>
      <c r="OSV38" s="78"/>
      <c r="OSW38" s="78"/>
      <c r="OSX38" s="78"/>
      <c r="OSY38" s="78"/>
      <c r="OSZ38" s="78"/>
      <c r="OTA38" s="78"/>
      <c r="OTB38" s="78"/>
      <c r="OTC38" s="78"/>
      <c r="OTD38" s="78"/>
      <c r="OTE38" s="78"/>
      <c r="OTF38" s="78"/>
      <c r="OTG38" s="78"/>
      <c r="OTH38" s="78"/>
      <c r="OTI38" s="78"/>
      <c r="OTJ38" s="78"/>
      <c r="OTK38" s="78"/>
      <c r="OTL38" s="78"/>
      <c r="OTM38" s="78"/>
      <c r="OTN38" s="78"/>
      <c r="OTO38" s="78"/>
      <c r="OTP38" s="78"/>
      <c r="OTQ38" s="78"/>
      <c r="OTR38" s="78"/>
      <c r="OTS38" s="78"/>
      <c r="OTT38" s="78"/>
      <c r="OTU38" s="78"/>
      <c r="OTV38" s="78"/>
      <c r="OTW38" s="78"/>
      <c r="OTX38" s="78"/>
      <c r="OTY38" s="78"/>
      <c r="OTZ38" s="78"/>
      <c r="OUA38" s="78"/>
      <c r="OUB38" s="78"/>
      <c r="OUC38" s="78"/>
      <c r="OUD38" s="78"/>
      <c r="OUE38" s="78"/>
      <c r="OUF38" s="78"/>
      <c r="OUG38" s="78"/>
      <c r="OUH38" s="78"/>
      <c r="OUI38" s="78"/>
      <c r="OUJ38" s="78"/>
      <c r="OUK38" s="78"/>
      <c r="OUL38" s="78"/>
      <c r="OUM38" s="78"/>
      <c r="OUN38" s="78"/>
      <c r="OUO38" s="78"/>
      <c r="OUP38" s="78"/>
      <c r="OUQ38" s="78"/>
      <c r="OUR38" s="78"/>
      <c r="OUS38" s="78"/>
      <c r="OUT38" s="78"/>
      <c r="OUU38" s="78"/>
      <c r="OUV38" s="78"/>
      <c r="OUW38" s="78"/>
      <c r="OUX38" s="78"/>
      <c r="OUY38" s="78"/>
      <c r="OUZ38" s="78"/>
      <c r="OVA38" s="78"/>
      <c r="OVB38" s="78"/>
      <c r="OVC38" s="78"/>
      <c r="OVD38" s="78"/>
      <c r="OVE38" s="78"/>
      <c r="OVF38" s="78"/>
      <c r="OVG38" s="78"/>
      <c r="OVH38" s="78"/>
      <c r="OVI38" s="78"/>
      <c r="OVJ38" s="78"/>
      <c r="OVK38" s="78"/>
      <c r="OVL38" s="78"/>
      <c r="OVM38" s="78"/>
      <c r="OVN38" s="78"/>
      <c r="OVO38" s="78"/>
      <c r="OVP38" s="78"/>
      <c r="OVQ38" s="78"/>
      <c r="OVR38" s="78"/>
      <c r="OVS38" s="78"/>
      <c r="OVT38" s="78"/>
      <c r="OVU38" s="78"/>
      <c r="OVV38" s="78"/>
      <c r="OVW38" s="78"/>
      <c r="OVX38" s="78"/>
      <c r="OVY38" s="78"/>
      <c r="OVZ38" s="78"/>
      <c r="OWA38" s="78"/>
      <c r="OWB38" s="78"/>
      <c r="OWC38" s="78"/>
      <c r="OWD38" s="78"/>
      <c r="OWE38" s="78"/>
      <c r="OWF38" s="78"/>
      <c r="OWG38" s="78"/>
      <c r="OWH38" s="78"/>
      <c r="OWI38" s="78"/>
      <c r="OWJ38" s="78"/>
      <c r="OWK38" s="78"/>
      <c r="OWL38" s="78"/>
      <c r="OWM38" s="78"/>
      <c r="OWN38" s="78"/>
      <c r="OWO38" s="78"/>
      <c r="OWP38" s="78"/>
      <c r="OWQ38" s="78"/>
      <c r="OWR38" s="78"/>
      <c r="OWS38" s="78"/>
      <c r="OWT38" s="78"/>
      <c r="OWU38" s="78"/>
      <c r="OWV38" s="78"/>
      <c r="OWW38" s="78"/>
      <c r="OWX38" s="78"/>
      <c r="OWY38" s="78"/>
      <c r="OWZ38" s="78"/>
      <c r="OXA38" s="78"/>
      <c r="OXB38" s="78"/>
      <c r="OXC38" s="78"/>
      <c r="OXD38" s="78"/>
      <c r="OXE38" s="78"/>
      <c r="OXF38" s="78"/>
      <c r="OXG38" s="78"/>
      <c r="OXH38" s="78"/>
      <c r="OXI38" s="78"/>
      <c r="OXJ38" s="78"/>
      <c r="OXK38" s="78"/>
      <c r="OXL38" s="78"/>
      <c r="OXM38" s="78"/>
      <c r="OXN38" s="78"/>
      <c r="OXO38" s="78"/>
      <c r="OXP38" s="78"/>
      <c r="OXQ38" s="78"/>
      <c r="OXR38" s="78"/>
      <c r="OXS38" s="78"/>
      <c r="OXT38" s="78"/>
      <c r="OXU38" s="78"/>
      <c r="OXV38" s="78"/>
      <c r="OXW38" s="78"/>
      <c r="OXX38" s="78"/>
      <c r="OXY38" s="78"/>
      <c r="OXZ38" s="78"/>
      <c r="OYA38" s="78"/>
      <c r="OYB38" s="78"/>
      <c r="OYC38" s="78"/>
      <c r="OYD38" s="78"/>
      <c r="OYE38" s="78"/>
      <c r="OYF38" s="78"/>
      <c r="OYG38" s="78"/>
      <c r="OYH38" s="78"/>
      <c r="OYI38" s="78"/>
      <c r="OYJ38" s="78"/>
      <c r="OYK38" s="78"/>
      <c r="OYL38" s="78"/>
      <c r="OYM38" s="78"/>
      <c r="OYN38" s="78"/>
      <c r="OYO38" s="78"/>
      <c r="OYP38" s="78"/>
      <c r="OYQ38" s="78"/>
      <c r="OYR38" s="78"/>
      <c r="OYS38" s="78"/>
      <c r="OYT38" s="78"/>
      <c r="OYU38" s="78"/>
      <c r="OYV38" s="78"/>
      <c r="OYW38" s="78"/>
      <c r="OYX38" s="78"/>
      <c r="OYY38" s="78"/>
      <c r="OYZ38" s="78"/>
      <c r="OZA38" s="78"/>
      <c r="OZB38" s="78"/>
      <c r="OZC38" s="78"/>
      <c r="OZD38" s="78"/>
      <c r="OZE38" s="78"/>
      <c r="OZF38" s="78"/>
      <c r="OZG38" s="78"/>
      <c r="OZH38" s="78"/>
      <c r="OZI38" s="78"/>
      <c r="OZJ38" s="78"/>
      <c r="OZK38" s="78"/>
      <c r="OZL38" s="78"/>
      <c r="OZM38" s="78"/>
      <c r="OZN38" s="78"/>
      <c r="OZO38" s="78"/>
      <c r="OZP38" s="78"/>
      <c r="OZQ38" s="78"/>
      <c r="OZR38" s="78"/>
      <c r="OZS38" s="78"/>
      <c r="OZT38" s="78"/>
      <c r="OZU38" s="78"/>
      <c r="OZV38" s="78"/>
      <c r="OZW38" s="78"/>
      <c r="OZX38" s="78"/>
      <c r="OZY38" s="78"/>
      <c r="OZZ38" s="78"/>
      <c r="PAA38" s="78"/>
      <c r="PAB38" s="78"/>
      <c r="PAC38" s="78"/>
      <c r="PAD38" s="78"/>
      <c r="PAE38" s="78"/>
      <c r="PAF38" s="78"/>
      <c r="PAG38" s="78"/>
      <c r="PAH38" s="78"/>
      <c r="PAI38" s="78"/>
      <c r="PAJ38" s="78"/>
      <c r="PAK38" s="78"/>
      <c r="PAL38" s="78"/>
      <c r="PAM38" s="78"/>
      <c r="PAN38" s="78"/>
      <c r="PAO38" s="78"/>
      <c r="PAP38" s="78"/>
      <c r="PAQ38" s="78"/>
      <c r="PAR38" s="78"/>
      <c r="PAS38" s="78"/>
      <c r="PAT38" s="78"/>
      <c r="PAU38" s="78"/>
      <c r="PAV38" s="78"/>
      <c r="PAW38" s="78"/>
      <c r="PAX38" s="78"/>
      <c r="PAY38" s="78"/>
      <c r="PAZ38" s="78"/>
      <c r="PBA38" s="78"/>
      <c r="PBB38" s="78"/>
      <c r="PBC38" s="78"/>
      <c r="PBD38" s="78"/>
      <c r="PBE38" s="78"/>
      <c r="PBF38" s="78"/>
      <c r="PBG38" s="78"/>
      <c r="PBH38" s="78"/>
      <c r="PBI38" s="78"/>
      <c r="PBJ38" s="78"/>
      <c r="PBK38" s="78"/>
      <c r="PBL38" s="78"/>
      <c r="PBM38" s="78"/>
      <c r="PBN38" s="78"/>
      <c r="PBO38" s="78"/>
      <c r="PBP38" s="78"/>
      <c r="PBQ38" s="78"/>
      <c r="PBR38" s="78"/>
      <c r="PBS38" s="78"/>
      <c r="PBT38" s="78"/>
      <c r="PBU38" s="78"/>
      <c r="PBV38" s="78"/>
      <c r="PBW38" s="78"/>
      <c r="PBX38" s="78"/>
      <c r="PBY38" s="78"/>
      <c r="PBZ38" s="78"/>
      <c r="PCA38" s="78"/>
      <c r="PCB38" s="78"/>
      <c r="PCC38" s="78"/>
      <c r="PCD38" s="78"/>
      <c r="PCE38" s="78"/>
      <c r="PCF38" s="78"/>
      <c r="PCG38" s="78"/>
      <c r="PCH38" s="78"/>
      <c r="PCI38" s="78"/>
      <c r="PCJ38" s="78"/>
      <c r="PCK38" s="78"/>
      <c r="PCL38" s="78"/>
      <c r="PCM38" s="78"/>
      <c r="PCN38" s="78"/>
      <c r="PCO38" s="78"/>
      <c r="PCP38" s="78"/>
      <c r="PCQ38" s="78"/>
      <c r="PCR38" s="78"/>
      <c r="PCS38" s="78"/>
      <c r="PCT38" s="78"/>
      <c r="PCU38" s="78"/>
      <c r="PCV38" s="78"/>
      <c r="PCW38" s="78"/>
      <c r="PCX38" s="78"/>
      <c r="PCY38" s="78"/>
      <c r="PCZ38" s="78"/>
      <c r="PDA38" s="78"/>
      <c r="PDB38" s="78"/>
      <c r="PDC38" s="78"/>
      <c r="PDD38" s="78"/>
      <c r="PDE38" s="78"/>
      <c r="PDF38" s="78"/>
      <c r="PDG38" s="78"/>
      <c r="PDH38" s="78"/>
      <c r="PDI38" s="78"/>
      <c r="PDJ38" s="78"/>
      <c r="PDK38" s="78"/>
      <c r="PDL38" s="78"/>
      <c r="PDM38" s="78"/>
      <c r="PDN38" s="78"/>
      <c r="PDO38" s="78"/>
      <c r="PDP38" s="78"/>
      <c r="PDQ38" s="78"/>
      <c r="PDR38" s="78"/>
      <c r="PDS38" s="78"/>
      <c r="PDT38" s="78"/>
      <c r="PDU38" s="78"/>
      <c r="PDV38" s="78"/>
      <c r="PDW38" s="78"/>
      <c r="PDX38" s="78"/>
      <c r="PDY38" s="78"/>
      <c r="PDZ38" s="78"/>
      <c r="PEA38" s="78"/>
      <c r="PEB38" s="78"/>
      <c r="PEC38" s="78"/>
      <c r="PED38" s="78"/>
      <c r="PEE38" s="78"/>
      <c r="PEF38" s="78"/>
      <c r="PEG38" s="78"/>
      <c r="PEH38" s="78"/>
      <c r="PEI38" s="78"/>
      <c r="PEJ38" s="78"/>
      <c r="PEK38" s="78"/>
      <c r="PEL38" s="78"/>
      <c r="PEM38" s="78"/>
      <c r="PEN38" s="78"/>
      <c r="PEO38" s="78"/>
      <c r="PEP38" s="78"/>
      <c r="PEQ38" s="78"/>
      <c r="PER38" s="78"/>
      <c r="PES38" s="78"/>
      <c r="PET38" s="78"/>
      <c r="PEU38" s="78"/>
      <c r="PEV38" s="78"/>
      <c r="PEW38" s="78"/>
      <c r="PEX38" s="78"/>
      <c r="PEY38" s="78"/>
      <c r="PEZ38" s="78"/>
      <c r="PFA38" s="78"/>
      <c r="PFB38" s="78"/>
      <c r="PFC38" s="78"/>
      <c r="PFD38" s="78"/>
      <c r="PFE38" s="78"/>
      <c r="PFF38" s="78"/>
      <c r="PFG38" s="78"/>
      <c r="PFH38" s="78"/>
      <c r="PFI38" s="78"/>
      <c r="PFJ38" s="78"/>
      <c r="PFK38" s="78"/>
      <c r="PFL38" s="78"/>
      <c r="PFM38" s="78"/>
      <c r="PFN38" s="78"/>
      <c r="PFO38" s="78"/>
      <c r="PFP38" s="78"/>
      <c r="PFQ38" s="78"/>
      <c r="PFR38" s="78"/>
      <c r="PFS38" s="78"/>
      <c r="PFT38" s="78"/>
      <c r="PFU38" s="78"/>
      <c r="PFV38" s="78"/>
      <c r="PFW38" s="78"/>
      <c r="PFX38" s="78"/>
      <c r="PFY38" s="78"/>
      <c r="PFZ38" s="78"/>
      <c r="PGA38" s="78"/>
      <c r="PGB38" s="78"/>
      <c r="PGC38" s="78"/>
      <c r="PGD38" s="78"/>
      <c r="PGE38" s="78"/>
      <c r="PGF38" s="78"/>
      <c r="PGG38" s="78"/>
      <c r="PGH38" s="78"/>
      <c r="PGI38" s="78"/>
      <c r="PGJ38" s="78"/>
      <c r="PGK38" s="78"/>
      <c r="PGL38" s="78"/>
      <c r="PGM38" s="78"/>
      <c r="PGN38" s="78"/>
      <c r="PGO38" s="78"/>
      <c r="PGP38" s="78"/>
      <c r="PGQ38" s="78"/>
      <c r="PGR38" s="78"/>
      <c r="PGS38" s="78"/>
      <c r="PGT38" s="78"/>
      <c r="PGU38" s="78"/>
      <c r="PGV38" s="78"/>
      <c r="PGW38" s="78"/>
      <c r="PGX38" s="78"/>
      <c r="PGY38" s="78"/>
      <c r="PGZ38" s="78"/>
      <c r="PHA38" s="78"/>
      <c r="PHB38" s="78"/>
      <c r="PHC38" s="78"/>
      <c r="PHD38" s="78"/>
      <c r="PHE38" s="78"/>
      <c r="PHF38" s="78"/>
      <c r="PHG38" s="78"/>
      <c r="PHH38" s="78"/>
      <c r="PHI38" s="78"/>
      <c r="PHJ38" s="78"/>
      <c r="PHK38" s="78"/>
      <c r="PHL38" s="78"/>
      <c r="PHM38" s="78"/>
      <c r="PHN38" s="78"/>
      <c r="PHO38" s="78"/>
      <c r="PHP38" s="78"/>
      <c r="PHQ38" s="78"/>
      <c r="PHR38" s="78"/>
      <c r="PHS38" s="78"/>
      <c r="PHT38" s="78"/>
      <c r="PHU38" s="78"/>
      <c r="PHV38" s="78"/>
      <c r="PHW38" s="78"/>
      <c r="PHX38" s="78"/>
      <c r="PHY38" s="78"/>
      <c r="PHZ38" s="78"/>
      <c r="PIA38" s="78"/>
      <c r="PIB38" s="78"/>
      <c r="PIC38" s="78"/>
      <c r="PID38" s="78"/>
      <c r="PIE38" s="78"/>
      <c r="PIF38" s="78"/>
      <c r="PIG38" s="78"/>
      <c r="PIH38" s="78"/>
      <c r="PII38" s="78"/>
      <c r="PIJ38" s="78"/>
      <c r="PIK38" s="78"/>
      <c r="PIL38" s="78"/>
      <c r="PIM38" s="78"/>
      <c r="PIN38" s="78"/>
      <c r="PIO38" s="78"/>
      <c r="PIP38" s="78"/>
      <c r="PIQ38" s="78"/>
      <c r="PIR38" s="78"/>
      <c r="PIS38" s="78"/>
      <c r="PIT38" s="78"/>
      <c r="PIU38" s="78"/>
      <c r="PIV38" s="78"/>
      <c r="PIW38" s="78"/>
      <c r="PIX38" s="78"/>
      <c r="PIY38" s="78"/>
      <c r="PIZ38" s="78"/>
      <c r="PJA38" s="78"/>
      <c r="PJB38" s="78"/>
      <c r="PJC38" s="78"/>
      <c r="PJD38" s="78"/>
      <c r="PJE38" s="78"/>
      <c r="PJF38" s="78"/>
      <c r="PJG38" s="78"/>
      <c r="PJH38" s="78"/>
      <c r="PJI38" s="78"/>
      <c r="PJJ38" s="78"/>
      <c r="PJK38" s="78"/>
      <c r="PJL38" s="78"/>
      <c r="PJM38" s="78"/>
      <c r="PJN38" s="78"/>
      <c r="PJO38" s="78"/>
      <c r="PJP38" s="78"/>
      <c r="PJQ38" s="78"/>
      <c r="PJR38" s="78"/>
      <c r="PJS38" s="78"/>
      <c r="PJT38" s="78"/>
      <c r="PJU38" s="78"/>
      <c r="PJV38" s="78"/>
      <c r="PJW38" s="78"/>
      <c r="PJX38" s="78"/>
      <c r="PJY38" s="78"/>
      <c r="PJZ38" s="78"/>
      <c r="PKA38" s="78"/>
      <c r="PKB38" s="78"/>
      <c r="PKC38" s="78"/>
      <c r="PKD38" s="78"/>
      <c r="PKE38" s="78"/>
      <c r="PKF38" s="78"/>
      <c r="PKG38" s="78"/>
      <c r="PKH38" s="78"/>
      <c r="PKI38" s="78"/>
      <c r="PKJ38" s="78"/>
      <c r="PKK38" s="78"/>
      <c r="PKL38" s="78"/>
      <c r="PKM38" s="78"/>
      <c r="PKN38" s="78"/>
      <c r="PKO38" s="78"/>
      <c r="PKP38" s="78"/>
      <c r="PKQ38" s="78"/>
      <c r="PKR38" s="78"/>
      <c r="PKS38" s="78"/>
      <c r="PKT38" s="78"/>
      <c r="PKU38" s="78"/>
      <c r="PKV38" s="78"/>
      <c r="PKW38" s="78"/>
      <c r="PKX38" s="78"/>
      <c r="PKY38" s="78"/>
      <c r="PKZ38" s="78"/>
      <c r="PLA38" s="78"/>
      <c r="PLB38" s="78"/>
      <c r="PLC38" s="78"/>
      <c r="PLD38" s="78"/>
      <c r="PLE38" s="78"/>
      <c r="PLF38" s="78"/>
      <c r="PLG38" s="78"/>
      <c r="PLH38" s="78"/>
      <c r="PLI38" s="78"/>
      <c r="PLJ38" s="78"/>
      <c r="PLK38" s="78"/>
      <c r="PLL38" s="78"/>
      <c r="PLM38" s="78"/>
      <c r="PLN38" s="78"/>
      <c r="PLO38" s="78"/>
      <c r="PLP38" s="78"/>
      <c r="PLQ38" s="78"/>
      <c r="PLR38" s="78"/>
      <c r="PLS38" s="78"/>
      <c r="PLT38" s="78"/>
      <c r="PLU38" s="78"/>
      <c r="PLV38" s="78"/>
      <c r="PLW38" s="78"/>
      <c r="PLX38" s="78"/>
      <c r="PLY38" s="78"/>
      <c r="PLZ38" s="78"/>
      <c r="PMA38" s="78"/>
      <c r="PMB38" s="78"/>
      <c r="PMC38" s="78"/>
      <c r="PMD38" s="78"/>
      <c r="PME38" s="78"/>
      <c r="PMF38" s="78"/>
      <c r="PMG38" s="78"/>
      <c r="PMH38" s="78"/>
      <c r="PMI38" s="78"/>
      <c r="PMJ38" s="78"/>
      <c r="PMK38" s="78"/>
      <c r="PML38" s="78"/>
      <c r="PMM38" s="78"/>
      <c r="PMN38" s="78"/>
      <c r="PMO38" s="78"/>
      <c r="PMP38" s="78"/>
      <c r="PMQ38" s="78"/>
      <c r="PMR38" s="78"/>
      <c r="PMS38" s="78"/>
      <c r="PMT38" s="78"/>
      <c r="PMU38" s="78"/>
      <c r="PMV38" s="78"/>
      <c r="PMW38" s="78"/>
      <c r="PMX38" s="78"/>
      <c r="PMY38" s="78"/>
      <c r="PMZ38" s="78"/>
      <c r="PNA38" s="78"/>
      <c r="PNB38" s="78"/>
      <c r="PNC38" s="78"/>
      <c r="PND38" s="78"/>
      <c r="PNE38" s="78"/>
      <c r="PNF38" s="78"/>
      <c r="PNG38" s="78"/>
      <c r="PNH38" s="78"/>
      <c r="PNI38" s="78"/>
      <c r="PNJ38" s="78"/>
      <c r="PNK38" s="78"/>
      <c r="PNL38" s="78"/>
      <c r="PNM38" s="78"/>
      <c r="PNN38" s="78"/>
      <c r="PNO38" s="78"/>
      <c r="PNP38" s="78"/>
      <c r="PNQ38" s="78"/>
      <c r="PNR38" s="78"/>
      <c r="PNS38" s="78"/>
      <c r="PNT38" s="78"/>
      <c r="PNU38" s="78"/>
      <c r="PNV38" s="78"/>
      <c r="PNW38" s="78"/>
      <c r="PNX38" s="78"/>
      <c r="PNY38" s="78"/>
      <c r="PNZ38" s="78"/>
      <c r="POA38" s="78"/>
      <c r="POB38" s="78"/>
      <c r="POC38" s="78"/>
      <c r="POD38" s="78"/>
      <c r="POE38" s="78"/>
      <c r="POF38" s="78"/>
      <c r="POG38" s="78"/>
      <c r="POH38" s="78"/>
      <c r="POI38" s="78"/>
      <c r="POJ38" s="78"/>
      <c r="POK38" s="78"/>
      <c r="POL38" s="78"/>
      <c r="POM38" s="78"/>
      <c r="PON38" s="78"/>
      <c r="POO38" s="78"/>
      <c r="POP38" s="78"/>
      <c r="POQ38" s="78"/>
      <c r="POR38" s="78"/>
      <c r="POS38" s="78"/>
      <c r="POT38" s="78"/>
      <c r="POU38" s="78"/>
      <c r="POV38" s="78"/>
      <c r="POW38" s="78"/>
      <c r="POX38" s="78"/>
      <c r="POY38" s="78"/>
      <c r="POZ38" s="78"/>
      <c r="PPA38" s="78"/>
      <c r="PPB38" s="78"/>
      <c r="PPC38" s="78"/>
      <c r="PPD38" s="78"/>
      <c r="PPE38" s="78"/>
      <c r="PPF38" s="78"/>
      <c r="PPG38" s="78"/>
      <c r="PPH38" s="78"/>
      <c r="PPI38" s="78"/>
      <c r="PPJ38" s="78"/>
      <c r="PPK38" s="78"/>
      <c r="PPL38" s="78"/>
      <c r="PPM38" s="78"/>
      <c r="PPN38" s="78"/>
      <c r="PPO38" s="78"/>
      <c r="PPP38" s="78"/>
      <c r="PPQ38" s="78"/>
      <c r="PPR38" s="78"/>
      <c r="PPS38" s="78"/>
      <c r="PPT38" s="78"/>
      <c r="PPU38" s="78"/>
      <c r="PPV38" s="78"/>
      <c r="PPW38" s="78"/>
      <c r="PPX38" s="78"/>
      <c r="PPY38" s="78"/>
      <c r="PPZ38" s="78"/>
      <c r="PQA38" s="78"/>
      <c r="PQB38" s="78"/>
      <c r="PQC38" s="78"/>
      <c r="PQD38" s="78"/>
      <c r="PQE38" s="78"/>
      <c r="PQF38" s="78"/>
      <c r="PQG38" s="78"/>
      <c r="PQH38" s="78"/>
      <c r="PQI38" s="78"/>
      <c r="PQJ38" s="78"/>
      <c r="PQK38" s="78"/>
      <c r="PQL38" s="78"/>
      <c r="PQM38" s="78"/>
      <c r="PQN38" s="78"/>
      <c r="PQO38" s="78"/>
      <c r="PQP38" s="78"/>
      <c r="PQQ38" s="78"/>
      <c r="PQR38" s="78"/>
      <c r="PQS38" s="78"/>
      <c r="PQT38" s="78"/>
      <c r="PQU38" s="78"/>
      <c r="PQV38" s="78"/>
      <c r="PQW38" s="78"/>
      <c r="PQX38" s="78"/>
      <c r="PQY38" s="78"/>
      <c r="PQZ38" s="78"/>
      <c r="PRA38" s="78"/>
      <c r="PRB38" s="78"/>
      <c r="PRC38" s="78"/>
      <c r="PRD38" s="78"/>
      <c r="PRE38" s="78"/>
      <c r="PRF38" s="78"/>
      <c r="PRG38" s="78"/>
      <c r="PRH38" s="78"/>
      <c r="PRI38" s="78"/>
      <c r="PRJ38" s="78"/>
      <c r="PRK38" s="78"/>
      <c r="PRL38" s="78"/>
      <c r="PRM38" s="78"/>
      <c r="PRN38" s="78"/>
      <c r="PRO38" s="78"/>
      <c r="PRP38" s="78"/>
      <c r="PRQ38" s="78"/>
      <c r="PRR38" s="78"/>
      <c r="PRS38" s="78"/>
      <c r="PRT38" s="78"/>
      <c r="PRU38" s="78"/>
      <c r="PRV38" s="78"/>
      <c r="PRW38" s="78"/>
      <c r="PRX38" s="78"/>
      <c r="PRY38" s="78"/>
      <c r="PRZ38" s="78"/>
      <c r="PSA38" s="78"/>
      <c r="PSB38" s="78"/>
      <c r="PSC38" s="78"/>
      <c r="PSD38" s="78"/>
      <c r="PSE38" s="78"/>
      <c r="PSF38" s="78"/>
      <c r="PSG38" s="78"/>
      <c r="PSH38" s="78"/>
      <c r="PSI38" s="78"/>
      <c r="PSJ38" s="78"/>
      <c r="PSK38" s="78"/>
      <c r="PSL38" s="78"/>
      <c r="PSM38" s="78"/>
      <c r="PSN38" s="78"/>
      <c r="PSO38" s="78"/>
      <c r="PSP38" s="78"/>
      <c r="PSQ38" s="78"/>
      <c r="PSR38" s="78"/>
      <c r="PSS38" s="78"/>
      <c r="PST38" s="78"/>
      <c r="PSU38" s="78"/>
      <c r="PSV38" s="78"/>
      <c r="PSW38" s="78"/>
      <c r="PSX38" s="78"/>
      <c r="PSY38" s="78"/>
      <c r="PSZ38" s="78"/>
      <c r="PTA38" s="78"/>
      <c r="PTB38" s="78"/>
      <c r="PTC38" s="78"/>
      <c r="PTD38" s="78"/>
      <c r="PTE38" s="78"/>
      <c r="PTF38" s="78"/>
      <c r="PTG38" s="78"/>
      <c r="PTH38" s="78"/>
      <c r="PTI38" s="78"/>
      <c r="PTJ38" s="78"/>
      <c r="PTK38" s="78"/>
      <c r="PTL38" s="78"/>
      <c r="PTM38" s="78"/>
      <c r="PTN38" s="78"/>
      <c r="PTO38" s="78"/>
      <c r="PTP38" s="78"/>
      <c r="PTQ38" s="78"/>
      <c r="PTR38" s="78"/>
      <c r="PTS38" s="78"/>
      <c r="PTT38" s="78"/>
      <c r="PTU38" s="78"/>
      <c r="PTV38" s="78"/>
      <c r="PTW38" s="78"/>
      <c r="PTX38" s="78"/>
      <c r="PTY38" s="78"/>
      <c r="PTZ38" s="78"/>
      <c r="PUA38" s="78"/>
      <c r="PUB38" s="78"/>
      <c r="PUC38" s="78"/>
      <c r="PUD38" s="78"/>
      <c r="PUE38" s="78"/>
      <c r="PUF38" s="78"/>
      <c r="PUG38" s="78"/>
      <c r="PUH38" s="78"/>
      <c r="PUI38" s="78"/>
      <c r="PUJ38" s="78"/>
      <c r="PUK38" s="78"/>
      <c r="PUL38" s="78"/>
      <c r="PUM38" s="78"/>
      <c r="PUN38" s="78"/>
      <c r="PUO38" s="78"/>
      <c r="PUP38" s="78"/>
      <c r="PUQ38" s="78"/>
      <c r="PUR38" s="78"/>
      <c r="PUS38" s="78"/>
      <c r="PUT38" s="78"/>
      <c r="PUU38" s="78"/>
      <c r="PUV38" s="78"/>
      <c r="PUW38" s="78"/>
      <c r="PUX38" s="78"/>
      <c r="PUY38" s="78"/>
      <c r="PUZ38" s="78"/>
      <c r="PVA38" s="78"/>
      <c r="PVB38" s="78"/>
      <c r="PVC38" s="78"/>
      <c r="PVD38" s="78"/>
      <c r="PVE38" s="78"/>
      <c r="PVF38" s="78"/>
      <c r="PVG38" s="78"/>
      <c r="PVH38" s="78"/>
      <c r="PVI38" s="78"/>
      <c r="PVJ38" s="78"/>
      <c r="PVK38" s="78"/>
      <c r="PVL38" s="78"/>
      <c r="PVM38" s="78"/>
      <c r="PVN38" s="78"/>
      <c r="PVO38" s="78"/>
      <c r="PVP38" s="78"/>
      <c r="PVQ38" s="78"/>
      <c r="PVR38" s="78"/>
      <c r="PVS38" s="78"/>
      <c r="PVT38" s="78"/>
      <c r="PVU38" s="78"/>
      <c r="PVV38" s="78"/>
      <c r="PVW38" s="78"/>
      <c r="PVX38" s="78"/>
      <c r="PVY38" s="78"/>
      <c r="PVZ38" s="78"/>
      <c r="PWA38" s="78"/>
      <c r="PWB38" s="78"/>
      <c r="PWC38" s="78"/>
      <c r="PWD38" s="78"/>
      <c r="PWE38" s="78"/>
      <c r="PWF38" s="78"/>
      <c r="PWG38" s="78"/>
      <c r="PWH38" s="78"/>
      <c r="PWI38" s="78"/>
      <c r="PWJ38" s="78"/>
      <c r="PWK38" s="78"/>
      <c r="PWL38" s="78"/>
      <c r="PWM38" s="78"/>
      <c r="PWN38" s="78"/>
      <c r="PWO38" s="78"/>
      <c r="PWP38" s="78"/>
      <c r="PWQ38" s="78"/>
      <c r="PWR38" s="78"/>
      <c r="PWS38" s="78"/>
      <c r="PWT38" s="78"/>
      <c r="PWU38" s="78"/>
      <c r="PWV38" s="78"/>
      <c r="PWW38" s="78"/>
      <c r="PWX38" s="78"/>
      <c r="PWY38" s="78"/>
      <c r="PWZ38" s="78"/>
      <c r="PXA38" s="78"/>
      <c r="PXB38" s="78"/>
      <c r="PXC38" s="78"/>
      <c r="PXD38" s="78"/>
      <c r="PXE38" s="78"/>
      <c r="PXF38" s="78"/>
      <c r="PXG38" s="78"/>
      <c r="PXH38" s="78"/>
      <c r="PXI38" s="78"/>
      <c r="PXJ38" s="78"/>
      <c r="PXK38" s="78"/>
      <c r="PXL38" s="78"/>
      <c r="PXM38" s="78"/>
      <c r="PXN38" s="78"/>
      <c r="PXO38" s="78"/>
      <c r="PXP38" s="78"/>
      <c r="PXQ38" s="78"/>
      <c r="PXR38" s="78"/>
      <c r="PXS38" s="78"/>
      <c r="PXT38" s="78"/>
      <c r="PXU38" s="78"/>
      <c r="PXV38" s="78"/>
      <c r="PXW38" s="78"/>
      <c r="PXX38" s="78"/>
      <c r="PXY38" s="78"/>
      <c r="PXZ38" s="78"/>
      <c r="PYA38" s="78"/>
      <c r="PYB38" s="78"/>
      <c r="PYC38" s="78"/>
      <c r="PYD38" s="78"/>
      <c r="PYE38" s="78"/>
      <c r="PYF38" s="78"/>
      <c r="PYG38" s="78"/>
      <c r="PYH38" s="78"/>
      <c r="PYI38" s="78"/>
      <c r="PYJ38" s="78"/>
      <c r="PYK38" s="78"/>
      <c r="PYL38" s="78"/>
      <c r="PYM38" s="78"/>
      <c r="PYN38" s="78"/>
      <c r="PYO38" s="78"/>
      <c r="PYP38" s="78"/>
      <c r="PYQ38" s="78"/>
      <c r="PYR38" s="78"/>
      <c r="PYS38" s="78"/>
      <c r="PYT38" s="78"/>
      <c r="PYU38" s="78"/>
      <c r="PYV38" s="78"/>
      <c r="PYW38" s="78"/>
      <c r="PYX38" s="78"/>
      <c r="PYY38" s="78"/>
      <c r="PYZ38" s="78"/>
      <c r="PZA38" s="78"/>
      <c r="PZB38" s="78"/>
      <c r="PZC38" s="78"/>
      <c r="PZD38" s="78"/>
      <c r="PZE38" s="78"/>
      <c r="PZF38" s="78"/>
      <c r="PZG38" s="78"/>
      <c r="PZH38" s="78"/>
      <c r="PZI38" s="78"/>
      <c r="PZJ38" s="78"/>
      <c r="PZK38" s="78"/>
      <c r="PZL38" s="78"/>
      <c r="PZM38" s="78"/>
      <c r="PZN38" s="78"/>
      <c r="PZO38" s="78"/>
      <c r="PZP38" s="78"/>
      <c r="PZQ38" s="78"/>
      <c r="PZR38" s="78"/>
      <c r="PZS38" s="78"/>
      <c r="PZT38" s="78"/>
      <c r="PZU38" s="78"/>
      <c r="PZV38" s="78"/>
      <c r="PZW38" s="78"/>
      <c r="PZX38" s="78"/>
      <c r="PZY38" s="78"/>
      <c r="PZZ38" s="78"/>
      <c r="QAA38" s="78"/>
      <c r="QAB38" s="78"/>
      <c r="QAC38" s="78"/>
      <c r="QAD38" s="78"/>
      <c r="QAE38" s="78"/>
      <c r="QAF38" s="78"/>
      <c r="QAG38" s="78"/>
      <c r="QAH38" s="78"/>
      <c r="QAI38" s="78"/>
      <c r="QAJ38" s="78"/>
      <c r="QAK38" s="78"/>
      <c r="QAL38" s="78"/>
      <c r="QAM38" s="78"/>
      <c r="QAN38" s="78"/>
      <c r="QAO38" s="78"/>
      <c r="QAP38" s="78"/>
      <c r="QAQ38" s="78"/>
      <c r="QAR38" s="78"/>
      <c r="QAS38" s="78"/>
      <c r="QAT38" s="78"/>
      <c r="QAU38" s="78"/>
      <c r="QAV38" s="78"/>
      <c r="QAW38" s="78"/>
      <c r="QAX38" s="78"/>
      <c r="QAY38" s="78"/>
      <c r="QAZ38" s="78"/>
      <c r="QBA38" s="78"/>
      <c r="QBB38" s="78"/>
      <c r="QBC38" s="78"/>
      <c r="QBD38" s="78"/>
      <c r="QBE38" s="78"/>
      <c r="QBF38" s="78"/>
      <c r="QBG38" s="78"/>
      <c r="QBH38" s="78"/>
      <c r="QBI38" s="78"/>
      <c r="QBJ38" s="78"/>
      <c r="QBK38" s="78"/>
      <c r="QBL38" s="78"/>
      <c r="QBM38" s="78"/>
      <c r="QBN38" s="78"/>
      <c r="QBO38" s="78"/>
      <c r="QBP38" s="78"/>
      <c r="QBQ38" s="78"/>
      <c r="QBR38" s="78"/>
      <c r="QBS38" s="78"/>
      <c r="QBT38" s="78"/>
      <c r="QBU38" s="78"/>
      <c r="QBV38" s="78"/>
      <c r="QBW38" s="78"/>
      <c r="QBX38" s="78"/>
      <c r="QBY38" s="78"/>
      <c r="QBZ38" s="78"/>
      <c r="QCA38" s="78"/>
      <c r="QCB38" s="78"/>
      <c r="QCC38" s="78"/>
      <c r="QCD38" s="78"/>
      <c r="QCE38" s="78"/>
      <c r="QCF38" s="78"/>
      <c r="QCG38" s="78"/>
      <c r="QCH38" s="78"/>
      <c r="QCI38" s="78"/>
      <c r="QCJ38" s="78"/>
      <c r="QCK38" s="78"/>
      <c r="QCL38" s="78"/>
      <c r="QCM38" s="78"/>
      <c r="QCN38" s="78"/>
      <c r="QCO38" s="78"/>
      <c r="QCP38" s="78"/>
      <c r="QCQ38" s="78"/>
      <c r="QCR38" s="78"/>
      <c r="QCS38" s="78"/>
      <c r="QCT38" s="78"/>
      <c r="QCU38" s="78"/>
      <c r="QCV38" s="78"/>
      <c r="QCW38" s="78"/>
      <c r="QCX38" s="78"/>
      <c r="QCY38" s="78"/>
      <c r="QCZ38" s="78"/>
      <c r="QDA38" s="78"/>
      <c r="QDB38" s="78"/>
      <c r="QDC38" s="78"/>
      <c r="QDD38" s="78"/>
      <c r="QDE38" s="78"/>
      <c r="QDF38" s="78"/>
      <c r="QDG38" s="78"/>
      <c r="QDH38" s="78"/>
      <c r="QDI38" s="78"/>
      <c r="QDJ38" s="78"/>
      <c r="QDK38" s="78"/>
      <c r="QDL38" s="78"/>
      <c r="QDM38" s="78"/>
      <c r="QDN38" s="78"/>
      <c r="QDO38" s="78"/>
      <c r="QDP38" s="78"/>
      <c r="QDQ38" s="78"/>
      <c r="QDR38" s="78"/>
      <c r="QDS38" s="78"/>
      <c r="QDT38" s="78"/>
      <c r="QDU38" s="78"/>
      <c r="QDV38" s="78"/>
      <c r="QDW38" s="78"/>
      <c r="QDX38" s="78"/>
      <c r="QDY38" s="78"/>
      <c r="QDZ38" s="78"/>
      <c r="QEA38" s="78"/>
      <c r="QEB38" s="78"/>
      <c r="QEC38" s="78"/>
      <c r="QED38" s="78"/>
      <c r="QEE38" s="78"/>
      <c r="QEF38" s="78"/>
      <c r="QEG38" s="78"/>
      <c r="QEH38" s="78"/>
      <c r="QEI38" s="78"/>
      <c r="QEJ38" s="78"/>
      <c r="QEK38" s="78"/>
      <c r="QEL38" s="78"/>
      <c r="QEM38" s="78"/>
      <c r="QEN38" s="78"/>
      <c r="QEO38" s="78"/>
      <c r="QEP38" s="78"/>
      <c r="QEQ38" s="78"/>
      <c r="QER38" s="78"/>
      <c r="QES38" s="78"/>
      <c r="QET38" s="78"/>
      <c r="QEU38" s="78"/>
      <c r="QEV38" s="78"/>
      <c r="QEW38" s="78"/>
      <c r="QEX38" s="78"/>
      <c r="QEY38" s="78"/>
      <c r="QEZ38" s="78"/>
      <c r="QFA38" s="78"/>
      <c r="QFB38" s="78"/>
      <c r="QFC38" s="78"/>
      <c r="QFD38" s="78"/>
      <c r="QFE38" s="78"/>
      <c r="QFF38" s="78"/>
      <c r="QFG38" s="78"/>
      <c r="QFH38" s="78"/>
      <c r="QFI38" s="78"/>
      <c r="QFJ38" s="78"/>
      <c r="QFK38" s="78"/>
      <c r="QFL38" s="78"/>
      <c r="QFM38" s="78"/>
      <c r="QFN38" s="78"/>
      <c r="QFO38" s="78"/>
      <c r="QFP38" s="78"/>
      <c r="QFQ38" s="78"/>
      <c r="QFR38" s="78"/>
      <c r="QFS38" s="78"/>
      <c r="QFT38" s="78"/>
      <c r="QFU38" s="78"/>
      <c r="QFV38" s="78"/>
      <c r="QFW38" s="78"/>
      <c r="QFX38" s="78"/>
      <c r="QFY38" s="78"/>
      <c r="QFZ38" s="78"/>
      <c r="QGA38" s="78"/>
      <c r="QGB38" s="78"/>
      <c r="QGC38" s="78"/>
      <c r="QGD38" s="78"/>
      <c r="QGE38" s="78"/>
      <c r="QGF38" s="78"/>
      <c r="QGG38" s="78"/>
      <c r="QGH38" s="78"/>
      <c r="QGI38" s="78"/>
      <c r="QGJ38" s="78"/>
      <c r="QGK38" s="78"/>
      <c r="QGL38" s="78"/>
      <c r="QGM38" s="78"/>
      <c r="QGN38" s="78"/>
      <c r="QGO38" s="78"/>
      <c r="QGP38" s="78"/>
      <c r="QGQ38" s="78"/>
      <c r="QGR38" s="78"/>
      <c r="QGS38" s="78"/>
      <c r="QGT38" s="78"/>
      <c r="QGU38" s="78"/>
      <c r="QGV38" s="78"/>
      <c r="QGW38" s="78"/>
      <c r="QGX38" s="78"/>
      <c r="QGY38" s="78"/>
      <c r="QGZ38" s="78"/>
      <c r="QHA38" s="78"/>
      <c r="QHB38" s="78"/>
      <c r="QHC38" s="78"/>
      <c r="QHD38" s="78"/>
      <c r="QHE38" s="78"/>
      <c r="QHF38" s="78"/>
      <c r="QHG38" s="78"/>
      <c r="QHH38" s="78"/>
      <c r="QHI38" s="78"/>
      <c r="QHJ38" s="78"/>
      <c r="QHK38" s="78"/>
      <c r="QHL38" s="78"/>
      <c r="QHM38" s="78"/>
      <c r="QHN38" s="78"/>
      <c r="QHO38" s="78"/>
      <c r="QHP38" s="78"/>
      <c r="QHQ38" s="78"/>
      <c r="QHR38" s="78"/>
      <c r="QHS38" s="78"/>
      <c r="QHT38" s="78"/>
      <c r="QHU38" s="78"/>
      <c r="QHV38" s="78"/>
      <c r="QHW38" s="78"/>
      <c r="QHX38" s="78"/>
      <c r="QHY38" s="78"/>
      <c r="QHZ38" s="78"/>
      <c r="QIA38" s="78"/>
      <c r="QIB38" s="78"/>
      <c r="QIC38" s="78"/>
      <c r="QID38" s="78"/>
      <c r="QIE38" s="78"/>
      <c r="QIF38" s="78"/>
      <c r="QIG38" s="78"/>
      <c r="QIH38" s="78"/>
      <c r="QII38" s="78"/>
      <c r="QIJ38" s="78"/>
      <c r="QIK38" s="78"/>
      <c r="QIL38" s="78"/>
      <c r="QIM38" s="78"/>
      <c r="QIN38" s="78"/>
      <c r="QIO38" s="78"/>
      <c r="QIP38" s="78"/>
      <c r="QIQ38" s="78"/>
      <c r="QIR38" s="78"/>
      <c r="QIS38" s="78"/>
      <c r="QIT38" s="78"/>
      <c r="QIU38" s="78"/>
      <c r="QIV38" s="78"/>
      <c r="QIW38" s="78"/>
      <c r="QIX38" s="78"/>
      <c r="QIY38" s="78"/>
      <c r="QIZ38" s="78"/>
      <c r="QJA38" s="78"/>
      <c r="QJB38" s="78"/>
      <c r="QJC38" s="78"/>
      <c r="QJD38" s="78"/>
      <c r="QJE38" s="78"/>
      <c r="QJF38" s="78"/>
      <c r="QJG38" s="78"/>
      <c r="QJH38" s="78"/>
      <c r="QJI38" s="78"/>
      <c r="QJJ38" s="78"/>
      <c r="QJK38" s="78"/>
      <c r="QJL38" s="78"/>
      <c r="QJM38" s="78"/>
      <c r="QJN38" s="78"/>
      <c r="QJO38" s="78"/>
      <c r="QJP38" s="78"/>
      <c r="QJQ38" s="78"/>
      <c r="QJR38" s="78"/>
      <c r="QJS38" s="78"/>
      <c r="QJT38" s="78"/>
      <c r="QJU38" s="78"/>
      <c r="QJV38" s="78"/>
      <c r="QJW38" s="78"/>
      <c r="QJX38" s="78"/>
      <c r="QJY38" s="78"/>
      <c r="QJZ38" s="78"/>
      <c r="QKA38" s="78"/>
      <c r="QKB38" s="78"/>
      <c r="QKC38" s="78"/>
      <c r="QKD38" s="78"/>
      <c r="QKE38" s="78"/>
      <c r="QKF38" s="78"/>
      <c r="QKG38" s="78"/>
      <c r="QKH38" s="78"/>
      <c r="QKI38" s="78"/>
      <c r="QKJ38" s="78"/>
      <c r="QKK38" s="78"/>
      <c r="QKL38" s="78"/>
      <c r="QKM38" s="78"/>
      <c r="QKN38" s="78"/>
      <c r="QKO38" s="78"/>
      <c r="QKP38" s="78"/>
      <c r="QKQ38" s="78"/>
      <c r="QKR38" s="78"/>
      <c r="QKS38" s="78"/>
      <c r="QKT38" s="78"/>
      <c r="QKU38" s="78"/>
      <c r="QKV38" s="78"/>
      <c r="QKW38" s="78"/>
      <c r="QKX38" s="78"/>
      <c r="QKY38" s="78"/>
      <c r="QKZ38" s="78"/>
      <c r="QLA38" s="78"/>
      <c r="QLB38" s="78"/>
      <c r="QLC38" s="78"/>
      <c r="QLD38" s="78"/>
      <c r="QLE38" s="78"/>
      <c r="QLF38" s="78"/>
      <c r="QLG38" s="78"/>
      <c r="QLH38" s="78"/>
      <c r="QLI38" s="78"/>
      <c r="QLJ38" s="78"/>
      <c r="QLK38" s="78"/>
      <c r="QLL38" s="78"/>
      <c r="QLM38" s="78"/>
      <c r="QLN38" s="78"/>
      <c r="QLO38" s="78"/>
      <c r="QLP38" s="78"/>
      <c r="QLQ38" s="78"/>
      <c r="QLR38" s="78"/>
      <c r="QLS38" s="78"/>
      <c r="QLT38" s="78"/>
      <c r="QLU38" s="78"/>
      <c r="QLV38" s="78"/>
      <c r="QLW38" s="78"/>
      <c r="QLX38" s="78"/>
      <c r="QLY38" s="78"/>
      <c r="QLZ38" s="78"/>
      <c r="QMA38" s="78"/>
      <c r="QMB38" s="78"/>
      <c r="QMC38" s="78"/>
      <c r="QMD38" s="78"/>
      <c r="QME38" s="78"/>
      <c r="QMF38" s="78"/>
      <c r="QMG38" s="78"/>
      <c r="QMH38" s="78"/>
      <c r="QMI38" s="78"/>
      <c r="QMJ38" s="78"/>
      <c r="QMK38" s="78"/>
      <c r="QML38" s="78"/>
      <c r="QMM38" s="78"/>
      <c r="QMN38" s="78"/>
      <c r="QMO38" s="78"/>
      <c r="QMP38" s="78"/>
      <c r="QMQ38" s="78"/>
      <c r="QMR38" s="78"/>
      <c r="QMS38" s="78"/>
      <c r="QMT38" s="78"/>
      <c r="QMU38" s="78"/>
      <c r="QMV38" s="78"/>
      <c r="QMW38" s="78"/>
      <c r="QMX38" s="78"/>
      <c r="QMY38" s="78"/>
      <c r="QMZ38" s="78"/>
      <c r="QNA38" s="78"/>
      <c r="QNB38" s="78"/>
      <c r="QNC38" s="78"/>
      <c r="QND38" s="78"/>
      <c r="QNE38" s="78"/>
      <c r="QNF38" s="78"/>
      <c r="QNG38" s="78"/>
      <c r="QNH38" s="78"/>
      <c r="QNI38" s="78"/>
      <c r="QNJ38" s="78"/>
      <c r="QNK38" s="78"/>
      <c r="QNL38" s="78"/>
      <c r="QNM38" s="78"/>
      <c r="QNN38" s="78"/>
      <c r="QNO38" s="78"/>
      <c r="QNP38" s="78"/>
      <c r="QNQ38" s="78"/>
      <c r="QNR38" s="78"/>
      <c r="QNS38" s="78"/>
      <c r="QNT38" s="78"/>
      <c r="QNU38" s="78"/>
      <c r="QNV38" s="78"/>
      <c r="QNW38" s="78"/>
      <c r="QNX38" s="78"/>
      <c r="QNY38" s="78"/>
      <c r="QNZ38" s="78"/>
      <c r="QOA38" s="78"/>
      <c r="QOB38" s="78"/>
      <c r="QOC38" s="78"/>
      <c r="QOD38" s="78"/>
      <c r="QOE38" s="78"/>
      <c r="QOF38" s="78"/>
      <c r="QOG38" s="78"/>
      <c r="QOH38" s="78"/>
      <c r="QOI38" s="78"/>
      <c r="QOJ38" s="78"/>
      <c r="QOK38" s="78"/>
      <c r="QOL38" s="78"/>
      <c r="QOM38" s="78"/>
      <c r="QON38" s="78"/>
      <c r="QOO38" s="78"/>
      <c r="QOP38" s="78"/>
      <c r="QOQ38" s="78"/>
      <c r="QOR38" s="78"/>
      <c r="QOS38" s="78"/>
      <c r="QOT38" s="78"/>
      <c r="QOU38" s="78"/>
      <c r="QOV38" s="78"/>
      <c r="QOW38" s="78"/>
      <c r="QOX38" s="78"/>
      <c r="QOY38" s="78"/>
      <c r="QOZ38" s="78"/>
      <c r="QPA38" s="78"/>
      <c r="QPB38" s="78"/>
      <c r="QPC38" s="78"/>
      <c r="QPD38" s="78"/>
      <c r="QPE38" s="78"/>
      <c r="QPF38" s="78"/>
      <c r="QPG38" s="78"/>
      <c r="QPH38" s="78"/>
      <c r="QPI38" s="78"/>
      <c r="QPJ38" s="78"/>
      <c r="QPK38" s="78"/>
      <c r="QPL38" s="78"/>
      <c r="QPM38" s="78"/>
      <c r="QPN38" s="78"/>
      <c r="QPO38" s="78"/>
      <c r="QPP38" s="78"/>
      <c r="QPQ38" s="78"/>
      <c r="QPR38" s="78"/>
      <c r="QPS38" s="78"/>
      <c r="QPT38" s="78"/>
      <c r="QPU38" s="78"/>
      <c r="QPV38" s="78"/>
      <c r="QPW38" s="78"/>
      <c r="QPX38" s="78"/>
      <c r="QPY38" s="78"/>
      <c r="QPZ38" s="78"/>
      <c r="QQA38" s="78"/>
      <c r="QQB38" s="78"/>
      <c r="QQC38" s="78"/>
      <c r="QQD38" s="78"/>
      <c r="QQE38" s="78"/>
      <c r="QQF38" s="78"/>
      <c r="QQG38" s="78"/>
      <c r="QQH38" s="78"/>
      <c r="QQI38" s="78"/>
      <c r="QQJ38" s="78"/>
      <c r="QQK38" s="78"/>
      <c r="QQL38" s="78"/>
      <c r="QQM38" s="78"/>
      <c r="QQN38" s="78"/>
      <c r="QQO38" s="78"/>
      <c r="QQP38" s="78"/>
      <c r="QQQ38" s="78"/>
      <c r="QQR38" s="78"/>
      <c r="QQS38" s="78"/>
      <c r="QQT38" s="78"/>
      <c r="QQU38" s="78"/>
      <c r="QQV38" s="78"/>
      <c r="QQW38" s="78"/>
      <c r="QQX38" s="78"/>
      <c r="QQY38" s="78"/>
      <c r="QQZ38" s="78"/>
      <c r="QRA38" s="78"/>
      <c r="QRB38" s="78"/>
      <c r="QRC38" s="78"/>
      <c r="QRD38" s="78"/>
      <c r="QRE38" s="78"/>
      <c r="QRF38" s="78"/>
      <c r="QRG38" s="78"/>
      <c r="QRH38" s="78"/>
      <c r="QRI38" s="78"/>
      <c r="QRJ38" s="78"/>
      <c r="QRK38" s="78"/>
      <c r="QRL38" s="78"/>
      <c r="QRM38" s="78"/>
      <c r="QRN38" s="78"/>
      <c r="QRO38" s="78"/>
      <c r="QRP38" s="78"/>
      <c r="QRQ38" s="78"/>
      <c r="QRR38" s="78"/>
      <c r="QRS38" s="78"/>
      <c r="QRT38" s="78"/>
      <c r="QRU38" s="78"/>
      <c r="QRV38" s="78"/>
      <c r="QRW38" s="78"/>
      <c r="QRX38" s="78"/>
      <c r="QRY38" s="78"/>
      <c r="QRZ38" s="78"/>
      <c r="QSA38" s="78"/>
      <c r="QSB38" s="78"/>
      <c r="QSC38" s="78"/>
      <c r="QSD38" s="78"/>
      <c r="QSE38" s="78"/>
      <c r="QSF38" s="78"/>
      <c r="QSG38" s="78"/>
      <c r="QSH38" s="78"/>
      <c r="QSI38" s="78"/>
      <c r="QSJ38" s="78"/>
      <c r="QSK38" s="78"/>
      <c r="QSL38" s="78"/>
      <c r="QSM38" s="78"/>
      <c r="QSN38" s="78"/>
      <c r="QSO38" s="78"/>
      <c r="QSP38" s="78"/>
      <c r="QSQ38" s="78"/>
      <c r="QSR38" s="78"/>
      <c r="QSS38" s="78"/>
      <c r="QST38" s="78"/>
      <c r="QSU38" s="78"/>
      <c r="QSV38" s="78"/>
      <c r="QSW38" s="78"/>
      <c r="QSX38" s="78"/>
      <c r="QSY38" s="78"/>
      <c r="QSZ38" s="78"/>
      <c r="QTA38" s="78"/>
      <c r="QTB38" s="78"/>
      <c r="QTC38" s="78"/>
      <c r="QTD38" s="78"/>
      <c r="QTE38" s="78"/>
      <c r="QTF38" s="78"/>
      <c r="QTG38" s="78"/>
      <c r="QTH38" s="78"/>
      <c r="QTI38" s="78"/>
      <c r="QTJ38" s="78"/>
      <c r="QTK38" s="78"/>
      <c r="QTL38" s="78"/>
      <c r="QTM38" s="78"/>
      <c r="QTN38" s="78"/>
      <c r="QTO38" s="78"/>
      <c r="QTP38" s="78"/>
      <c r="QTQ38" s="78"/>
      <c r="QTR38" s="78"/>
      <c r="QTS38" s="78"/>
      <c r="QTT38" s="78"/>
      <c r="QTU38" s="78"/>
      <c r="QTV38" s="78"/>
      <c r="QTW38" s="78"/>
      <c r="QTX38" s="78"/>
      <c r="QTY38" s="78"/>
      <c r="QTZ38" s="78"/>
      <c r="QUA38" s="78"/>
      <c r="QUB38" s="78"/>
      <c r="QUC38" s="78"/>
      <c r="QUD38" s="78"/>
      <c r="QUE38" s="78"/>
      <c r="QUF38" s="78"/>
      <c r="QUG38" s="78"/>
      <c r="QUH38" s="78"/>
      <c r="QUI38" s="78"/>
      <c r="QUJ38" s="78"/>
      <c r="QUK38" s="78"/>
      <c r="QUL38" s="78"/>
      <c r="QUM38" s="78"/>
      <c r="QUN38" s="78"/>
      <c r="QUO38" s="78"/>
      <c r="QUP38" s="78"/>
      <c r="QUQ38" s="78"/>
      <c r="QUR38" s="78"/>
      <c r="QUS38" s="78"/>
      <c r="QUT38" s="78"/>
      <c r="QUU38" s="78"/>
      <c r="QUV38" s="78"/>
      <c r="QUW38" s="78"/>
      <c r="QUX38" s="78"/>
      <c r="QUY38" s="78"/>
      <c r="QUZ38" s="78"/>
      <c r="QVA38" s="78"/>
      <c r="QVB38" s="78"/>
      <c r="QVC38" s="78"/>
      <c r="QVD38" s="78"/>
      <c r="QVE38" s="78"/>
      <c r="QVF38" s="78"/>
      <c r="QVG38" s="78"/>
      <c r="QVH38" s="78"/>
      <c r="QVI38" s="78"/>
      <c r="QVJ38" s="78"/>
      <c r="QVK38" s="78"/>
      <c r="QVL38" s="78"/>
      <c r="QVM38" s="78"/>
      <c r="QVN38" s="78"/>
      <c r="QVO38" s="78"/>
      <c r="QVP38" s="78"/>
      <c r="QVQ38" s="78"/>
      <c r="QVR38" s="78"/>
      <c r="QVS38" s="78"/>
      <c r="QVT38" s="78"/>
      <c r="QVU38" s="78"/>
      <c r="QVV38" s="78"/>
      <c r="QVW38" s="78"/>
      <c r="QVX38" s="78"/>
      <c r="QVY38" s="78"/>
      <c r="QVZ38" s="78"/>
      <c r="QWA38" s="78"/>
      <c r="QWB38" s="78"/>
      <c r="QWC38" s="78"/>
      <c r="QWD38" s="78"/>
      <c r="QWE38" s="78"/>
      <c r="QWF38" s="78"/>
      <c r="QWG38" s="78"/>
      <c r="QWH38" s="78"/>
      <c r="QWI38" s="78"/>
      <c r="QWJ38" s="78"/>
      <c r="QWK38" s="78"/>
      <c r="QWL38" s="78"/>
      <c r="QWM38" s="78"/>
      <c r="QWN38" s="78"/>
      <c r="QWO38" s="78"/>
      <c r="QWP38" s="78"/>
      <c r="QWQ38" s="78"/>
      <c r="QWR38" s="78"/>
      <c r="QWS38" s="78"/>
      <c r="QWT38" s="78"/>
      <c r="QWU38" s="78"/>
      <c r="QWV38" s="78"/>
      <c r="QWW38" s="78"/>
      <c r="QWX38" s="78"/>
      <c r="QWY38" s="78"/>
      <c r="QWZ38" s="78"/>
      <c r="QXA38" s="78"/>
      <c r="QXB38" s="78"/>
      <c r="QXC38" s="78"/>
      <c r="QXD38" s="78"/>
      <c r="QXE38" s="78"/>
      <c r="QXF38" s="78"/>
      <c r="QXG38" s="78"/>
      <c r="QXH38" s="78"/>
      <c r="QXI38" s="78"/>
      <c r="QXJ38" s="78"/>
      <c r="QXK38" s="78"/>
      <c r="QXL38" s="78"/>
      <c r="QXM38" s="78"/>
      <c r="QXN38" s="78"/>
      <c r="QXO38" s="78"/>
      <c r="QXP38" s="78"/>
      <c r="QXQ38" s="78"/>
      <c r="QXR38" s="78"/>
      <c r="QXS38" s="78"/>
      <c r="QXT38" s="78"/>
      <c r="QXU38" s="78"/>
      <c r="QXV38" s="78"/>
      <c r="QXW38" s="78"/>
      <c r="QXX38" s="78"/>
      <c r="QXY38" s="78"/>
      <c r="QXZ38" s="78"/>
      <c r="QYA38" s="78"/>
      <c r="QYB38" s="78"/>
      <c r="QYC38" s="78"/>
      <c r="QYD38" s="78"/>
      <c r="QYE38" s="78"/>
      <c r="QYF38" s="78"/>
      <c r="QYG38" s="78"/>
      <c r="QYH38" s="78"/>
      <c r="QYI38" s="78"/>
      <c r="QYJ38" s="78"/>
      <c r="QYK38" s="78"/>
      <c r="QYL38" s="78"/>
      <c r="QYM38" s="78"/>
      <c r="QYN38" s="78"/>
      <c r="QYO38" s="78"/>
      <c r="QYP38" s="78"/>
      <c r="QYQ38" s="78"/>
      <c r="QYR38" s="78"/>
      <c r="QYS38" s="78"/>
      <c r="QYT38" s="78"/>
      <c r="QYU38" s="78"/>
      <c r="QYV38" s="78"/>
      <c r="QYW38" s="78"/>
      <c r="QYX38" s="78"/>
      <c r="QYY38" s="78"/>
      <c r="QYZ38" s="78"/>
      <c r="QZA38" s="78"/>
      <c r="QZB38" s="78"/>
      <c r="QZC38" s="78"/>
      <c r="QZD38" s="78"/>
      <c r="QZE38" s="78"/>
      <c r="QZF38" s="78"/>
      <c r="QZG38" s="78"/>
      <c r="QZH38" s="78"/>
      <c r="QZI38" s="78"/>
      <c r="QZJ38" s="78"/>
      <c r="QZK38" s="78"/>
      <c r="QZL38" s="78"/>
      <c r="QZM38" s="78"/>
      <c r="QZN38" s="78"/>
      <c r="QZO38" s="78"/>
      <c r="QZP38" s="78"/>
      <c r="QZQ38" s="78"/>
      <c r="QZR38" s="78"/>
      <c r="QZS38" s="78"/>
      <c r="QZT38" s="78"/>
      <c r="QZU38" s="78"/>
      <c r="QZV38" s="78"/>
      <c r="QZW38" s="78"/>
      <c r="QZX38" s="78"/>
      <c r="QZY38" s="78"/>
      <c r="QZZ38" s="78"/>
      <c r="RAA38" s="78"/>
      <c r="RAB38" s="78"/>
      <c r="RAC38" s="78"/>
      <c r="RAD38" s="78"/>
      <c r="RAE38" s="78"/>
      <c r="RAF38" s="78"/>
      <c r="RAG38" s="78"/>
      <c r="RAH38" s="78"/>
      <c r="RAI38" s="78"/>
      <c r="RAJ38" s="78"/>
      <c r="RAK38" s="78"/>
      <c r="RAL38" s="78"/>
      <c r="RAM38" s="78"/>
      <c r="RAN38" s="78"/>
      <c r="RAO38" s="78"/>
      <c r="RAP38" s="78"/>
      <c r="RAQ38" s="78"/>
      <c r="RAR38" s="78"/>
      <c r="RAS38" s="78"/>
      <c r="RAT38" s="78"/>
      <c r="RAU38" s="78"/>
      <c r="RAV38" s="78"/>
      <c r="RAW38" s="78"/>
      <c r="RAX38" s="78"/>
      <c r="RAY38" s="78"/>
      <c r="RAZ38" s="78"/>
      <c r="RBA38" s="78"/>
      <c r="RBB38" s="78"/>
      <c r="RBC38" s="78"/>
      <c r="RBD38" s="78"/>
      <c r="RBE38" s="78"/>
      <c r="RBF38" s="78"/>
      <c r="RBG38" s="78"/>
      <c r="RBH38" s="78"/>
      <c r="RBI38" s="78"/>
      <c r="RBJ38" s="78"/>
      <c r="RBK38" s="78"/>
      <c r="RBL38" s="78"/>
      <c r="RBM38" s="78"/>
      <c r="RBN38" s="78"/>
      <c r="RBO38" s="78"/>
      <c r="RBP38" s="78"/>
      <c r="RBQ38" s="78"/>
      <c r="RBR38" s="78"/>
      <c r="RBS38" s="78"/>
      <c r="RBT38" s="78"/>
      <c r="RBU38" s="78"/>
      <c r="RBV38" s="78"/>
      <c r="RBW38" s="78"/>
      <c r="RBX38" s="78"/>
      <c r="RBY38" s="78"/>
      <c r="RBZ38" s="78"/>
      <c r="RCA38" s="78"/>
      <c r="RCB38" s="78"/>
      <c r="RCC38" s="78"/>
      <c r="RCD38" s="78"/>
      <c r="RCE38" s="78"/>
      <c r="RCF38" s="78"/>
      <c r="RCG38" s="78"/>
      <c r="RCH38" s="78"/>
      <c r="RCI38" s="78"/>
      <c r="RCJ38" s="78"/>
      <c r="RCK38" s="78"/>
      <c r="RCL38" s="78"/>
      <c r="RCM38" s="78"/>
      <c r="RCN38" s="78"/>
      <c r="RCO38" s="78"/>
      <c r="RCP38" s="78"/>
      <c r="RCQ38" s="78"/>
      <c r="RCR38" s="78"/>
      <c r="RCS38" s="78"/>
      <c r="RCT38" s="78"/>
      <c r="RCU38" s="78"/>
      <c r="RCV38" s="78"/>
      <c r="RCW38" s="78"/>
      <c r="RCX38" s="78"/>
      <c r="RCY38" s="78"/>
      <c r="RCZ38" s="78"/>
      <c r="RDA38" s="78"/>
      <c r="RDB38" s="78"/>
      <c r="RDC38" s="78"/>
      <c r="RDD38" s="78"/>
      <c r="RDE38" s="78"/>
      <c r="RDF38" s="78"/>
      <c r="RDG38" s="78"/>
      <c r="RDH38" s="78"/>
      <c r="RDI38" s="78"/>
      <c r="RDJ38" s="78"/>
      <c r="RDK38" s="78"/>
      <c r="RDL38" s="78"/>
      <c r="RDM38" s="78"/>
      <c r="RDN38" s="78"/>
      <c r="RDO38" s="78"/>
      <c r="RDP38" s="78"/>
      <c r="RDQ38" s="78"/>
      <c r="RDR38" s="78"/>
      <c r="RDS38" s="78"/>
      <c r="RDT38" s="78"/>
      <c r="RDU38" s="78"/>
      <c r="RDV38" s="78"/>
      <c r="RDW38" s="78"/>
      <c r="RDX38" s="78"/>
      <c r="RDY38" s="78"/>
      <c r="RDZ38" s="78"/>
      <c r="REA38" s="78"/>
      <c r="REB38" s="78"/>
      <c r="REC38" s="78"/>
      <c r="RED38" s="78"/>
      <c r="REE38" s="78"/>
      <c r="REF38" s="78"/>
      <c r="REG38" s="78"/>
      <c r="REH38" s="78"/>
      <c r="REI38" s="78"/>
      <c r="REJ38" s="78"/>
      <c r="REK38" s="78"/>
      <c r="REL38" s="78"/>
      <c r="REM38" s="78"/>
      <c r="REN38" s="78"/>
      <c r="REO38" s="78"/>
      <c r="REP38" s="78"/>
      <c r="REQ38" s="78"/>
      <c r="RER38" s="78"/>
      <c r="RES38" s="78"/>
      <c r="RET38" s="78"/>
      <c r="REU38" s="78"/>
      <c r="REV38" s="78"/>
      <c r="REW38" s="78"/>
      <c r="REX38" s="78"/>
      <c r="REY38" s="78"/>
      <c r="REZ38" s="78"/>
      <c r="RFA38" s="78"/>
      <c r="RFB38" s="78"/>
      <c r="RFC38" s="78"/>
      <c r="RFD38" s="78"/>
      <c r="RFE38" s="78"/>
      <c r="RFF38" s="78"/>
      <c r="RFG38" s="78"/>
      <c r="RFH38" s="78"/>
      <c r="RFI38" s="78"/>
      <c r="RFJ38" s="78"/>
      <c r="RFK38" s="78"/>
      <c r="RFL38" s="78"/>
      <c r="RFM38" s="78"/>
      <c r="RFN38" s="78"/>
      <c r="RFO38" s="78"/>
      <c r="RFP38" s="78"/>
      <c r="RFQ38" s="78"/>
      <c r="RFR38" s="78"/>
      <c r="RFS38" s="78"/>
      <c r="RFT38" s="78"/>
      <c r="RFU38" s="78"/>
      <c r="RFV38" s="78"/>
      <c r="RFW38" s="78"/>
      <c r="RFX38" s="78"/>
      <c r="RFY38" s="78"/>
      <c r="RFZ38" s="78"/>
      <c r="RGA38" s="78"/>
      <c r="RGB38" s="78"/>
      <c r="RGC38" s="78"/>
      <c r="RGD38" s="78"/>
      <c r="RGE38" s="78"/>
      <c r="RGF38" s="78"/>
      <c r="RGG38" s="78"/>
      <c r="RGH38" s="78"/>
      <c r="RGI38" s="78"/>
      <c r="RGJ38" s="78"/>
      <c r="RGK38" s="78"/>
      <c r="RGL38" s="78"/>
      <c r="RGM38" s="78"/>
      <c r="RGN38" s="78"/>
      <c r="RGO38" s="78"/>
      <c r="RGP38" s="78"/>
      <c r="RGQ38" s="78"/>
      <c r="RGR38" s="78"/>
      <c r="RGS38" s="78"/>
      <c r="RGT38" s="78"/>
      <c r="RGU38" s="78"/>
      <c r="RGV38" s="78"/>
      <c r="RGW38" s="78"/>
      <c r="RGX38" s="78"/>
      <c r="RGY38" s="78"/>
      <c r="RGZ38" s="78"/>
      <c r="RHA38" s="78"/>
      <c r="RHB38" s="78"/>
      <c r="RHC38" s="78"/>
      <c r="RHD38" s="78"/>
      <c r="RHE38" s="78"/>
      <c r="RHF38" s="78"/>
      <c r="RHG38" s="78"/>
      <c r="RHH38" s="78"/>
      <c r="RHI38" s="78"/>
      <c r="RHJ38" s="78"/>
      <c r="RHK38" s="78"/>
      <c r="RHL38" s="78"/>
      <c r="RHM38" s="78"/>
      <c r="RHN38" s="78"/>
      <c r="RHO38" s="78"/>
      <c r="RHP38" s="78"/>
      <c r="RHQ38" s="78"/>
      <c r="RHR38" s="78"/>
      <c r="RHS38" s="78"/>
      <c r="RHT38" s="78"/>
      <c r="RHU38" s="78"/>
      <c r="RHV38" s="78"/>
      <c r="RHW38" s="78"/>
      <c r="RHX38" s="78"/>
      <c r="RHY38" s="78"/>
      <c r="RHZ38" s="78"/>
      <c r="RIA38" s="78"/>
      <c r="RIB38" s="78"/>
      <c r="RIC38" s="78"/>
      <c r="RID38" s="78"/>
      <c r="RIE38" s="78"/>
      <c r="RIF38" s="78"/>
      <c r="RIG38" s="78"/>
      <c r="RIH38" s="78"/>
      <c r="RII38" s="78"/>
      <c r="RIJ38" s="78"/>
      <c r="RIK38" s="78"/>
      <c r="RIL38" s="78"/>
      <c r="RIM38" s="78"/>
      <c r="RIN38" s="78"/>
      <c r="RIO38" s="78"/>
      <c r="RIP38" s="78"/>
      <c r="RIQ38" s="78"/>
      <c r="RIR38" s="78"/>
      <c r="RIS38" s="78"/>
      <c r="RIT38" s="78"/>
      <c r="RIU38" s="78"/>
      <c r="RIV38" s="78"/>
      <c r="RIW38" s="78"/>
      <c r="RIX38" s="78"/>
      <c r="RIY38" s="78"/>
      <c r="RIZ38" s="78"/>
      <c r="RJA38" s="78"/>
      <c r="RJB38" s="78"/>
      <c r="RJC38" s="78"/>
      <c r="RJD38" s="78"/>
      <c r="RJE38" s="78"/>
      <c r="RJF38" s="78"/>
      <c r="RJG38" s="78"/>
      <c r="RJH38" s="78"/>
      <c r="RJI38" s="78"/>
      <c r="RJJ38" s="78"/>
      <c r="RJK38" s="78"/>
      <c r="RJL38" s="78"/>
      <c r="RJM38" s="78"/>
      <c r="RJN38" s="78"/>
      <c r="RJO38" s="78"/>
      <c r="RJP38" s="78"/>
      <c r="RJQ38" s="78"/>
      <c r="RJR38" s="78"/>
      <c r="RJS38" s="78"/>
      <c r="RJT38" s="78"/>
      <c r="RJU38" s="78"/>
      <c r="RJV38" s="78"/>
      <c r="RJW38" s="78"/>
      <c r="RJX38" s="78"/>
      <c r="RJY38" s="78"/>
      <c r="RJZ38" s="78"/>
      <c r="RKA38" s="78"/>
      <c r="RKB38" s="78"/>
      <c r="RKC38" s="78"/>
      <c r="RKD38" s="78"/>
      <c r="RKE38" s="78"/>
      <c r="RKF38" s="78"/>
      <c r="RKG38" s="78"/>
      <c r="RKH38" s="78"/>
      <c r="RKI38" s="78"/>
      <c r="RKJ38" s="78"/>
      <c r="RKK38" s="78"/>
      <c r="RKL38" s="78"/>
      <c r="RKM38" s="78"/>
      <c r="RKN38" s="78"/>
      <c r="RKO38" s="78"/>
      <c r="RKP38" s="78"/>
      <c r="RKQ38" s="78"/>
      <c r="RKR38" s="78"/>
      <c r="RKS38" s="78"/>
      <c r="RKT38" s="78"/>
      <c r="RKU38" s="78"/>
      <c r="RKV38" s="78"/>
      <c r="RKW38" s="78"/>
      <c r="RKX38" s="78"/>
      <c r="RKY38" s="78"/>
      <c r="RKZ38" s="78"/>
      <c r="RLA38" s="78"/>
      <c r="RLB38" s="78"/>
      <c r="RLC38" s="78"/>
      <c r="RLD38" s="78"/>
      <c r="RLE38" s="78"/>
      <c r="RLF38" s="78"/>
      <c r="RLG38" s="78"/>
      <c r="RLH38" s="78"/>
      <c r="RLI38" s="78"/>
      <c r="RLJ38" s="78"/>
      <c r="RLK38" s="78"/>
      <c r="RLL38" s="78"/>
      <c r="RLM38" s="78"/>
      <c r="RLN38" s="78"/>
      <c r="RLO38" s="78"/>
      <c r="RLP38" s="78"/>
      <c r="RLQ38" s="78"/>
      <c r="RLR38" s="78"/>
      <c r="RLS38" s="78"/>
      <c r="RLT38" s="78"/>
      <c r="RLU38" s="78"/>
      <c r="RLV38" s="78"/>
      <c r="RLW38" s="78"/>
      <c r="RLX38" s="78"/>
      <c r="RLY38" s="78"/>
      <c r="RLZ38" s="78"/>
      <c r="RMA38" s="78"/>
      <c r="RMB38" s="78"/>
      <c r="RMC38" s="78"/>
      <c r="RMD38" s="78"/>
      <c r="RME38" s="78"/>
      <c r="RMF38" s="78"/>
      <c r="RMG38" s="78"/>
      <c r="RMH38" s="78"/>
      <c r="RMI38" s="78"/>
      <c r="RMJ38" s="78"/>
      <c r="RMK38" s="78"/>
      <c r="RML38" s="78"/>
      <c r="RMM38" s="78"/>
      <c r="RMN38" s="78"/>
      <c r="RMO38" s="78"/>
      <c r="RMP38" s="78"/>
      <c r="RMQ38" s="78"/>
      <c r="RMR38" s="78"/>
      <c r="RMS38" s="78"/>
      <c r="RMT38" s="78"/>
      <c r="RMU38" s="78"/>
      <c r="RMV38" s="78"/>
      <c r="RMW38" s="78"/>
      <c r="RMX38" s="78"/>
      <c r="RMY38" s="78"/>
      <c r="RMZ38" s="78"/>
      <c r="RNA38" s="78"/>
      <c r="RNB38" s="78"/>
      <c r="RNC38" s="78"/>
      <c r="RND38" s="78"/>
      <c r="RNE38" s="78"/>
      <c r="RNF38" s="78"/>
      <c r="RNG38" s="78"/>
      <c r="RNH38" s="78"/>
      <c r="RNI38" s="78"/>
      <c r="RNJ38" s="78"/>
      <c r="RNK38" s="78"/>
      <c r="RNL38" s="78"/>
      <c r="RNM38" s="78"/>
      <c r="RNN38" s="78"/>
      <c r="RNO38" s="78"/>
      <c r="RNP38" s="78"/>
      <c r="RNQ38" s="78"/>
      <c r="RNR38" s="78"/>
      <c r="RNS38" s="78"/>
      <c r="RNT38" s="78"/>
      <c r="RNU38" s="78"/>
      <c r="RNV38" s="78"/>
      <c r="RNW38" s="78"/>
      <c r="RNX38" s="78"/>
      <c r="RNY38" s="78"/>
      <c r="RNZ38" s="78"/>
      <c r="ROA38" s="78"/>
      <c r="ROB38" s="78"/>
      <c r="ROC38" s="78"/>
      <c r="ROD38" s="78"/>
      <c r="ROE38" s="78"/>
      <c r="ROF38" s="78"/>
      <c r="ROG38" s="78"/>
      <c r="ROH38" s="78"/>
      <c r="ROI38" s="78"/>
      <c r="ROJ38" s="78"/>
      <c r="ROK38" s="78"/>
      <c r="ROL38" s="78"/>
      <c r="ROM38" s="78"/>
      <c r="RON38" s="78"/>
      <c r="ROO38" s="78"/>
      <c r="ROP38" s="78"/>
      <c r="ROQ38" s="78"/>
      <c r="ROR38" s="78"/>
      <c r="ROS38" s="78"/>
      <c r="ROT38" s="78"/>
      <c r="ROU38" s="78"/>
      <c r="ROV38" s="78"/>
      <c r="ROW38" s="78"/>
      <c r="ROX38" s="78"/>
      <c r="ROY38" s="78"/>
      <c r="ROZ38" s="78"/>
      <c r="RPA38" s="78"/>
      <c r="RPB38" s="78"/>
      <c r="RPC38" s="78"/>
      <c r="RPD38" s="78"/>
      <c r="RPE38" s="78"/>
      <c r="RPF38" s="78"/>
      <c r="RPG38" s="78"/>
      <c r="RPH38" s="78"/>
      <c r="RPI38" s="78"/>
      <c r="RPJ38" s="78"/>
      <c r="RPK38" s="78"/>
      <c r="RPL38" s="78"/>
      <c r="RPM38" s="78"/>
      <c r="RPN38" s="78"/>
      <c r="RPO38" s="78"/>
      <c r="RPP38" s="78"/>
      <c r="RPQ38" s="78"/>
      <c r="RPR38" s="78"/>
      <c r="RPS38" s="78"/>
      <c r="RPT38" s="78"/>
      <c r="RPU38" s="78"/>
      <c r="RPV38" s="78"/>
      <c r="RPW38" s="78"/>
      <c r="RPX38" s="78"/>
      <c r="RPY38" s="78"/>
      <c r="RPZ38" s="78"/>
      <c r="RQA38" s="78"/>
      <c r="RQB38" s="78"/>
      <c r="RQC38" s="78"/>
      <c r="RQD38" s="78"/>
      <c r="RQE38" s="78"/>
      <c r="RQF38" s="78"/>
      <c r="RQG38" s="78"/>
      <c r="RQH38" s="78"/>
      <c r="RQI38" s="78"/>
      <c r="RQJ38" s="78"/>
      <c r="RQK38" s="78"/>
      <c r="RQL38" s="78"/>
      <c r="RQM38" s="78"/>
      <c r="RQN38" s="78"/>
      <c r="RQO38" s="78"/>
      <c r="RQP38" s="78"/>
      <c r="RQQ38" s="78"/>
      <c r="RQR38" s="78"/>
      <c r="RQS38" s="78"/>
      <c r="RQT38" s="78"/>
      <c r="RQU38" s="78"/>
      <c r="RQV38" s="78"/>
      <c r="RQW38" s="78"/>
      <c r="RQX38" s="78"/>
      <c r="RQY38" s="78"/>
      <c r="RQZ38" s="78"/>
      <c r="RRA38" s="78"/>
      <c r="RRB38" s="78"/>
      <c r="RRC38" s="78"/>
      <c r="RRD38" s="78"/>
      <c r="RRE38" s="78"/>
      <c r="RRF38" s="78"/>
      <c r="RRG38" s="78"/>
      <c r="RRH38" s="78"/>
      <c r="RRI38" s="78"/>
      <c r="RRJ38" s="78"/>
      <c r="RRK38" s="78"/>
      <c r="RRL38" s="78"/>
      <c r="RRM38" s="78"/>
      <c r="RRN38" s="78"/>
      <c r="RRO38" s="78"/>
      <c r="RRP38" s="78"/>
      <c r="RRQ38" s="78"/>
      <c r="RRR38" s="78"/>
      <c r="RRS38" s="78"/>
      <c r="RRT38" s="78"/>
      <c r="RRU38" s="78"/>
      <c r="RRV38" s="78"/>
      <c r="RRW38" s="78"/>
      <c r="RRX38" s="78"/>
      <c r="RRY38" s="78"/>
      <c r="RRZ38" s="78"/>
      <c r="RSA38" s="78"/>
      <c r="RSB38" s="78"/>
      <c r="RSC38" s="78"/>
      <c r="RSD38" s="78"/>
      <c r="RSE38" s="78"/>
      <c r="RSF38" s="78"/>
      <c r="RSG38" s="78"/>
      <c r="RSH38" s="78"/>
      <c r="RSI38" s="78"/>
      <c r="RSJ38" s="78"/>
      <c r="RSK38" s="78"/>
      <c r="RSL38" s="78"/>
      <c r="RSM38" s="78"/>
      <c r="RSN38" s="78"/>
      <c r="RSO38" s="78"/>
      <c r="RSP38" s="78"/>
      <c r="RSQ38" s="78"/>
      <c r="RSR38" s="78"/>
      <c r="RSS38" s="78"/>
      <c r="RST38" s="78"/>
      <c r="RSU38" s="78"/>
      <c r="RSV38" s="78"/>
      <c r="RSW38" s="78"/>
      <c r="RSX38" s="78"/>
      <c r="RSY38" s="78"/>
      <c r="RSZ38" s="78"/>
      <c r="RTA38" s="78"/>
      <c r="RTB38" s="78"/>
      <c r="RTC38" s="78"/>
      <c r="RTD38" s="78"/>
      <c r="RTE38" s="78"/>
      <c r="RTF38" s="78"/>
      <c r="RTG38" s="78"/>
      <c r="RTH38" s="78"/>
      <c r="RTI38" s="78"/>
      <c r="RTJ38" s="78"/>
      <c r="RTK38" s="78"/>
      <c r="RTL38" s="78"/>
      <c r="RTM38" s="78"/>
      <c r="RTN38" s="78"/>
      <c r="RTO38" s="78"/>
      <c r="RTP38" s="78"/>
      <c r="RTQ38" s="78"/>
      <c r="RTR38" s="78"/>
      <c r="RTS38" s="78"/>
      <c r="RTT38" s="78"/>
      <c r="RTU38" s="78"/>
      <c r="RTV38" s="78"/>
      <c r="RTW38" s="78"/>
      <c r="RTX38" s="78"/>
      <c r="RTY38" s="78"/>
      <c r="RTZ38" s="78"/>
      <c r="RUA38" s="78"/>
      <c r="RUB38" s="78"/>
      <c r="RUC38" s="78"/>
      <c r="RUD38" s="78"/>
      <c r="RUE38" s="78"/>
      <c r="RUF38" s="78"/>
      <c r="RUG38" s="78"/>
      <c r="RUH38" s="78"/>
      <c r="RUI38" s="78"/>
      <c r="RUJ38" s="78"/>
      <c r="RUK38" s="78"/>
      <c r="RUL38" s="78"/>
      <c r="RUM38" s="78"/>
      <c r="RUN38" s="78"/>
      <c r="RUO38" s="78"/>
      <c r="RUP38" s="78"/>
      <c r="RUQ38" s="78"/>
      <c r="RUR38" s="78"/>
      <c r="RUS38" s="78"/>
      <c r="RUT38" s="78"/>
      <c r="RUU38" s="78"/>
      <c r="RUV38" s="78"/>
      <c r="RUW38" s="78"/>
      <c r="RUX38" s="78"/>
      <c r="RUY38" s="78"/>
      <c r="RUZ38" s="78"/>
      <c r="RVA38" s="78"/>
      <c r="RVB38" s="78"/>
      <c r="RVC38" s="78"/>
      <c r="RVD38" s="78"/>
      <c r="RVE38" s="78"/>
      <c r="RVF38" s="78"/>
      <c r="RVG38" s="78"/>
      <c r="RVH38" s="78"/>
      <c r="RVI38" s="78"/>
      <c r="RVJ38" s="78"/>
      <c r="RVK38" s="78"/>
      <c r="RVL38" s="78"/>
      <c r="RVM38" s="78"/>
      <c r="RVN38" s="78"/>
      <c r="RVO38" s="78"/>
      <c r="RVP38" s="78"/>
      <c r="RVQ38" s="78"/>
      <c r="RVR38" s="78"/>
      <c r="RVS38" s="78"/>
      <c r="RVT38" s="78"/>
      <c r="RVU38" s="78"/>
      <c r="RVV38" s="78"/>
      <c r="RVW38" s="78"/>
      <c r="RVX38" s="78"/>
      <c r="RVY38" s="78"/>
      <c r="RVZ38" s="78"/>
      <c r="RWA38" s="78"/>
      <c r="RWB38" s="78"/>
      <c r="RWC38" s="78"/>
      <c r="RWD38" s="78"/>
      <c r="RWE38" s="78"/>
      <c r="RWF38" s="78"/>
      <c r="RWG38" s="78"/>
      <c r="RWH38" s="78"/>
      <c r="RWI38" s="78"/>
      <c r="RWJ38" s="78"/>
      <c r="RWK38" s="78"/>
      <c r="RWL38" s="78"/>
      <c r="RWM38" s="78"/>
      <c r="RWN38" s="78"/>
      <c r="RWO38" s="78"/>
      <c r="RWP38" s="78"/>
      <c r="RWQ38" s="78"/>
      <c r="RWR38" s="78"/>
      <c r="RWS38" s="78"/>
      <c r="RWT38" s="78"/>
      <c r="RWU38" s="78"/>
      <c r="RWV38" s="78"/>
      <c r="RWW38" s="78"/>
      <c r="RWX38" s="78"/>
      <c r="RWY38" s="78"/>
      <c r="RWZ38" s="78"/>
      <c r="RXA38" s="78"/>
      <c r="RXB38" s="78"/>
      <c r="RXC38" s="78"/>
      <c r="RXD38" s="78"/>
      <c r="RXE38" s="78"/>
      <c r="RXF38" s="78"/>
      <c r="RXG38" s="78"/>
      <c r="RXH38" s="78"/>
      <c r="RXI38" s="78"/>
      <c r="RXJ38" s="78"/>
      <c r="RXK38" s="78"/>
      <c r="RXL38" s="78"/>
      <c r="RXM38" s="78"/>
      <c r="RXN38" s="78"/>
      <c r="RXO38" s="78"/>
      <c r="RXP38" s="78"/>
      <c r="RXQ38" s="78"/>
      <c r="RXR38" s="78"/>
      <c r="RXS38" s="78"/>
      <c r="RXT38" s="78"/>
      <c r="RXU38" s="78"/>
      <c r="RXV38" s="78"/>
      <c r="RXW38" s="78"/>
      <c r="RXX38" s="78"/>
      <c r="RXY38" s="78"/>
      <c r="RXZ38" s="78"/>
      <c r="RYA38" s="78"/>
      <c r="RYB38" s="78"/>
      <c r="RYC38" s="78"/>
      <c r="RYD38" s="78"/>
      <c r="RYE38" s="78"/>
      <c r="RYF38" s="78"/>
      <c r="RYG38" s="78"/>
      <c r="RYH38" s="78"/>
      <c r="RYI38" s="78"/>
      <c r="RYJ38" s="78"/>
      <c r="RYK38" s="78"/>
      <c r="RYL38" s="78"/>
      <c r="RYM38" s="78"/>
      <c r="RYN38" s="78"/>
      <c r="RYO38" s="78"/>
      <c r="RYP38" s="78"/>
      <c r="RYQ38" s="78"/>
      <c r="RYR38" s="78"/>
      <c r="RYS38" s="78"/>
      <c r="RYT38" s="78"/>
      <c r="RYU38" s="78"/>
      <c r="RYV38" s="78"/>
      <c r="RYW38" s="78"/>
      <c r="RYX38" s="78"/>
      <c r="RYY38" s="78"/>
      <c r="RYZ38" s="78"/>
      <c r="RZA38" s="78"/>
      <c r="RZB38" s="78"/>
      <c r="RZC38" s="78"/>
      <c r="RZD38" s="78"/>
      <c r="RZE38" s="78"/>
      <c r="RZF38" s="78"/>
      <c r="RZG38" s="78"/>
      <c r="RZH38" s="78"/>
      <c r="RZI38" s="78"/>
      <c r="RZJ38" s="78"/>
      <c r="RZK38" s="78"/>
      <c r="RZL38" s="78"/>
      <c r="RZM38" s="78"/>
      <c r="RZN38" s="78"/>
      <c r="RZO38" s="78"/>
      <c r="RZP38" s="78"/>
      <c r="RZQ38" s="78"/>
      <c r="RZR38" s="78"/>
      <c r="RZS38" s="78"/>
      <c r="RZT38" s="78"/>
      <c r="RZU38" s="78"/>
      <c r="RZV38" s="78"/>
      <c r="RZW38" s="78"/>
      <c r="RZX38" s="78"/>
      <c r="RZY38" s="78"/>
      <c r="RZZ38" s="78"/>
      <c r="SAA38" s="78"/>
      <c r="SAB38" s="78"/>
      <c r="SAC38" s="78"/>
      <c r="SAD38" s="78"/>
      <c r="SAE38" s="78"/>
      <c r="SAF38" s="78"/>
      <c r="SAG38" s="78"/>
      <c r="SAH38" s="78"/>
      <c r="SAI38" s="78"/>
      <c r="SAJ38" s="78"/>
      <c r="SAK38" s="78"/>
      <c r="SAL38" s="78"/>
      <c r="SAM38" s="78"/>
      <c r="SAN38" s="78"/>
      <c r="SAO38" s="78"/>
      <c r="SAP38" s="78"/>
      <c r="SAQ38" s="78"/>
      <c r="SAR38" s="78"/>
      <c r="SAS38" s="78"/>
      <c r="SAT38" s="78"/>
      <c r="SAU38" s="78"/>
      <c r="SAV38" s="78"/>
      <c r="SAW38" s="78"/>
      <c r="SAX38" s="78"/>
      <c r="SAY38" s="78"/>
      <c r="SAZ38" s="78"/>
      <c r="SBA38" s="78"/>
      <c r="SBB38" s="78"/>
      <c r="SBC38" s="78"/>
      <c r="SBD38" s="78"/>
      <c r="SBE38" s="78"/>
      <c r="SBF38" s="78"/>
      <c r="SBG38" s="78"/>
      <c r="SBH38" s="78"/>
      <c r="SBI38" s="78"/>
      <c r="SBJ38" s="78"/>
      <c r="SBK38" s="78"/>
      <c r="SBL38" s="78"/>
      <c r="SBM38" s="78"/>
      <c r="SBN38" s="78"/>
      <c r="SBO38" s="78"/>
      <c r="SBP38" s="78"/>
      <c r="SBQ38" s="78"/>
      <c r="SBR38" s="78"/>
      <c r="SBS38" s="78"/>
      <c r="SBT38" s="78"/>
      <c r="SBU38" s="78"/>
      <c r="SBV38" s="78"/>
      <c r="SBW38" s="78"/>
      <c r="SBX38" s="78"/>
      <c r="SBY38" s="78"/>
      <c r="SBZ38" s="78"/>
      <c r="SCA38" s="78"/>
      <c r="SCB38" s="78"/>
      <c r="SCC38" s="78"/>
      <c r="SCD38" s="78"/>
      <c r="SCE38" s="78"/>
      <c r="SCF38" s="78"/>
      <c r="SCG38" s="78"/>
      <c r="SCH38" s="78"/>
      <c r="SCI38" s="78"/>
      <c r="SCJ38" s="78"/>
      <c r="SCK38" s="78"/>
      <c r="SCL38" s="78"/>
      <c r="SCM38" s="78"/>
      <c r="SCN38" s="78"/>
      <c r="SCO38" s="78"/>
      <c r="SCP38" s="78"/>
      <c r="SCQ38" s="78"/>
      <c r="SCR38" s="78"/>
      <c r="SCS38" s="78"/>
      <c r="SCT38" s="78"/>
      <c r="SCU38" s="78"/>
      <c r="SCV38" s="78"/>
      <c r="SCW38" s="78"/>
      <c r="SCX38" s="78"/>
      <c r="SCY38" s="78"/>
      <c r="SCZ38" s="78"/>
      <c r="SDA38" s="78"/>
      <c r="SDB38" s="78"/>
      <c r="SDC38" s="78"/>
      <c r="SDD38" s="78"/>
      <c r="SDE38" s="78"/>
      <c r="SDF38" s="78"/>
      <c r="SDG38" s="78"/>
      <c r="SDH38" s="78"/>
      <c r="SDI38" s="78"/>
      <c r="SDJ38" s="78"/>
      <c r="SDK38" s="78"/>
      <c r="SDL38" s="78"/>
      <c r="SDM38" s="78"/>
      <c r="SDN38" s="78"/>
      <c r="SDO38" s="78"/>
      <c r="SDP38" s="78"/>
      <c r="SDQ38" s="78"/>
      <c r="SDR38" s="78"/>
      <c r="SDS38" s="78"/>
      <c r="SDT38" s="78"/>
      <c r="SDU38" s="78"/>
      <c r="SDV38" s="78"/>
      <c r="SDW38" s="78"/>
      <c r="SDX38" s="78"/>
      <c r="SDY38" s="78"/>
      <c r="SDZ38" s="78"/>
      <c r="SEA38" s="78"/>
      <c r="SEB38" s="78"/>
      <c r="SEC38" s="78"/>
      <c r="SED38" s="78"/>
      <c r="SEE38" s="78"/>
      <c r="SEF38" s="78"/>
      <c r="SEG38" s="78"/>
      <c r="SEH38" s="78"/>
      <c r="SEI38" s="78"/>
      <c r="SEJ38" s="78"/>
      <c r="SEK38" s="78"/>
      <c r="SEL38" s="78"/>
      <c r="SEM38" s="78"/>
      <c r="SEN38" s="78"/>
      <c r="SEO38" s="78"/>
      <c r="SEP38" s="78"/>
      <c r="SEQ38" s="78"/>
      <c r="SER38" s="78"/>
      <c r="SES38" s="78"/>
      <c r="SET38" s="78"/>
      <c r="SEU38" s="78"/>
      <c r="SEV38" s="78"/>
      <c r="SEW38" s="78"/>
      <c r="SEX38" s="78"/>
      <c r="SEY38" s="78"/>
      <c r="SEZ38" s="78"/>
      <c r="SFA38" s="78"/>
      <c r="SFB38" s="78"/>
      <c r="SFC38" s="78"/>
      <c r="SFD38" s="78"/>
      <c r="SFE38" s="78"/>
      <c r="SFF38" s="78"/>
      <c r="SFG38" s="78"/>
      <c r="SFH38" s="78"/>
      <c r="SFI38" s="78"/>
      <c r="SFJ38" s="78"/>
      <c r="SFK38" s="78"/>
      <c r="SFL38" s="78"/>
      <c r="SFM38" s="78"/>
      <c r="SFN38" s="78"/>
      <c r="SFO38" s="78"/>
      <c r="SFP38" s="78"/>
      <c r="SFQ38" s="78"/>
      <c r="SFR38" s="78"/>
      <c r="SFS38" s="78"/>
      <c r="SFT38" s="78"/>
      <c r="SFU38" s="78"/>
      <c r="SFV38" s="78"/>
      <c r="SFW38" s="78"/>
      <c r="SFX38" s="78"/>
      <c r="SFY38" s="78"/>
      <c r="SFZ38" s="78"/>
      <c r="SGA38" s="78"/>
      <c r="SGB38" s="78"/>
      <c r="SGC38" s="78"/>
      <c r="SGD38" s="78"/>
      <c r="SGE38" s="78"/>
      <c r="SGF38" s="78"/>
      <c r="SGG38" s="78"/>
      <c r="SGH38" s="78"/>
      <c r="SGI38" s="78"/>
      <c r="SGJ38" s="78"/>
      <c r="SGK38" s="78"/>
      <c r="SGL38" s="78"/>
      <c r="SGM38" s="78"/>
      <c r="SGN38" s="78"/>
      <c r="SGO38" s="78"/>
      <c r="SGP38" s="78"/>
      <c r="SGQ38" s="78"/>
      <c r="SGR38" s="78"/>
      <c r="SGS38" s="78"/>
      <c r="SGT38" s="78"/>
      <c r="SGU38" s="78"/>
      <c r="SGV38" s="78"/>
      <c r="SGW38" s="78"/>
      <c r="SGX38" s="78"/>
      <c r="SGY38" s="78"/>
      <c r="SGZ38" s="78"/>
      <c r="SHA38" s="78"/>
      <c r="SHB38" s="78"/>
      <c r="SHC38" s="78"/>
      <c r="SHD38" s="78"/>
      <c r="SHE38" s="78"/>
      <c r="SHF38" s="78"/>
      <c r="SHG38" s="78"/>
      <c r="SHH38" s="78"/>
      <c r="SHI38" s="78"/>
      <c r="SHJ38" s="78"/>
      <c r="SHK38" s="78"/>
      <c r="SHL38" s="78"/>
      <c r="SHM38" s="78"/>
      <c r="SHN38" s="78"/>
      <c r="SHO38" s="78"/>
      <c r="SHP38" s="78"/>
      <c r="SHQ38" s="78"/>
      <c r="SHR38" s="78"/>
      <c r="SHS38" s="78"/>
      <c r="SHT38" s="78"/>
      <c r="SHU38" s="78"/>
      <c r="SHV38" s="78"/>
      <c r="SHW38" s="78"/>
      <c r="SHX38" s="78"/>
      <c r="SHY38" s="78"/>
      <c r="SHZ38" s="78"/>
      <c r="SIA38" s="78"/>
      <c r="SIB38" s="78"/>
      <c r="SIC38" s="78"/>
      <c r="SID38" s="78"/>
      <c r="SIE38" s="78"/>
      <c r="SIF38" s="78"/>
      <c r="SIG38" s="78"/>
      <c r="SIH38" s="78"/>
      <c r="SII38" s="78"/>
      <c r="SIJ38" s="78"/>
      <c r="SIK38" s="78"/>
      <c r="SIL38" s="78"/>
      <c r="SIM38" s="78"/>
      <c r="SIN38" s="78"/>
      <c r="SIO38" s="78"/>
      <c r="SIP38" s="78"/>
      <c r="SIQ38" s="78"/>
      <c r="SIR38" s="78"/>
      <c r="SIS38" s="78"/>
      <c r="SIT38" s="78"/>
      <c r="SIU38" s="78"/>
      <c r="SIV38" s="78"/>
      <c r="SIW38" s="78"/>
      <c r="SIX38" s="78"/>
      <c r="SIY38" s="78"/>
      <c r="SIZ38" s="78"/>
      <c r="SJA38" s="78"/>
      <c r="SJB38" s="78"/>
      <c r="SJC38" s="78"/>
      <c r="SJD38" s="78"/>
      <c r="SJE38" s="78"/>
      <c r="SJF38" s="78"/>
      <c r="SJG38" s="78"/>
      <c r="SJH38" s="78"/>
      <c r="SJI38" s="78"/>
      <c r="SJJ38" s="78"/>
      <c r="SJK38" s="78"/>
      <c r="SJL38" s="78"/>
      <c r="SJM38" s="78"/>
      <c r="SJN38" s="78"/>
      <c r="SJO38" s="78"/>
      <c r="SJP38" s="78"/>
      <c r="SJQ38" s="78"/>
      <c r="SJR38" s="78"/>
      <c r="SJS38" s="78"/>
      <c r="SJT38" s="78"/>
      <c r="SJU38" s="78"/>
      <c r="SJV38" s="78"/>
      <c r="SJW38" s="78"/>
      <c r="SJX38" s="78"/>
      <c r="SJY38" s="78"/>
      <c r="SJZ38" s="78"/>
      <c r="SKA38" s="78"/>
      <c r="SKB38" s="78"/>
      <c r="SKC38" s="78"/>
      <c r="SKD38" s="78"/>
      <c r="SKE38" s="78"/>
      <c r="SKF38" s="78"/>
      <c r="SKG38" s="78"/>
      <c r="SKH38" s="78"/>
      <c r="SKI38" s="78"/>
      <c r="SKJ38" s="78"/>
      <c r="SKK38" s="78"/>
      <c r="SKL38" s="78"/>
      <c r="SKM38" s="78"/>
      <c r="SKN38" s="78"/>
      <c r="SKO38" s="78"/>
      <c r="SKP38" s="78"/>
      <c r="SKQ38" s="78"/>
      <c r="SKR38" s="78"/>
      <c r="SKS38" s="78"/>
      <c r="SKT38" s="78"/>
      <c r="SKU38" s="78"/>
      <c r="SKV38" s="78"/>
      <c r="SKW38" s="78"/>
      <c r="SKX38" s="78"/>
      <c r="SKY38" s="78"/>
      <c r="SKZ38" s="78"/>
      <c r="SLA38" s="78"/>
      <c r="SLB38" s="78"/>
      <c r="SLC38" s="78"/>
      <c r="SLD38" s="78"/>
      <c r="SLE38" s="78"/>
      <c r="SLF38" s="78"/>
      <c r="SLG38" s="78"/>
      <c r="SLH38" s="78"/>
      <c r="SLI38" s="78"/>
      <c r="SLJ38" s="78"/>
      <c r="SLK38" s="78"/>
      <c r="SLL38" s="78"/>
      <c r="SLM38" s="78"/>
      <c r="SLN38" s="78"/>
      <c r="SLO38" s="78"/>
      <c r="SLP38" s="78"/>
      <c r="SLQ38" s="78"/>
      <c r="SLR38" s="78"/>
      <c r="SLS38" s="78"/>
      <c r="SLT38" s="78"/>
      <c r="SLU38" s="78"/>
      <c r="SLV38" s="78"/>
      <c r="SLW38" s="78"/>
      <c r="SLX38" s="78"/>
      <c r="SLY38" s="78"/>
      <c r="SLZ38" s="78"/>
      <c r="SMA38" s="78"/>
      <c r="SMB38" s="78"/>
      <c r="SMC38" s="78"/>
      <c r="SMD38" s="78"/>
      <c r="SME38" s="78"/>
      <c r="SMF38" s="78"/>
      <c r="SMG38" s="78"/>
      <c r="SMH38" s="78"/>
      <c r="SMI38" s="78"/>
      <c r="SMJ38" s="78"/>
      <c r="SMK38" s="78"/>
      <c r="SML38" s="78"/>
      <c r="SMM38" s="78"/>
      <c r="SMN38" s="78"/>
      <c r="SMO38" s="78"/>
      <c r="SMP38" s="78"/>
      <c r="SMQ38" s="78"/>
      <c r="SMR38" s="78"/>
      <c r="SMS38" s="78"/>
      <c r="SMT38" s="78"/>
      <c r="SMU38" s="78"/>
      <c r="SMV38" s="78"/>
      <c r="SMW38" s="78"/>
      <c r="SMX38" s="78"/>
      <c r="SMY38" s="78"/>
      <c r="SMZ38" s="78"/>
      <c r="SNA38" s="78"/>
      <c r="SNB38" s="78"/>
      <c r="SNC38" s="78"/>
      <c r="SND38" s="78"/>
      <c r="SNE38" s="78"/>
      <c r="SNF38" s="78"/>
      <c r="SNG38" s="78"/>
      <c r="SNH38" s="78"/>
      <c r="SNI38" s="78"/>
      <c r="SNJ38" s="78"/>
      <c r="SNK38" s="78"/>
      <c r="SNL38" s="78"/>
      <c r="SNM38" s="78"/>
      <c r="SNN38" s="78"/>
      <c r="SNO38" s="78"/>
      <c r="SNP38" s="78"/>
      <c r="SNQ38" s="78"/>
      <c r="SNR38" s="78"/>
      <c r="SNS38" s="78"/>
      <c r="SNT38" s="78"/>
      <c r="SNU38" s="78"/>
      <c r="SNV38" s="78"/>
      <c r="SNW38" s="78"/>
      <c r="SNX38" s="78"/>
      <c r="SNY38" s="78"/>
      <c r="SNZ38" s="78"/>
      <c r="SOA38" s="78"/>
      <c r="SOB38" s="78"/>
      <c r="SOC38" s="78"/>
      <c r="SOD38" s="78"/>
      <c r="SOE38" s="78"/>
      <c r="SOF38" s="78"/>
      <c r="SOG38" s="78"/>
      <c r="SOH38" s="78"/>
      <c r="SOI38" s="78"/>
      <c r="SOJ38" s="78"/>
      <c r="SOK38" s="78"/>
      <c r="SOL38" s="78"/>
      <c r="SOM38" s="78"/>
      <c r="SON38" s="78"/>
      <c r="SOO38" s="78"/>
      <c r="SOP38" s="78"/>
      <c r="SOQ38" s="78"/>
      <c r="SOR38" s="78"/>
      <c r="SOS38" s="78"/>
      <c r="SOT38" s="78"/>
      <c r="SOU38" s="78"/>
      <c r="SOV38" s="78"/>
      <c r="SOW38" s="78"/>
      <c r="SOX38" s="78"/>
      <c r="SOY38" s="78"/>
      <c r="SOZ38" s="78"/>
      <c r="SPA38" s="78"/>
      <c r="SPB38" s="78"/>
      <c r="SPC38" s="78"/>
      <c r="SPD38" s="78"/>
      <c r="SPE38" s="78"/>
      <c r="SPF38" s="78"/>
      <c r="SPG38" s="78"/>
      <c r="SPH38" s="78"/>
      <c r="SPI38" s="78"/>
      <c r="SPJ38" s="78"/>
      <c r="SPK38" s="78"/>
      <c r="SPL38" s="78"/>
      <c r="SPM38" s="78"/>
      <c r="SPN38" s="78"/>
      <c r="SPO38" s="78"/>
      <c r="SPP38" s="78"/>
      <c r="SPQ38" s="78"/>
      <c r="SPR38" s="78"/>
      <c r="SPS38" s="78"/>
      <c r="SPT38" s="78"/>
      <c r="SPU38" s="78"/>
      <c r="SPV38" s="78"/>
      <c r="SPW38" s="78"/>
      <c r="SPX38" s="78"/>
      <c r="SPY38" s="78"/>
      <c r="SPZ38" s="78"/>
      <c r="SQA38" s="78"/>
      <c r="SQB38" s="78"/>
      <c r="SQC38" s="78"/>
      <c r="SQD38" s="78"/>
      <c r="SQE38" s="78"/>
      <c r="SQF38" s="78"/>
      <c r="SQG38" s="78"/>
      <c r="SQH38" s="78"/>
      <c r="SQI38" s="78"/>
      <c r="SQJ38" s="78"/>
      <c r="SQK38" s="78"/>
      <c r="SQL38" s="78"/>
      <c r="SQM38" s="78"/>
      <c r="SQN38" s="78"/>
      <c r="SQO38" s="78"/>
      <c r="SQP38" s="78"/>
      <c r="SQQ38" s="78"/>
      <c r="SQR38" s="78"/>
      <c r="SQS38" s="78"/>
      <c r="SQT38" s="78"/>
      <c r="SQU38" s="78"/>
      <c r="SQV38" s="78"/>
      <c r="SQW38" s="78"/>
      <c r="SQX38" s="78"/>
      <c r="SQY38" s="78"/>
      <c r="SQZ38" s="78"/>
      <c r="SRA38" s="78"/>
      <c r="SRB38" s="78"/>
      <c r="SRC38" s="78"/>
      <c r="SRD38" s="78"/>
      <c r="SRE38" s="78"/>
      <c r="SRF38" s="78"/>
      <c r="SRG38" s="78"/>
      <c r="SRH38" s="78"/>
      <c r="SRI38" s="78"/>
      <c r="SRJ38" s="78"/>
      <c r="SRK38" s="78"/>
      <c r="SRL38" s="78"/>
      <c r="SRM38" s="78"/>
      <c r="SRN38" s="78"/>
      <c r="SRO38" s="78"/>
      <c r="SRP38" s="78"/>
      <c r="SRQ38" s="78"/>
      <c r="SRR38" s="78"/>
      <c r="SRS38" s="78"/>
      <c r="SRT38" s="78"/>
      <c r="SRU38" s="78"/>
      <c r="SRV38" s="78"/>
      <c r="SRW38" s="78"/>
      <c r="SRX38" s="78"/>
      <c r="SRY38" s="78"/>
      <c r="SRZ38" s="78"/>
      <c r="SSA38" s="78"/>
      <c r="SSB38" s="78"/>
      <c r="SSC38" s="78"/>
      <c r="SSD38" s="78"/>
      <c r="SSE38" s="78"/>
      <c r="SSF38" s="78"/>
      <c r="SSG38" s="78"/>
      <c r="SSH38" s="78"/>
      <c r="SSI38" s="78"/>
      <c r="SSJ38" s="78"/>
      <c r="SSK38" s="78"/>
      <c r="SSL38" s="78"/>
      <c r="SSM38" s="78"/>
      <c r="SSN38" s="78"/>
      <c r="SSO38" s="78"/>
      <c r="SSP38" s="78"/>
      <c r="SSQ38" s="78"/>
      <c r="SSR38" s="78"/>
      <c r="SSS38" s="78"/>
      <c r="SST38" s="78"/>
      <c r="SSU38" s="78"/>
      <c r="SSV38" s="78"/>
      <c r="SSW38" s="78"/>
      <c r="SSX38" s="78"/>
      <c r="SSY38" s="78"/>
      <c r="SSZ38" s="78"/>
      <c r="STA38" s="78"/>
      <c r="STB38" s="78"/>
      <c r="STC38" s="78"/>
      <c r="STD38" s="78"/>
      <c r="STE38" s="78"/>
      <c r="STF38" s="78"/>
      <c r="STG38" s="78"/>
      <c r="STH38" s="78"/>
      <c r="STI38" s="78"/>
      <c r="STJ38" s="78"/>
      <c r="STK38" s="78"/>
      <c r="STL38" s="78"/>
      <c r="STM38" s="78"/>
      <c r="STN38" s="78"/>
      <c r="STO38" s="78"/>
      <c r="STP38" s="78"/>
      <c r="STQ38" s="78"/>
      <c r="STR38" s="78"/>
      <c r="STS38" s="78"/>
      <c r="STT38" s="78"/>
      <c r="STU38" s="78"/>
      <c r="STV38" s="78"/>
      <c r="STW38" s="78"/>
      <c r="STX38" s="78"/>
      <c r="STY38" s="78"/>
      <c r="STZ38" s="78"/>
      <c r="SUA38" s="78"/>
      <c r="SUB38" s="78"/>
      <c r="SUC38" s="78"/>
      <c r="SUD38" s="78"/>
      <c r="SUE38" s="78"/>
      <c r="SUF38" s="78"/>
      <c r="SUG38" s="78"/>
      <c r="SUH38" s="78"/>
      <c r="SUI38" s="78"/>
      <c r="SUJ38" s="78"/>
      <c r="SUK38" s="78"/>
      <c r="SUL38" s="78"/>
      <c r="SUM38" s="78"/>
      <c r="SUN38" s="78"/>
      <c r="SUO38" s="78"/>
      <c r="SUP38" s="78"/>
      <c r="SUQ38" s="78"/>
      <c r="SUR38" s="78"/>
      <c r="SUS38" s="78"/>
      <c r="SUT38" s="78"/>
      <c r="SUU38" s="78"/>
      <c r="SUV38" s="78"/>
      <c r="SUW38" s="78"/>
      <c r="SUX38" s="78"/>
      <c r="SUY38" s="78"/>
      <c r="SUZ38" s="78"/>
      <c r="SVA38" s="78"/>
      <c r="SVB38" s="78"/>
      <c r="SVC38" s="78"/>
      <c r="SVD38" s="78"/>
      <c r="SVE38" s="78"/>
      <c r="SVF38" s="78"/>
      <c r="SVG38" s="78"/>
      <c r="SVH38" s="78"/>
      <c r="SVI38" s="78"/>
      <c r="SVJ38" s="78"/>
      <c r="SVK38" s="78"/>
      <c r="SVL38" s="78"/>
      <c r="SVM38" s="78"/>
      <c r="SVN38" s="78"/>
      <c r="SVO38" s="78"/>
      <c r="SVP38" s="78"/>
      <c r="SVQ38" s="78"/>
      <c r="SVR38" s="78"/>
      <c r="SVS38" s="78"/>
      <c r="SVT38" s="78"/>
      <c r="SVU38" s="78"/>
      <c r="SVV38" s="78"/>
      <c r="SVW38" s="78"/>
      <c r="SVX38" s="78"/>
      <c r="SVY38" s="78"/>
      <c r="SVZ38" s="78"/>
      <c r="SWA38" s="78"/>
      <c r="SWB38" s="78"/>
      <c r="SWC38" s="78"/>
      <c r="SWD38" s="78"/>
      <c r="SWE38" s="78"/>
      <c r="SWF38" s="78"/>
      <c r="SWG38" s="78"/>
      <c r="SWH38" s="78"/>
      <c r="SWI38" s="78"/>
      <c r="SWJ38" s="78"/>
      <c r="SWK38" s="78"/>
      <c r="SWL38" s="78"/>
      <c r="SWM38" s="78"/>
      <c r="SWN38" s="78"/>
      <c r="SWO38" s="78"/>
      <c r="SWP38" s="78"/>
      <c r="SWQ38" s="78"/>
      <c r="SWR38" s="78"/>
      <c r="SWS38" s="78"/>
      <c r="SWT38" s="78"/>
      <c r="SWU38" s="78"/>
      <c r="SWV38" s="78"/>
      <c r="SWW38" s="78"/>
      <c r="SWX38" s="78"/>
      <c r="SWY38" s="78"/>
      <c r="SWZ38" s="78"/>
      <c r="SXA38" s="78"/>
      <c r="SXB38" s="78"/>
      <c r="SXC38" s="78"/>
      <c r="SXD38" s="78"/>
      <c r="SXE38" s="78"/>
      <c r="SXF38" s="78"/>
      <c r="SXG38" s="78"/>
      <c r="SXH38" s="78"/>
      <c r="SXI38" s="78"/>
      <c r="SXJ38" s="78"/>
      <c r="SXK38" s="78"/>
      <c r="SXL38" s="78"/>
      <c r="SXM38" s="78"/>
      <c r="SXN38" s="78"/>
      <c r="SXO38" s="78"/>
      <c r="SXP38" s="78"/>
      <c r="SXQ38" s="78"/>
      <c r="SXR38" s="78"/>
      <c r="SXS38" s="78"/>
      <c r="SXT38" s="78"/>
      <c r="SXU38" s="78"/>
      <c r="SXV38" s="78"/>
      <c r="SXW38" s="78"/>
      <c r="SXX38" s="78"/>
      <c r="SXY38" s="78"/>
      <c r="SXZ38" s="78"/>
      <c r="SYA38" s="78"/>
      <c r="SYB38" s="78"/>
      <c r="SYC38" s="78"/>
      <c r="SYD38" s="78"/>
      <c r="SYE38" s="78"/>
      <c r="SYF38" s="78"/>
      <c r="SYG38" s="78"/>
      <c r="SYH38" s="78"/>
      <c r="SYI38" s="78"/>
      <c r="SYJ38" s="78"/>
      <c r="SYK38" s="78"/>
      <c r="SYL38" s="78"/>
      <c r="SYM38" s="78"/>
      <c r="SYN38" s="78"/>
      <c r="SYO38" s="78"/>
      <c r="SYP38" s="78"/>
      <c r="SYQ38" s="78"/>
      <c r="SYR38" s="78"/>
      <c r="SYS38" s="78"/>
      <c r="SYT38" s="78"/>
      <c r="SYU38" s="78"/>
      <c r="SYV38" s="78"/>
      <c r="SYW38" s="78"/>
      <c r="SYX38" s="78"/>
      <c r="SYY38" s="78"/>
      <c r="SYZ38" s="78"/>
      <c r="SZA38" s="78"/>
      <c r="SZB38" s="78"/>
      <c r="SZC38" s="78"/>
      <c r="SZD38" s="78"/>
      <c r="SZE38" s="78"/>
      <c r="SZF38" s="78"/>
      <c r="SZG38" s="78"/>
      <c r="SZH38" s="78"/>
      <c r="SZI38" s="78"/>
      <c r="SZJ38" s="78"/>
      <c r="SZK38" s="78"/>
      <c r="SZL38" s="78"/>
      <c r="SZM38" s="78"/>
      <c r="SZN38" s="78"/>
      <c r="SZO38" s="78"/>
      <c r="SZP38" s="78"/>
      <c r="SZQ38" s="78"/>
      <c r="SZR38" s="78"/>
      <c r="SZS38" s="78"/>
      <c r="SZT38" s="78"/>
      <c r="SZU38" s="78"/>
      <c r="SZV38" s="78"/>
      <c r="SZW38" s="78"/>
      <c r="SZX38" s="78"/>
      <c r="SZY38" s="78"/>
      <c r="SZZ38" s="78"/>
      <c r="TAA38" s="78"/>
      <c r="TAB38" s="78"/>
      <c r="TAC38" s="78"/>
      <c r="TAD38" s="78"/>
      <c r="TAE38" s="78"/>
      <c r="TAF38" s="78"/>
      <c r="TAG38" s="78"/>
      <c r="TAH38" s="78"/>
      <c r="TAI38" s="78"/>
      <c r="TAJ38" s="78"/>
      <c r="TAK38" s="78"/>
      <c r="TAL38" s="78"/>
      <c r="TAM38" s="78"/>
      <c r="TAN38" s="78"/>
      <c r="TAO38" s="78"/>
      <c r="TAP38" s="78"/>
      <c r="TAQ38" s="78"/>
      <c r="TAR38" s="78"/>
      <c r="TAS38" s="78"/>
      <c r="TAT38" s="78"/>
      <c r="TAU38" s="78"/>
      <c r="TAV38" s="78"/>
      <c r="TAW38" s="78"/>
      <c r="TAX38" s="78"/>
      <c r="TAY38" s="78"/>
      <c r="TAZ38" s="78"/>
      <c r="TBA38" s="78"/>
      <c r="TBB38" s="78"/>
      <c r="TBC38" s="78"/>
      <c r="TBD38" s="78"/>
      <c r="TBE38" s="78"/>
      <c r="TBF38" s="78"/>
      <c r="TBG38" s="78"/>
      <c r="TBH38" s="78"/>
      <c r="TBI38" s="78"/>
      <c r="TBJ38" s="78"/>
      <c r="TBK38" s="78"/>
      <c r="TBL38" s="78"/>
      <c r="TBM38" s="78"/>
      <c r="TBN38" s="78"/>
      <c r="TBO38" s="78"/>
      <c r="TBP38" s="78"/>
      <c r="TBQ38" s="78"/>
      <c r="TBR38" s="78"/>
      <c r="TBS38" s="78"/>
      <c r="TBT38" s="78"/>
      <c r="TBU38" s="78"/>
      <c r="TBV38" s="78"/>
      <c r="TBW38" s="78"/>
      <c r="TBX38" s="78"/>
      <c r="TBY38" s="78"/>
      <c r="TBZ38" s="78"/>
      <c r="TCA38" s="78"/>
      <c r="TCB38" s="78"/>
      <c r="TCC38" s="78"/>
      <c r="TCD38" s="78"/>
      <c r="TCE38" s="78"/>
      <c r="TCF38" s="78"/>
      <c r="TCG38" s="78"/>
      <c r="TCH38" s="78"/>
      <c r="TCI38" s="78"/>
      <c r="TCJ38" s="78"/>
      <c r="TCK38" s="78"/>
      <c r="TCL38" s="78"/>
      <c r="TCM38" s="78"/>
      <c r="TCN38" s="78"/>
      <c r="TCO38" s="78"/>
      <c r="TCP38" s="78"/>
      <c r="TCQ38" s="78"/>
      <c r="TCR38" s="78"/>
      <c r="TCS38" s="78"/>
      <c r="TCT38" s="78"/>
      <c r="TCU38" s="78"/>
      <c r="TCV38" s="78"/>
      <c r="TCW38" s="78"/>
      <c r="TCX38" s="78"/>
      <c r="TCY38" s="78"/>
      <c r="TCZ38" s="78"/>
      <c r="TDA38" s="78"/>
      <c r="TDB38" s="78"/>
      <c r="TDC38" s="78"/>
      <c r="TDD38" s="78"/>
      <c r="TDE38" s="78"/>
      <c r="TDF38" s="78"/>
      <c r="TDG38" s="78"/>
      <c r="TDH38" s="78"/>
      <c r="TDI38" s="78"/>
      <c r="TDJ38" s="78"/>
      <c r="TDK38" s="78"/>
      <c r="TDL38" s="78"/>
      <c r="TDM38" s="78"/>
      <c r="TDN38" s="78"/>
      <c r="TDO38" s="78"/>
      <c r="TDP38" s="78"/>
      <c r="TDQ38" s="78"/>
      <c r="TDR38" s="78"/>
      <c r="TDS38" s="78"/>
      <c r="TDT38" s="78"/>
      <c r="TDU38" s="78"/>
      <c r="TDV38" s="78"/>
      <c r="TDW38" s="78"/>
      <c r="TDX38" s="78"/>
      <c r="TDY38" s="78"/>
      <c r="TDZ38" s="78"/>
      <c r="TEA38" s="78"/>
      <c r="TEB38" s="78"/>
      <c r="TEC38" s="78"/>
      <c r="TED38" s="78"/>
      <c r="TEE38" s="78"/>
      <c r="TEF38" s="78"/>
      <c r="TEG38" s="78"/>
      <c r="TEH38" s="78"/>
      <c r="TEI38" s="78"/>
      <c r="TEJ38" s="78"/>
      <c r="TEK38" s="78"/>
      <c r="TEL38" s="78"/>
      <c r="TEM38" s="78"/>
      <c r="TEN38" s="78"/>
      <c r="TEO38" s="78"/>
      <c r="TEP38" s="78"/>
      <c r="TEQ38" s="78"/>
      <c r="TER38" s="78"/>
      <c r="TES38" s="78"/>
      <c r="TET38" s="78"/>
      <c r="TEU38" s="78"/>
      <c r="TEV38" s="78"/>
      <c r="TEW38" s="78"/>
      <c r="TEX38" s="78"/>
      <c r="TEY38" s="78"/>
      <c r="TEZ38" s="78"/>
      <c r="TFA38" s="78"/>
      <c r="TFB38" s="78"/>
      <c r="TFC38" s="78"/>
      <c r="TFD38" s="78"/>
      <c r="TFE38" s="78"/>
      <c r="TFF38" s="78"/>
      <c r="TFG38" s="78"/>
      <c r="TFH38" s="78"/>
      <c r="TFI38" s="78"/>
      <c r="TFJ38" s="78"/>
      <c r="TFK38" s="78"/>
      <c r="TFL38" s="78"/>
      <c r="TFM38" s="78"/>
      <c r="TFN38" s="78"/>
      <c r="TFO38" s="78"/>
      <c r="TFP38" s="78"/>
      <c r="TFQ38" s="78"/>
      <c r="TFR38" s="78"/>
      <c r="TFS38" s="78"/>
      <c r="TFT38" s="78"/>
      <c r="TFU38" s="78"/>
      <c r="TFV38" s="78"/>
      <c r="TFW38" s="78"/>
      <c r="TFX38" s="78"/>
      <c r="TFY38" s="78"/>
      <c r="TFZ38" s="78"/>
      <c r="TGA38" s="78"/>
      <c r="TGB38" s="78"/>
      <c r="TGC38" s="78"/>
      <c r="TGD38" s="78"/>
      <c r="TGE38" s="78"/>
      <c r="TGF38" s="78"/>
      <c r="TGG38" s="78"/>
      <c r="TGH38" s="78"/>
      <c r="TGI38" s="78"/>
      <c r="TGJ38" s="78"/>
      <c r="TGK38" s="78"/>
      <c r="TGL38" s="78"/>
      <c r="TGM38" s="78"/>
      <c r="TGN38" s="78"/>
      <c r="TGO38" s="78"/>
      <c r="TGP38" s="78"/>
      <c r="TGQ38" s="78"/>
      <c r="TGR38" s="78"/>
      <c r="TGS38" s="78"/>
      <c r="TGT38" s="78"/>
      <c r="TGU38" s="78"/>
      <c r="TGV38" s="78"/>
      <c r="TGW38" s="78"/>
      <c r="TGX38" s="78"/>
      <c r="TGY38" s="78"/>
      <c r="TGZ38" s="78"/>
      <c r="THA38" s="78"/>
      <c r="THB38" s="78"/>
      <c r="THC38" s="78"/>
      <c r="THD38" s="78"/>
      <c r="THE38" s="78"/>
      <c r="THF38" s="78"/>
      <c r="THG38" s="78"/>
      <c r="THH38" s="78"/>
      <c r="THI38" s="78"/>
      <c r="THJ38" s="78"/>
      <c r="THK38" s="78"/>
      <c r="THL38" s="78"/>
      <c r="THM38" s="78"/>
      <c r="THN38" s="78"/>
      <c r="THO38" s="78"/>
      <c r="THP38" s="78"/>
      <c r="THQ38" s="78"/>
      <c r="THR38" s="78"/>
      <c r="THS38" s="78"/>
      <c r="THT38" s="78"/>
      <c r="THU38" s="78"/>
      <c r="THV38" s="78"/>
      <c r="THW38" s="78"/>
      <c r="THX38" s="78"/>
      <c r="THY38" s="78"/>
      <c r="THZ38" s="78"/>
      <c r="TIA38" s="78"/>
      <c r="TIB38" s="78"/>
      <c r="TIC38" s="78"/>
      <c r="TID38" s="78"/>
      <c r="TIE38" s="78"/>
      <c r="TIF38" s="78"/>
      <c r="TIG38" s="78"/>
      <c r="TIH38" s="78"/>
      <c r="TII38" s="78"/>
      <c r="TIJ38" s="78"/>
      <c r="TIK38" s="78"/>
      <c r="TIL38" s="78"/>
      <c r="TIM38" s="78"/>
      <c r="TIN38" s="78"/>
      <c r="TIO38" s="78"/>
      <c r="TIP38" s="78"/>
      <c r="TIQ38" s="78"/>
      <c r="TIR38" s="78"/>
      <c r="TIS38" s="78"/>
      <c r="TIT38" s="78"/>
      <c r="TIU38" s="78"/>
      <c r="TIV38" s="78"/>
      <c r="TIW38" s="78"/>
      <c r="TIX38" s="78"/>
      <c r="TIY38" s="78"/>
      <c r="TIZ38" s="78"/>
      <c r="TJA38" s="78"/>
      <c r="TJB38" s="78"/>
      <c r="TJC38" s="78"/>
      <c r="TJD38" s="78"/>
      <c r="TJE38" s="78"/>
      <c r="TJF38" s="78"/>
      <c r="TJG38" s="78"/>
      <c r="TJH38" s="78"/>
      <c r="TJI38" s="78"/>
      <c r="TJJ38" s="78"/>
      <c r="TJK38" s="78"/>
      <c r="TJL38" s="78"/>
      <c r="TJM38" s="78"/>
      <c r="TJN38" s="78"/>
      <c r="TJO38" s="78"/>
      <c r="TJP38" s="78"/>
      <c r="TJQ38" s="78"/>
      <c r="TJR38" s="78"/>
      <c r="TJS38" s="78"/>
      <c r="TJT38" s="78"/>
      <c r="TJU38" s="78"/>
      <c r="TJV38" s="78"/>
      <c r="TJW38" s="78"/>
      <c r="TJX38" s="78"/>
      <c r="TJY38" s="78"/>
      <c r="TJZ38" s="78"/>
      <c r="TKA38" s="78"/>
      <c r="TKB38" s="78"/>
      <c r="TKC38" s="78"/>
      <c r="TKD38" s="78"/>
      <c r="TKE38" s="78"/>
      <c r="TKF38" s="78"/>
      <c r="TKG38" s="78"/>
      <c r="TKH38" s="78"/>
      <c r="TKI38" s="78"/>
      <c r="TKJ38" s="78"/>
      <c r="TKK38" s="78"/>
      <c r="TKL38" s="78"/>
      <c r="TKM38" s="78"/>
      <c r="TKN38" s="78"/>
      <c r="TKO38" s="78"/>
      <c r="TKP38" s="78"/>
      <c r="TKQ38" s="78"/>
      <c r="TKR38" s="78"/>
      <c r="TKS38" s="78"/>
      <c r="TKT38" s="78"/>
      <c r="TKU38" s="78"/>
      <c r="TKV38" s="78"/>
      <c r="TKW38" s="78"/>
      <c r="TKX38" s="78"/>
      <c r="TKY38" s="78"/>
      <c r="TKZ38" s="78"/>
      <c r="TLA38" s="78"/>
      <c r="TLB38" s="78"/>
      <c r="TLC38" s="78"/>
      <c r="TLD38" s="78"/>
      <c r="TLE38" s="78"/>
      <c r="TLF38" s="78"/>
      <c r="TLG38" s="78"/>
      <c r="TLH38" s="78"/>
      <c r="TLI38" s="78"/>
      <c r="TLJ38" s="78"/>
      <c r="TLK38" s="78"/>
      <c r="TLL38" s="78"/>
      <c r="TLM38" s="78"/>
      <c r="TLN38" s="78"/>
      <c r="TLO38" s="78"/>
      <c r="TLP38" s="78"/>
      <c r="TLQ38" s="78"/>
      <c r="TLR38" s="78"/>
      <c r="TLS38" s="78"/>
      <c r="TLT38" s="78"/>
      <c r="TLU38" s="78"/>
      <c r="TLV38" s="78"/>
      <c r="TLW38" s="78"/>
      <c r="TLX38" s="78"/>
      <c r="TLY38" s="78"/>
      <c r="TLZ38" s="78"/>
      <c r="TMA38" s="78"/>
      <c r="TMB38" s="78"/>
      <c r="TMC38" s="78"/>
      <c r="TMD38" s="78"/>
      <c r="TME38" s="78"/>
      <c r="TMF38" s="78"/>
      <c r="TMG38" s="78"/>
      <c r="TMH38" s="78"/>
      <c r="TMI38" s="78"/>
      <c r="TMJ38" s="78"/>
      <c r="TMK38" s="78"/>
      <c r="TML38" s="78"/>
      <c r="TMM38" s="78"/>
      <c r="TMN38" s="78"/>
      <c r="TMO38" s="78"/>
      <c r="TMP38" s="78"/>
      <c r="TMQ38" s="78"/>
      <c r="TMR38" s="78"/>
      <c r="TMS38" s="78"/>
      <c r="TMT38" s="78"/>
      <c r="TMU38" s="78"/>
      <c r="TMV38" s="78"/>
      <c r="TMW38" s="78"/>
      <c r="TMX38" s="78"/>
      <c r="TMY38" s="78"/>
      <c r="TMZ38" s="78"/>
      <c r="TNA38" s="78"/>
      <c r="TNB38" s="78"/>
      <c r="TNC38" s="78"/>
      <c r="TND38" s="78"/>
      <c r="TNE38" s="78"/>
      <c r="TNF38" s="78"/>
      <c r="TNG38" s="78"/>
      <c r="TNH38" s="78"/>
      <c r="TNI38" s="78"/>
      <c r="TNJ38" s="78"/>
      <c r="TNK38" s="78"/>
      <c r="TNL38" s="78"/>
      <c r="TNM38" s="78"/>
      <c r="TNN38" s="78"/>
      <c r="TNO38" s="78"/>
      <c r="TNP38" s="78"/>
      <c r="TNQ38" s="78"/>
      <c r="TNR38" s="78"/>
      <c r="TNS38" s="78"/>
      <c r="TNT38" s="78"/>
      <c r="TNU38" s="78"/>
      <c r="TNV38" s="78"/>
      <c r="TNW38" s="78"/>
      <c r="TNX38" s="78"/>
      <c r="TNY38" s="78"/>
      <c r="TNZ38" s="78"/>
      <c r="TOA38" s="78"/>
      <c r="TOB38" s="78"/>
      <c r="TOC38" s="78"/>
      <c r="TOD38" s="78"/>
      <c r="TOE38" s="78"/>
      <c r="TOF38" s="78"/>
      <c r="TOG38" s="78"/>
      <c r="TOH38" s="78"/>
      <c r="TOI38" s="78"/>
      <c r="TOJ38" s="78"/>
      <c r="TOK38" s="78"/>
      <c r="TOL38" s="78"/>
      <c r="TOM38" s="78"/>
      <c r="TON38" s="78"/>
      <c r="TOO38" s="78"/>
      <c r="TOP38" s="78"/>
      <c r="TOQ38" s="78"/>
      <c r="TOR38" s="78"/>
      <c r="TOS38" s="78"/>
      <c r="TOT38" s="78"/>
      <c r="TOU38" s="78"/>
      <c r="TOV38" s="78"/>
      <c r="TOW38" s="78"/>
      <c r="TOX38" s="78"/>
      <c r="TOY38" s="78"/>
      <c r="TOZ38" s="78"/>
      <c r="TPA38" s="78"/>
      <c r="TPB38" s="78"/>
      <c r="TPC38" s="78"/>
      <c r="TPD38" s="78"/>
      <c r="TPE38" s="78"/>
      <c r="TPF38" s="78"/>
      <c r="TPG38" s="78"/>
      <c r="TPH38" s="78"/>
      <c r="TPI38" s="78"/>
      <c r="TPJ38" s="78"/>
      <c r="TPK38" s="78"/>
      <c r="TPL38" s="78"/>
      <c r="TPM38" s="78"/>
      <c r="TPN38" s="78"/>
      <c r="TPO38" s="78"/>
      <c r="TPP38" s="78"/>
      <c r="TPQ38" s="78"/>
      <c r="TPR38" s="78"/>
      <c r="TPS38" s="78"/>
      <c r="TPT38" s="78"/>
      <c r="TPU38" s="78"/>
      <c r="TPV38" s="78"/>
      <c r="TPW38" s="78"/>
      <c r="TPX38" s="78"/>
      <c r="TPY38" s="78"/>
      <c r="TPZ38" s="78"/>
      <c r="TQA38" s="78"/>
      <c r="TQB38" s="78"/>
      <c r="TQC38" s="78"/>
      <c r="TQD38" s="78"/>
      <c r="TQE38" s="78"/>
      <c r="TQF38" s="78"/>
      <c r="TQG38" s="78"/>
      <c r="TQH38" s="78"/>
      <c r="TQI38" s="78"/>
      <c r="TQJ38" s="78"/>
      <c r="TQK38" s="78"/>
      <c r="TQL38" s="78"/>
      <c r="TQM38" s="78"/>
      <c r="TQN38" s="78"/>
      <c r="TQO38" s="78"/>
      <c r="TQP38" s="78"/>
      <c r="TQQ38" s="78"/>
      <c r="TQR38" s="78"/>
      <c r="TQS38" s="78"/>
      <c r="TQT38" s="78"/>
      <c r="TQU38" s="78"/>
      <c r="TQV38" s="78"/>
      <c r="TQW38" s="78"/>
      <c r="TQX38" s="78"/>
      <c r="TQY38" s="78"/>
      <c r="TQZ38" s="78"/>
      <c r="TRA38" s="78"/>
      <c r="TRB38" s="78"/>
      <c r="TRC38" s="78"/>
      <c r="TRD38" s="78"/>
      <c r="TRE38" s="78"/>
      <c r="TRF38" s="78"/>
      <c r="TRG38" s="78"/>
      <c r="TRH38" s="78"/>
      <c r="TRI38" s="78"/>
      <c r="TRJ38" s="78"/>
      <c r="TRK38" s="78"/>
      <c r="TRL38" s="78"/>
      <c r="TRM38" s="78"/>
      <c r="TRN38" s="78"/>
      <c r="TRO38" s="78"/>
      <c r="TRP38" s="78"/>
      <c r="TRQ38" s="78"/>
      <c r="TRR38" s="78"/>
      <c r="TRS38" s="78"/>
      <c r="TRT38" s="78"/>
      <c r="TRU38" s="78"/>
      <c r="TRV38" s="78"/>
      <c r="TRW38" s="78"/>
      <c r="TRX38" s="78"/>
      <c r="TRY38" s="78"/>
      <c r="TRZ38" s="78"/>
      <c r="TSA38" s="78"/>
      <c r="TSB38" s="78"/>
      <c r="TSC38" s="78"/>
      <c r="TSD38" s="78"/>
      <c r="TSE38" s="78"/>
      <c r="TSF38" s="78"/>
      <c r="TSG38" s="78"/>
      <c r="TSH38" s="78"/>
      <c r="TSI38" s="78"/>
      <c r="TSJ38" s="78"/>
      <c r="TSK38" s="78"/>
      <c r="TSL38" s="78"/>
      <c r="TSM38" s="78"/>
      <c r="TSN38" s="78"/>
      <c r="TSO38" s="78"/>
      <c r="TSP38" s="78"/>
      <c r="TSQ38" s="78"/>
      <c r="TSR38" s="78"/>
      <c r="TSS38" s="78"/>
      <c r="TST38" s="78"/>
      <c r="TSU38" s="78"/>
      <c r="TSV38" s="78"/>
      <c r="TSW38" s="78"/>
      <c r="TSX38" s="78"/>
      <c r="TSY38" s="78"/>
      <c r="TSZ38" s="78"/>
      <c r="TTA38" s="78"/>
      <c r="TTB38" s="78"/>
      <c r="TTC38" s="78"/>
      <c r="TTD38" s="78"/>
      <c r="TTE38" s="78"/>
      <c r="TTF38" s="78"/>
      <c r="TTG38" s="78"/>
      <c r="TTH38" s="78"/>
      <c r="TTI38" s="78"/>
      <c r="TTJ38" s="78"/>
      <c r="TTK38" s="78"/>
      <c r="TTL38" s="78"/>
      <c r="TTM38" s="78"/>
      <c r="TTN38" s="78"/>
      <c r="TTO38" s="78"/>
      <c r="TTP38" s="78"/>
      <c r="TTQ38" s="78"/>
      <c r="TTR38" s="78"/>
      <c r="TTS38" s="78"/>
      <c r="TTT38" s="78"/>
      <c r="TTU38" s="78"/>
      <c r="TTV38" s="78"/>
      <c r="TTW38" s="78"/>
      <c r="TTX38" s="78"/>
      <c r="TTY38" s="78"/>
      <c r="TTZ38" s="78"/>
      <c r="TUA38" s="78"/>
      <c r="TUB38" s="78"/>
      <c r="TUC38" s="78"/>
      <c r="TUD38" s="78"/>
      <c r="TUE38" s="78"/>
      <c r="TUF38" s="78"/>
      <c r="TUG38" s="78"/>
      <c r="TUH38" s="78"/>
      <c r="TUI38" s="78"/>
      <c r="TUJ38" s="78"/>
      <c r="TUK38" s="78"/>
      <c r="TUL38" s="78"/>
      <c r="TUM38" s="78"/>
      <c r="TUN38" s="78"/>
      <c r="TUO38" s="78"/>
      <c r="TUP38" s="78"/>
      <c r="TUQ38" s="78"/>
      <c r="TUR38" s="78"/>
      <c r="TUS38" s="78"/>
      <c r="TUT38" s="78"/>
      <c r="TUU38" s="78"/>
      <c r="TUV38" s="78"/>
      <c r="TUW38" s="78"/>
      <c r="TUX38" s="78"/>
      <c r="TUY38" s="78"/>
      <c r="TUZ38" s="78"/>
      <c r="TVA38" s="78"/>
      <c r="TVB38" s="78"/>
      <c r="TVC38" s="78"/>
      <c r="TVD38" s="78"/>
      <c r="TVE38" s="78"/>
      <c r="TVF38" s="78"/>
      <c r="TVG38" s="78"/>
      <c r="TVH38" s="78"/>
      <c r="TVI38" s="78"/>
      <c r="TVJ38" s="78"/>
      <c r="TVK38" s="78"/>
      <c r="TVL38" s="78"/>
      <c r="TVM38" s="78"/>
      <c r="TVN38" s="78"/>
      <c r="TVO38" s="78"/>
      <c r="TVP38" s="78"/>
      <c r="TVQ38" s="78"/>
      <c r="TVR38" s="78"/>
      <c r="TVS38" s="78"/>
      <c r="TVT38" s="78"/>
      <c r="TVU38" s="78"/>
      <c r="TVV38" s="78"/>
      <c r="TVW38" s="78"/>
      <c r="TVX38" s="78"/>
      <c r="TVY38" s="78"/>
      <c r="TVZ38" s="78"/>
      <c r="TWA38" s="78"/>
      <c r="TWB38" s="78"/>
      <c r="TWC38" s="78"/>
      <c r="TWD38" s="78"/>
      <c r="TWE38" s="78"/>
      <c r="TWF38" s="78"/>
      <c r="TWG38" s="78"/>
      <c r="TWH38" s="78"/>
      <c r="TWI38" s="78"/>
      <c r="TWJ38" s="78"/>
      <c r="TWK38" s="78"/>
      <c r="TWL38" s="78"/>
      <c r="TWM38" s="78"/>
      <c r="TWN38" s="78"/>
      <c r="TWO38" s="78"/>
      <c r="TWP38" s="78"/>
      <c r="TWQ38" s="78"/>
      <c r="TWR38" s="78"/>
      <c r="TWS38" s="78"/>
      <c r="TWT38" s="78"/>
      <c r="TWU38" s="78"/>
      <c r="TWV38" s="78"/>
      <c r="TWW38" s="78"/>
      <c r="TWX38" s="78"/>
      <c r="TWY38" s="78"/>
      <c r="TWZ38" s="78"/>
      <c r="TXA38" s="78"/>
      <c r="TXB38" s="78"/>
      <c r="TXC38" s="78"/>
      <c r="TXD38" s="78"/>
      <c r="TXE38" s="78"/>
      <c r="TXF38" s="78"/>
      <c r="TXG38" s="78"/>
      <c r="TXH38" s="78"/>
      <c r="TXI38" s="78"/>
      <c r="TXJ38" s="78"/>
      <c r="TXK38" s="78"/>
      <c r="TXL38" s="78"/>
      <c r="TXM38" s="78"/>
      <c r="TXN38" s="78"/>
      <c r="TXO38" s="78"/>
      <c r="TXP38" s="78"/>
      <c r="TXQ38" s="78"/>
      <c r="TXR38" s="78"/>
      <c r="TXS38" s="78"/>
      <c r="TXT38" s="78"/>
      <c r="TXU38" s="78"/>
      <c r="TXV38" s="78"/>
      <c r="TXW38" s="78"/>
      <c r="TXX38" s="78"/>
      <c r="TXY38" s="78"/>
      <c r="TXZ38" s="78"/>
      <c r="TYA38" s="78"/>
      <c r="TYB38" s="78"/>
      <c r="TYC38" s="78"/>
      <c r="TYD38" s="78"/>
      <c r="TYE38" s="78"/>
      <c r="TYF38" s="78"/>
      <c r="TYG38" s="78"/>
      <c r="TYH38" s="78"/>
      <c r="TYI38" s="78"/>
      <c r="TYJ38" s="78"/>
      <c r="TYK38" s="78"/>
      <c r="TYL38" s="78"/>
      <c r="TYM38" s="78"/>
      <c r="TYN38" s="78"/>
      <c r="TYO38" s="78"/>
      <c r="TYP38" s="78"/>
      <c r="TYQ38" s="78"/>
      <c r="TYR38" s="78"/>
      <c r="TYS38" s="78"/>
      <c r="TYT38" s="78"/>
      <c r="TYU38" s="78"/>
      <c r="TYV38" s="78"/>
      <c r="TYW38" s="78"/>
      <c r="TYX38" s="78"/>
      <c r="TYY38" s="78"/>
      <c r="TYZ38" s="78"/>
      <c r="TZA38" s="78"/>
      <c r="TZB38" s="78"/>
      <c r="TZC38" s="78"/>
      <c r="TZD38" s="78"/>
      <c r="TZE38" s="78"/>
      <c r="TZF38" s="78"/>
      <c r="TZG38" s="78"/>
      <c r="TZH38" s="78"/>
      <c r="TZI38" s="78"/>
      <c r="TZJ38" s="78"/>
      <c r="TZK38" s="78"/>
      <c r="TZL38" s="78"/>
      <c r="TZM38" s="78"/>
      <c r="TZN38" s="78"/>
      <c r="TZO38" s="78"/>
      <c r="TZP38" s="78"/>
      <c r="TZQ38" s="78"/>
      <c r="TZR38" s="78"/>
      <c r="TZS38" s="78"/>
      <c r="TZT38" s="78"/>
      <c r="TZU38" s="78"/>
      <c r="TZV38" s="78"/>
      <c r="TZW38" s="78"/>
      <c r="TZX38" s="78"/>
      <c r="TZY38" s="78"/>
      <c r="TZZ38" s="78"/>
      <c r="UAA38" s="78"/>
      <c r="UAB38" s="78"/>
      <c r="UAC38" s="78"/>
      <c r="UAD38" s="78"/>
      <c r="UAE38" s="78"/>
      <c r="UAF38" s="78"/>
      <c r="UAG38" s="78"/>
      <c r="UAH38" s="78"/>
      <c r="UAI38" s="78"/>
      <c r="UAJ38" s="78"/>
      <c r="UAK38" s="78"/>
      <c r="UAL38" s="78"/>
      <c r="UAM38" s="78"/>
      <c r="UAN38" s="78"/>
      <c r="UAO38" s="78"/>
      <c r="UAP38" s="78"/>
      <c r="UAQ38" s="78"/>
      <c r="UAR38" s="78"/>
      <c r="UAS38" s="78"/>
      <c r="UAT38" s="78"/>
      <c r="UAU38" s="78"/>
      <c r="UAV38" s="78"/>
      <c r="UAW38" s="78"/>
      <c r="UAX38" s="78"/>
      <c r="UAY38" s="78"/>
      <c r="UAZ38" s="78"/>
      <c r="UBA38" s="78"/>
      <c r="UBB38" s="78"/>
      <c r="UBC38" s="78"/>
      <c r="UBD38" s="78"/>
      <c r="UBE38" s="78"/>
      <c r="UBF38" s="78"/>
      <c r="UBG38" s="78"/>
      <c r="UBH38" s="78"/>
      <c r="UBI38" s="78"/>
      <c r="UBJ38" s="78"/>
      <c r="UBK38" s="78"/>
      <c r="UBL38" s="78"/>
      <c r="UBM38" s="78"/>
      <c r="UBN38" s="78"/>
      <c r="UBO38" s="78"/>
      <c r="UBP38" s="78"/>
      <c r="UBQ38" s="78"/>
      <c r="UBR38" s="78"/>
      <c r="UBS38" s="78"/>
      <c r="UBT38" s="78"/>
      <c r="UBU38" s="78"/>
      <c r="UBV38" s="78"/>
      <c r="UBW38" s="78"/>
      <c r="UBX38" s="78"/>
      <c r="UBY38" s="78"/>
      <c r="UBZ38" s="78"/>
      <c r="UCA38" s="78"/>
      <c r="UCB38" s="78"/>
      <c r="UCC38" s="78"/>
      <c r="UCD38" s="78"/>
      <c r="UCE38" s="78"/>
      <c r="UCF38" s="78"/>
      <c r="UCG38" s="78"/>
      <c r="UCH38" s="78"/>
      <c r="UCI38" s="78"/>
      <c r="UCJ38" s="78"/>
      <c r="UCK38" s="78"/>
      <c r="UCL38" s="78"/>
      <c r="UCM38" s="78"/>
      <c r="UCN38" s="78"/>
      <c r="UCO38" s="78"/>
      <c r="UCP38" s="78"/>
      <c r="UCQ38" s="78"/>
      <c r="UCR38" s="78"/>
      <c r="UCS38" s="78"/>
      <c r="UCT38" s="78"/>
      <c r="UCU38" s="78"/>
      <c r="UCV38" s="78"/>
      <c r="UCW38" s="78"/>
      <c r="UCX38" s="78"/>
      <c r="UCY38" s="78"/>
      <c r="UCZ38" s="78"/>
      <c r="UDA38" s="78"/>
      <c r="UDB38" s="78"/>
      <c r="UDC38" s="78"/>
      <c r="UDD38" s="78"/>
      <c r="UDE38" s="78"/>
      <c r="UDF38" s="78"/>
      <c r="UDG38" s="78"/>
      <c r="UDH38" s="78"/>
      <c r="UDI38" s="78"/>
      <c r="UDJ38" s="78"/>
      <c r="UDK38" s="78"/>
      <c r="UDL38" s="78"/>
      <c r="UDM38" s="78"/>
      <c r="UDN38" s="78"/>
      <c r="UDO38" s="78"/>
      <c r="UDP38" s="78"/>
      <c r="UDQ38" s="78"/>
      <c r="UDR38" s="78"/>
      <c r="UDS38" s="78"/>
      <c r="UDT38" s="78"/>
      <c r="UDU38" s="78"/>
      <c r="UDV38" s="78"/>
      <c r="UDW38" s="78"/>
      <c r="UDX38" s="78"/>
      <c r="UDY38" s="78"/>
      <c r="UDZ38" s="78"/>
      <c r="UEA38" s="78"/>
      <c r="UEB38" s="78"/>
      <c r="UEC38" s="78"/>
      <c r="UED38" s="78"/>
      <c r="UEE38" s="78"/>
      <c r="UEF38" s="78"/>
      <c r="UEG38" s="78"/>
      <c r="UEH38" s="78"/>
      <c r="UEI38" s="78"/>
      <c r="UEJ38" s="78"/>
      <c r="UEK38" s="78"/>
      <c r="UEL38" s="78"/>
      <c r="UEM38" s="78"/>
      <c r="UEN38" s="78"/>
      <c r="UEO38" s="78"/>
      <c r="UEP38" s="78"/>
      <c r="UEQ38" s="78"/>
      <c r="UER38" s="78"/>
      <c r="UES38" s="78"/>
      <c r="UET38" s="78"/>
      <c r="UEU38" s="78"/>
      <c r="UEV38" s="78"/>
      <c r="UEW38" s="78"/>
      <c r="UEX38" s="78"/>
      <c r="UEY38" s="78"/>
      <c r="UEZ38" s="78"/>
      <c r="UFA38" s="78"/>
      <c r="UFB38" s="78"/>
      <c r="UFC38" s="78"/>
      <c r="UFD38" s="78"/>
      <c r="UFE38" s="78"/>
      <c r="UFF38" s="78"/>
      <c r="UFG38" s="78"/>
      <c r="UFH38" s="78"/>
      <c r="UFI38" s="78"/>
      <c r="UFJ38" s="78"/>
      <c r="UFK38" s="78"/>
      <c r="UFL38" s="78"/>
      <c r="UFM38" s="78"/>
      <c r="UFN38" s="78"/>
      <c r="UFO38" s="78"/>
      <c r="UFP38" s="78"/>
      <c r="UFQ38" s="78"/>
      <c r="UFR38" s="78"/>
      <c r="UFS38" s="78"/>
      <c r="UFT38" s="78"/>
      <c r="UFU38" s="78"/>
      <c r="UFV38" s="78"/>
      <c r="UFW38" s="78"/>
      <c r="UFX38" s="78"/>
      <c r="UFY38" s="78"/>
      <c r="UFZ38" s="78"/>
      <c r="UGA38" s="78"/>
      <c r="UGB38" s="78"/>
      <c r="UGC38" s="78"/>
      <c r="UGD38" s="78"/>
      <c r="UGE38" s="78"/>
      <c r="UGF38" s="78"/>
      <c r="UGG38" s="78"/>
      <c r="UGH38" s="78"/>
      <c r="UGI38" s="78"/>
      <c r="UGJ38" s="78"/>
      <c r="UGK38" s="78"/>
      <c r="UGL38" s="78"/>
      <c r="UGM38" s="78"/>
      <c r="UGN38" s="78"/>
      <c r="UGO38" s="78"/>
      <c r="UGP38" s="78"/>
      <c r="UGQ38" s="78"/>
      <c r="UGR38" s="78"/>
      <c r="UGS38" s="78"/>
      <c r="UGT38" s="78"/>
      <c r="UGU38" s="78"/>
      <c r="UGV38" s="78"/>
      <c r="UGW38" s="78"/>
      <c r="UGX38" s="78"/>
      <c r="UGY38" s="78"/>
      <c r="UGZ38" s="78"/>
      <c r="UHA38" s="78"/>
      <c r="UHB38" s="78"/>
      <c r="UHC38" s="78"/>
      <c r="UHD38" s="78"/>
      <c r="UHE38" s="78"/>
      <c r="UHF38" s="78"/>
      <c r="UHG38" s="78"/>
      <c r="UHH38" s="78"/>
      <c r="UHI38" s="78"/>
      <c r="UHJ38" s="78"/>
      <c r="UHK38" s="78"/>
      <c r="UHL38" s="78"/>
      <c r="UHM38" s="78"/>
      <c r="UHN38" s="78"/>
      <c r="UHO38" s="78"/>
      <c r="UHP38" s="78"/>
      <c r="UHQ38" s="78"/>
      <c r="UHR38" s="78"/>
      <c r="UHS38" s="78"/>
      <c r="UHT38" s="78"/>
      <c r="UHU38" s="78"/>
      <c r="UHV38" s="78"/>
      <c r="UHW38" s="78"/>
      <c r="UHX38" s="78"/>
      <c r="UHY38" s="78"/>
      <c r="UHZ38" s="78"/>
      <c r="UIA38" s="78"/>
      <c r="UIB38" s="78"/>
      <c r="UIC38" s="78"/>
      <c r="UID38" s="78"/>
      <c r="UIE38" s="78"/>
      <c r="UIF38" s="78"/>
      <c r="UIG38" s="78"/>
      <c r="UIH38" s="78"/>
      <c r="UII38" s="78"/>
      <c r="UIJ38" s="78"/>
      <c r="UIK38" s="78"/>
      <c r="UIL38" s="78"/>
      <c r="UIM38" s="78"/>
      <c r="UIN38" s="78"/>
      <c r="UIO38" s="78"/>
      <c r="UIP38" s="78"/>
      <c r="UIQ38" s="78"/>
      <c r="UIR38" s="78"/>
      <c r="UIS38" s="78"/>
      <c r="UIT38" s="78"/>
      <c r="UIU38" s="78"/>
      <c r="UIV38" s="78"/>
      <c r="UIW38" s="78"/>
      <c r="UIX38" s="78"/>
      <c r="UIY38" s="78"/>
      <c r="UIZ38" s="78"/>
      <c r="UJA38" s="78"/>
      <c r="UJB38" s="78"/>
      <c r="UJC38" s="78"/>
      <c r="UJD38" s="78"/>
      <c r="UJE38" s="78"/>
      <c r="UJF38" s="78"/>
      <c r="UJG38" s="78"/>
      <c r="UJH38" s="78"/>
      <c r="UJI38" s="78"/>
      <c r="UJJ38" s="78"/>
      <c r="UJK38" s="78"/>
      <c r="UJL38" s="78"/>
      <c r="UJM38" s="78"/>
      <c r="UJN38" s="78"/>
      <c r="UJO38" s="78"/>
      <c r="UJP38" s="78"/>
      <c r="UJQ38" s="78"/>
      <c r="UJR38" s="78"/>
      <c r="UJS38" s="78"/>
      <c r="UJT38" s="78"/>
      <c r="UJU38" s="78"/>
      <c r="UJV38" s="78"/>
      <c r="UJW38" s="78"/>
      <c r="UJX38" s="78"/>
      <c r="UJY38" s="78"/>
      <c r="UJZ38" s="78"/>
      <c r="UKA38" s="78"/>
      <c r="UKB38" s="78"/>
      <c r="UKC38" s="78"/>
      <c r="UKD38" s="78"/>
      <c r="UKE38" s="78"/>
      <c r="UKF38" s="78"/>
      <c r="UKG38" s="78"/>
      <c r="UKH38" s="78"/>
      <c r="UKI38" s="78"/>
      <c r="UKJ38" s="78"/>
      <c r="UKK38" s="78"/>
      <c r="UKL38" s="78"/>
      <c r="UKM38" s="78"/>
      <c r="UKN38" s="78"/>
      <c r="UKO38" s="78"/>
      <c r="UKP38" s="78"/>
      <c r="UKQ38" s="78"/>
      <c r="UKR38" s="78"/>
      <c r="UKS38" s="78"/>
      <c r="UKT38" s="78"/>
      <c r="UKU38" s="78"/>
      <c r="UKV38" s="78"/>
      <c r="UKW38" s="78"/>
      <c r="UKX38" s="78"/>
      <c r="UKY38" s="78"/>
      <c r="UKZ38" s="78"/>
      <c r="ULA38" s="78"/>
      <c r="ULB38" s="78"/>
      <c r="ULC38" s="78"/>
      <c r="ULD38" s="78"/>
      <c r="ULE38" s="78"/>
      <c r="ULF38" s="78"/>
      <c r="ULG38" s="78"/>
      <c r="ULH38" s="78"/>
      <c r="ULI38" s="78"/>
      <c r="ULJ38" s="78"/>
      <c r="ULK38" s="78"/>
      <c r="ULL38" s="78"/>
      <c r="ULM38" s="78"/>
      <c r="ULN38" s="78"/>
      <c r="ULO38" s="78"/>
      <c r="ULP38" s="78"/>
      <c r="ULQ38" s="78"/>
      <c r="ULR38" s="78"/>
      <c r="ULS38" s="78"/>
      <c r="ULT38" s="78"/>
      <c r="ULU38" s="78"/>
      <c r="ULV38" s="78"/>
      <c r="ULW38" s="78"/>
      <c r="ULX38" s="78"/>
      <c r="ULY38" s="78"/>
      <c r="ULZ38" s="78"/>
      <c r="UMA38" s="78"/>
      <c r="UMB38" s="78"/>
      <c r="UMC38" s="78"/>
      <c r="UMD38" s="78"/>
      <c r="UME38" s="78"/>
      <c r="UMF38" s="78"/>
      <c r="UMG38" s="78"/>
      <c r="UMH38" s="78"/>
      <c r="UMI38" s="78"/>
      <c r="UMJ38" s="78"/>
      <c r="UMK38" s="78"/>
      <c r="UML38" s="78"/>
      <c r="UMM38" s="78"/>
      <c r="UMN38" s="78"/>
      <c r="UMO38" s="78"/>
      <c r="UMP38" s="78"/>
      <c r="UMQ38" s="78"/>
      <c r="UMR38" s="78"/>
      <c r="UMS38" s="78"/>
      <c r="UMT38" s="78"/>
      <c r="UMU38" s="78"/>
      <c r="UMV38" s="78"/>
      <c r="UMW38" s="78"/>
      <c r="UMX38" s="78"/>
      <c r="UMY38" s="78"/>
      <c r="UMZ38" s="78"/>
      <c r="UNA38" s="78"/>
      <c r="UNB38" s="78"/>
      <c r="UNC38" s="78"/>
      <c r="UND38" s="78"/>
      <c r="UNE38" s="78"/>
      <c r="UNF38" s="78"/>
      <c r="UNG38" s="78"/>
      <c r="UNH38" s="78"/>
      <c r="UNI38" s="78"/>
      <c r="UNJ38" s="78"/>
      <c r="UNK38" s="78"/>
      <c r="UNL38" s="78"/>
      <c r="UNM38" s="78"/>
      <c r="UNN38" s="78"/>
      <c r="UNO38" s="78"/>
      <c r="UNP38" s="78"/>
      <c r="UNQ38" s="78"/>
      <c r="UNR38" s="78"/>
      <c r="UNS38" s="78"/>
      <c r="UNT38" s="78"/>
      <c r="UNU38" s="78"/>
      <c r="UNV38" s="78"/>
      <c r="UNW38" s="78"/>
      <c r="UNX38" s="78"/>
      <c r="UNY38" s="78"/>
      <c r="UNZ38" s="78"/>
      <c r="UOA38" s="78"/>
      <c r="UOB38" s="78"/>
      <c r="UOC38" s="78"/>
      <c r="UOD38" s="78"/>
      <c r="UOE38" s="78"/>
      <c r="UOF38" s="78"/>
      <c r="UOG38" s="78"/>
      <c r="UOH38" s="78"/>
      <c r="UOI38" s="78"/>
      <c r="UOJ38" s="78"/>
      <c r="UOK38" s="78"/>
      <c r="UOL38" s="78"/>
      <c r="UOM38" s="78"/>
      <c r="UON38" s="78"/>
      <c r="UOO38" s="78"/>
      <c r="UOP38" s="78"/>
      <c r="UOQ38" s="78"/>
      <c r="UOR38" s="78"/>
      <c r="UOS38" s="78"/>
      <c r="UOT38" s="78"/>
      <c r="UOU38" s="78"/>
      <c r="UOV38" s="78"/>
      <c r="UOW38" s="78"/>
      <c r="UOX38" s="78"/>
      <c r="UOY38" s="78"/>
      <c r="UOZ38" s="78"/>
      <c r="UPA38" s="78"/>
      <c r="UPB38" s="78"/>
      <c r="UPC38" s="78"/>
      <c r="UPD38" s="78"/>
      <c r="UPE38" s="78"/>
      <c r="UPF38" s="78"/>
      <c r="UPG38" s="78"/>
      <c r="UPH38" s="78"/>
      <c r="UPI38" s="78"/>
      <c r="UPJ38" s="78"/>
      <c r="UPK38" s="78"/>
      <c r="UPL38" s="78"/>
      <c r="UPM38" s="78"/>
      <c r="UPN38" s="78"/>
      <c r="UPO38" s="78"/>
      <c r="UPP38" s="78"/>
      <c r="UPQ38" s="78"/>
      <c r="UPR38" s="78"/>
      <c r="UPS38" s="78"/>
      <c r="UPT38" s="78"/>
      <c r="UPU38" s="78"/>
      <c r="UPV38" s="78"/>
      <c r="UPW38" s="78"/>
      <c r="UPX38" s="78"/>
      <c r="UPY38" s="78"/>
      <c r="UPZ38" s="78"/>
      <c r="UQA38" s="78"/>
      <c r="UQB38" s="78"/>
      <c r="UQC38" s="78"/>
      <c r="UQD38" s="78"/>
      <c r="UQE38" s="78"/>
      <c r="UQF38" s="78"/>
      <c r="UQG38" s="78"/>
      <c r="UQH38" s="78"/>
      <c r="UQI38" s="78"/>
      <c r="UQJ38" s="78"/>
      <c r="UQK38" s="78"/>
      <c r="UQL38" s="78"/>
      <c r="UQM38" s="78"/>
      <c r="UQN38" s="78"/>
      <c r="UQO38" s="78"/>
      <c r="UQP38" s="78"/>
      <c r="UQQ38" s="78"/>
      <c r="UQR38" s="78"/>
      <c r="UQS38" s="78"/>
      <c r="UQT38" s="78"/>
      <c r="UQU38" s="78"/>
      <c r="UQV38" s="78"/>
      <c r="UQW38" s="78"/>
      <c r="UQX38" s="78"/>
      <c r="UQY38" s="78"/>
      <c r="UQZ38" s="78"/>
      <c r="URA38" s="78"/>
      <c r="URB38" s="78"/>
      <c r="URC38" s="78"/>
      <c r="URD38" s="78"/>
      <c r="URE38" s="78"/>
      <c r="URF38" s="78"/>
      <c r="URG38" s="78"/>
      <c r="URH38" s="78"/>
      <c r="URI38" s="78"/>
      <c r="URJ38" s="78"/>
      <c r="URK38" s="78"/>
      <c r="URL38" s="78"/>
      <c r="URM38" s="78"/>
      <c r="URN38" s="78"/>
      <c r="URO38" s="78"/>
      <c r="URP38" s="78"/>
      <c r="URQ38" s="78"/>
      <c r="URR38" s="78"/>
      <c r="URS38" s="78"/>
      <c r="URT38" s="78"/>
      <c r="URU38" s="78"/>
      <c r="URV38" s="78"/>
      <c r="URW38" s="78"/>
      <c r="URX38" s="78"/>
      <c r="URY38" s="78"/>
      <c r="URZ38" s="78"/>
      <c r="USA38" s="78"/>
      <c r="USB38" s="78"/>
      <c r="USC38" s="78"/>
      <c r="USD38" s="78"/>
      <c r="USE38" s="78"/>
      <c r="USF38" s="78"/>
      <c r="USG38" s="78"/>
      <c r="USH38" s="78"/>
      <c r="USI38" s="78"/>
      <c r="USJ38" s="78"/>
      <c r="USK38" s="78"/>
      <c r="USL38" s="78"/>
      <c r="USM38" s="78"/>
      <c r="USN38" s="78"/>
      <c r="USO38" s="78"/>
      <c r="USP38" s="78"/>
      <c r="USQ38" s="78"/>
      <c r="USR38" s="78"/>
      <c r="USS38" s="78"/>
      <c r="UST38" s="78"/>
      <c r="USU38" s="78"/>
      <c r="USV38" s="78"/>
      <c r="USW38" s="78"/>
      <c r="USX38" s="78"/>
      <c r="USY38" s="78"/>
      <c r="USZ38" s="78"/>
      <c r="UTA38" s="78"/>
      <c r="UTB38" s="78"/>
      <c r="UTC38" s="78"/>
      <c r="UTD38" s="78"/>
      <c r="UTE38" s="78"/>
      <c r="UTF38" s="78"/>
      <c r="UTG38" s="78"/>
      <c r="UTH38" s="78"/>
      <c r="UTI38" s="78"/>
      <c r="UTJ38" s="78"/>
      <c r="UTK38" s="78"/>
      <c r="UTL38" s="78"/>
      <c r="UTM38" s="78"/>
      <c r="UTN38" s="78"/>
      <c r="UTO38" s="78"/>
      <c r="UTP38" s="78"/>
      <c r="UTQ38" s="78"/>
      <c r="UTR38" s="78"/>
      <c r="UTS38" s="78"/>
      <c r="UTT38" s="78"/>
      <c r="UTU38" s="78"/>
      <c r="UTV38" s="78"/>
      <c r="UTW38" s="78"/>
      <c r="UTX38" s="78"/>
      <c r="UTY38" s="78"/>
      <c r="UTZ38" s="78"/>
      <c r="UUA38" s="78"/>
      <c r="UUB38" s="78"/>
      <c r="UUC38" s="78"/>
      <c r="UUD38" s="78"/>
      <c r="UUE38" s="78"/>
      <c r="UUF38" s="78"/>
      <c r="UUG38" s="78"/>
      <c r="UUH38" s="78"/>
      <c r="UUI38" s="78"/>
      <c r="UUJ38" s="78"/>
      <c r="UUK38" s="78"/>
      <c r="UUL38" s="78"/>
      <c r="UUM38" s="78"/>
      <c r="UUN38" s="78"/>
      <c r="UUO38" s="78"/>
      <c r="UUP38" s="78"/>
      <c r="UUQ38" s="78"/>
      <c r="UUR38" s="78"/>
      <c r="UUS38" s="78"/>
      <c r="UUT38" s="78"/>
      <c r="UUU38" s="78"/>
      <c r="UUV38" s="78"/>
      <c r="UUW38" s="78"/>
      <c r="UUX38" s="78"/>
      <c r="UUY38" s="78"/>
      <c r="UUZ38" s="78"/>
      <c r="UVA38" s="78"/>
      <c r="UVB38" s="78"/>
      <c r="UVC38" s="78"/>
      <c r="UVD38" s="78"/>
      <c r="UVE38" s="78"/>
      <c r="UVF38" s="78"/>
      <c r="UVG38" s="78"/>
      <c r="UVH38" s="78"/>
      <c r="UVI38" s="78"/>
      <c r="UVJ38" s="78"/>
      <c r="UVK38" s="78"/>
      <c r="UVL38" s="78"/>
      <c r="UVM38" s="78"/>
      <c r="UVN38" s="78"/>
      <c r="UVO38" s="78"/>
      <c r="UVP38" s="78"/>
      <c r="UVQ38" s="78"/>
      <c r="UVR38" s="78"/>
      <c r="UVS38" s="78"/>
      <c r="UVT38" s="78"/>
      <c r="UVU38" s="78"/>
      <c r="UVV38" s="78"/>
      <c r="UVW38" s="78"/>
      <c r="UVX38" s="78"/>
      <c r="UVY38" s="78"/>
      <c r="UVZ38" s="78"/>
      <c r="UWA38" s="78"/>
      <c r="UWB38" s="78"/>
      <c r="UWC38" s="78"/>
      <c r="UWD38" s="78"/>
      <c r="UWE38" s="78"/>
      <c r="UWF38" s="78"/>
      <c r="UWG38" s="78"/>
      <c r="UWH38" s="78"/>
      <c r="UWI38" s="78"/>
      <c r="UWJ38" s="78"/>
      <c r="UWK38" s="78"/>
      <c r="UWL38" s="78"/>
      <c r="UWM38" s="78"/>
      <c r="UWN38" s="78"/>
      <c r="UWO38" s="78"/>
      <c r="UWP38" s="78"/>
      <c r="UWQ38" s="78"/>
      <c r="UWR38" s="78"/>
      <c r="UWS38" s="78"/>
      <c r="UWT38" s="78"/>
      <c r="UWU38" s="78"/>
      <c r="UWV38" s="78"/>
      <c r="UWW38" s="78"/>
      <c r="UWX38" s="78"/>
      <c r="UWY38" s="78"/>
      <c r="UWZ38" s="78"/>
      <c r="UXA38" s="78"/>
      <c r="UXB38" s="78"/>
      <c r="UXC38" s="78"/>
      <c r="UXD38" s="78"/>
      <c r="UXE38" s="78"/>
      <c r="UXF38" s="78"/>
      <c r="UXG38" s="78"/>
      <c r="UXH38" s="78"/>
      <c r="UXI38" s="78"/>
      <c r="UXJ38" s="78"/>
      <c r="UXK38" s="78"/>
      <c r="UXL38" s="78"/>
      <c r="UXM38" s="78"/>
      <c r="UXN38" s="78"/>
      <c r="UXO38" s="78"/>
      <c r="UXP38" s="78"/>
      <c r="UXQ38" s="78"/>
      <c r="UXR38" s="78"/>
      <c r="UXS38" s="78"/>
      <c r="UXT38" s="78"/>
      <c r="UXU38" s="78"/>
      <c r="UXV38" s="78"/>
      <c r="UXW38" s="78"/>
      <c r="UXX38" s="78"/>
      <c r="UXY38" s="78"/>
      <c r="UXZ38" s="78"/>
      <c r="UYA38" s="78"/>
      <c r="UYB38" s="78"/>
      <c r="UYC38" s="78"/>
      <c r="UYD38" s="78"/>
      <c r="UYE38" s="78"/>
      <c r="UYF38" s="78"/>
      <c r="UYG38" s="78"/>
      <c r="UYH38" s="78"/>
      <c r="UYI38" s="78"/>
      <c r="UYJ38" s="78"/>
      <c r="UYK38" s="78"/>
      <c r="UYL38" s="78"/>
      <c r="UYM38" s="78"/>
      <c r="UYN38" s="78"/>
      <c r="UYO38" s="78"/>
      <c r="UYP38" s="78"/>
      <c r="UYQ38" s="78"/>
      <c r="UYR38" s="78"/>
      <c r="UYS38" s="78"/>
      <c r="UYT38" s="78"/>
      <c r="UYU38" s="78"/>
      <c r="UYV38" s="78"/>
      <c r="UYW38" s="78"/>
      <c r="UYX38" s="78"/>
      <c r="UYY38" s="78"/>
      <c r="UYZ38" s="78"/>
      <c r="UZA38" s="78"/>
      <c r="UZB38" s="78"/>
      <c r="UZC38" s="78"/>
      <c r="UZD38" s="78"/>
      <c r="UZE38" s="78"/>
      <c r="UZF38" s="78"/>
      <c r="UZG38" s="78"/>
      <c r="UZH38" s="78"/>
      <c r="UZI38" s="78"/>
      <c r="UZJ38" s="78"/>
      <c r="UZK38" s="78"/>
      <c r="UZL38" s="78"/>
      <c r="UZM38" s="78"/>
      <c r="UZN38" s="78"/>
      <c r="UZO38" s="78"/>
      <c r="UZP38" s="78"/>
      <c r="UZQ38" s="78"/>
      <c r="UZR38" s="78"/>
      <c r="UZS38" s="78"/>
      <c r="UZT38" s="78"/>
      <c r="UZU38" s="78"/>
      <c r="UZV38" s="78"/>
      <c r="UZW38" s="78"/>
      <c r="UZX38" s="78"/>
      <c r="UZY38" s="78"/>
      <c r="UZZ38" s="78"/>
      <c r="VAA38" s="78"/>
      <c r="VAB38" s="78"/>
      <c r="VAC38" s="78"/>
      <c r="VAD38" s="78"/>
      <c r="VAE38" s="78"/>
      <c r="VAF38" s="78"/>
      <c r="VAG38" s="78"/>
      <c r="VAH38" s="78"/>
      <c r="VAI38" s="78"/>
      <c r="VAJ38" s="78"/>
      <c r="VAK38" s="78"/>
      <c r="VAL38" s="78"/>
      <c r="VAM38" s="78"/>
      <c r="VAN38" s="78"/>
      <c r="VAO38" s="78"/>
      <c r="VAP38" s="78"/>
      <c r="VAQ38" s="78"/>
      <c r="VAR38" s="78"/>
      <c r="VAS38" s="78"/>
      <c r="VAT38" s="78"/>
      <c r="VAU38" s="78"/>
      <c r="VAV38" s="78"/>
      <c r="VAW38" s="78"/>
      <c r="VAX38" s="78"/>
      <c r="VAY38" s="78"/>
      <c r="VAZ38" s="78"/>
      <c r="VBA38" s="78"/>
      <c r="VBB38" s="78"/>
      <c r="VBC38" s="78"/>
      <c r="VBD38" s="78"/>
      <c r="VBE38" s="78"/>
      <c r="VBF38" s="78"/>
      <c r="VBG38" s="78"/>
      <c r="VBH38" s="78"/>
      <c r="VBI38" s="78"/>
      <c r="VBJ38" s="78"/>
      <c r="VBK38" s="78"/>
      <c r="VBL38" s="78"/>
      <c r="VBM38" s="78"/>
      <c r="VBN38" s="78"/>
      <c r="VBO38" s="78"/>
      <c r="VBP38" s="78"/>
      <c r="VBQ38" s="78"/>
      <c r="VBR38" s="78"/>
      <c r="VBS38" s="78"/>
      <c r="VBT38" s="78"/>
      <c r="VBU38" s="78"/>
      <c r="VBV38" s="78"/>
      <c r="VBW38" s="78"/>
      <c r="VBX38" s="78"/>
      <c r="VBY38" s="78"/>
      <c r="VBZ38" s="78"/>
      <c r="VCA38" s="78"/>
      <c r="VCB38" s="78"/>
      <c r="VCC38" s="78"/>
      <c r="VCD38" s="78"/>
      <c r="VCE38" s="78"/>
      <c r="VCF38" s="78"/>
      <c r="VCG38" s="78"/>
      <c r="VCH38" s="78"/>
      <c r="VCI38" s="78"/>
      <c r="VCJ38" s="78"/>
      <c r="VCK38" s="78"/>
      <c r="VCL38" s="78"/>
      <c r="VCM38" s="78"/>
      <c r="VCN38" s="78"/>
      <c r="VCO38" s="78"/>
      <c r="VCP38" s="78"/>
      <c r="VCQ38" s="78"/>
      <c r="VCR38" s="78"/>
      <c r="VCS38" s="78"/>
      <c r="VCT38" s="78"/>
      <c r="VCU38" s="78"/>
      <c r="VCV38" s="78"/>
      <c r="VCW38" s="78"/>
      <c r="VCX38" s="78"/>
      <c r="VCY38" s="78"/>
      <c r="VCZ38" s="78"/>
      <c r="VDA38" s="78"/>
      <c r="VDB38" s="78"/>
      <c r="VDC38" s="78"/>
      <c r="VDD38" s="78"/>
      <c r="VDE38" s="78"/>
      <c r="VDF38" s="78"/>
      <c r="VDG38" s="78"/>
      <c r="VDH38" s="78"/>
      <c r="VDI38" s="78"/>
      <c r="VDJ38" s="78"/>
      <c r="VDK38" s="78"/>
      <c r="VDL38" s="78"/>
      <c r="VDM38" s="78"/>
      <c r="VDN38" s="78"/>
      <c r="VDO38" s="78"/>
      <c r="VDP38" s="78"/>
      <c r="VDQ38" s="78"/>
      <c r="VDR38" s="78"/>
      <c r="VDS38" s="78"/>
      <c r="VDT38" s="78"/>
      <c r="VDU38" s="78"/>
      <c r="VDV38" s="78"/>
      <c r="VDW38" s="78"/>
      <c r="VDX38" s="78"/>
      <c r="VDY38" s="78"/>
      <c r="VDZ38" s="78"/>
      <c r="VEA38" s="78"/>
      <c r="VEB38" s="78"/>
      <c r="VEC38" s="78"/>
      <c r="VED38" s="78"/>
      <c r="VEE38" s="78"/>
      <c r="VEF38" s="78"/>
      <c r="VEG38" s="78"/>
      <c r="VEH38" s="78"/>
      <c r="VEI38" s="78"/>
      <c r="VEJ38" s="78"/>
      <c r="VEK38" s="78"/>
      <c r="VEL38" s="78"/>
      <c r="VEM38" s="78"/>
      <c r="VEN38" s="78"/>
      <c r="VEO38" s="78"/>
      <c r="VEP38" s="78"/>
      <c r="VEQ38" s="78"/>
      <c r="VER38" s="78"/>
      <c r="VES38" s="78"/>
      <c r="VET38" s="78"/>
      <c r="VEU38" s="78"/>
      <c r="VEV38" s="78"/>
      <c r="VEW38" s="78"/>
      <c r="VEX38" s="78"/>
      <c r="VEY38" s="78"/>
      <c r="VEZ38" s="78"/>
      <c r="VFA38" s="78"/>
      <c r="VFB38" s="78"/>
      <c r="VFC38" s="78"/>
      <c r="VFD38" s="78"/>
      <c r="VFE38" s="78"/>
      <c r="VFF38" s="78"/>
      <c r="VFG38" s="78"/>
      <c r="VFH38" s="78"/>
      <c r="VFI38" s="78"/>
      <c r="VFJ38" s="78"/>
      <c r="VFK38" s="78"/>
      <c r="VFL38" s="78"/>
      <c r="VFM38" s="78"/>
      <c r="VFN38" s="78"/>
      <c r="VFO38" s="78"/>
      <c r="VFP38" s="78"/>
      <c r="VFQ38" s="78"/>
      <c r="VFR38" s="78"/>
      <c r="VFS38" s="78"/>
      <c r="VFT38" s="78"/>
      <c r="VFU38" s="78"/>
      <c r="VFV38" s="78"/>
      <c r="VFW38" s="78"/>
      <c r="VFX38" s="78"/>
      <c r="VFY38" s="78"/>
      <c r="VFZ38" s="78"/>
      <c r="VGA38" s="78"/>
      <c r="VGB38" s="78"/>
      <c r="VGC38" s="78"/>
      <c r="VGD38" s="78"/>
      <c r="VGE38" s="78"/>
      <c r="VGF38" s="78"/>
      <c r="VGG38" s="78"/>
      <c r="VGH38" s="78"/>
      <c r="VGI38" s="78"/>
      <c r="VGJ38" s="78"/>
      <c r="VGK38" s="78"/>
      <c r="VGL38" s="78"/>
      <c r="VGM38" s="78"/>
      <c r="VGN38" s="78"/>
      <c r="VGO38" s="78"/>
      <c r="VGP38" s="78"/>
      <c r="VGQ38" s="78"/>
      <c r="VGR38" s="78"/>
      <c r="VGS38" s="78"/>
      <c r="VGT38" s="78"/>
      <c r="VGU38" s="78"/>
      <c r="VGV38" s="78"/>
      <c r="VGW38" s="78"/>
      <c r="VGX38" s="78"/>
      <c r="VGY38" s="78"/>
      <c r="VGZ38" s="78"/>
      <c r="VHA38" s="78"/>
      <c r="VHB38" s="78"/>
      <c r="VHC38" s="78"/>
      <c r="VHD38" s="78"/>
      <c r="VHE38" s="78"/>
      <c r="VHF38" s="78"/>
      <c r="VHG38" s="78"/>
      <c r="VHH38" s="78"/>
      <c r="VHI38" s="78"/>
      <c r="VHJ38" s="78"/>
      <c r="VHK38" s="78"/>
      <c r="VHL38" s="78"/>
      <c r="VHM38" s="78"/>
      <c r="VHN38" s="78"/>
      <c r="VHO38" s="78"/>
      <c r="VHP38" s="78"/>
      <c r="VHQ38" s="78"/>
      <c r="VHR38" s="78"/>
      <c r="VHS38" s="78"/>
      <c r="VHT38" s="78"/>
      <c r="VHU38" s="78"/>
      <c r="VHV38" s="78"/>
      <c r="VHW38" s="78"/>
      <c r="VHX38" s="78"/>
      <c r="VHY38" s="78"/>
      <c r="VHZ38" s="78"/>
      <c r="VIA38" s="78"/>
      <c r="VIB38" s="78"/>
      <c r="VIC38" s="78"/>
      <c r="VID38" s="78"/>
      <c r="VIE38" s="78"/>
      <c r="VIF38" s="78"/>
      <c r="VIG38" s="78"/>
      <c r="VIH38" s="78"/>
      <c r="VII38" s="78"/>
      <c r="VIJ38" s="78"/>
      <c r="VIK38" s="78"/>
      <c r="VIL38" s="78"/>
      <c r="VIM38" s="78"/>
      <c r="VIN38" s="78"/>
      <c r="VIO38" s="78"/>
      <c r="VIP38" s="78"/>
      <c r="VIQ38" s="78"/>
      <c r="VIR38" s="78"/>
      <c r="VIS38" s="78"/>
      <c r="VIT38" s="78"/>
      <c r="VIU38" s="78"/>
      <c r="VIV38" s="78"/>
      <c r="VIW38" s="78"/>
      <c r="VIX38" s="78"/>
      <c r="VIY38" s="78"/>
      <c r="VIZ38" s="78"/>
      <c r="VJA38" s="78"/>
      <c r="VJB38" s="78"/>
      <c r="VJC38" s="78"/>
      <c r="VJD38" s="78"/>
      <c r="VJE38" s="78"/>
      <c r="VJF38" s="78"/>
      <c r="VJG38" s="78"/>
      <c r="VJH38" s="78"/>
      <c r="VJI38" s="78"/>
      <c r="VJJ38" s="78"/>
      <c r="VJK38" s="78"/>
      <c r="VJL38" s="78"/>
      <c r="VJM38" s="78"/>
      <c r="VJN38" s="78"/>
      <c r="VJO38" s="78"/>
      <c r="VJP38" s="78"/>
      <c r="VJQ38" s="78"/>
      <c r="VJR38" s="78"/>
      <c r="VJS38" s="78"/>
      <c r="VJT38" s="78"/>
      <c r="VJU38" s="78"/>
      <c r="VJV38" s="78"/>
      <c r="VJW38" s="78"/>
      <c r="VJX38" s="78"/>
      <c r="VJY38" s="78"/>
      <c r="VJZ38" s="78"/>
      <c r="VKA38" s="78"/>
      <c r="VKB38" s="78"/>
      <c r="VKC38" s="78"/>
      <c r="VKD38" s="78"/>
      <c r="VKE38" s="78"/>
      <c r="VKF38" s="78"/>
      <c r="VKG38" s="78"/>
      <c r="VKH38" s="78"/>
      <c r="VKI38" s="78"/>
      <c r="VKJ38" s="78"/>
      <c r="VKK38" s="78"/>
      <c r="VKL38" s="78"/>
      <c r="VKM38" s="78"/>
      <c r="VKN38" s="78"/>
      <c r="VKO38" s="78"/>
      <c r="VKP38" s="78"/>
      <c r="VKQ38" s="78"/>
      <c r="VKR38" s="78"/>
      <c r="VKS38" s="78"/>
      <c r="VKT38" s="78"/>
      <c r="VKU38" s="78"/>
      <c r="VKV38" s="78"/>
      <c r="VKW38" s="78"/>
      <c r="VKX38" s="78"/>
      <c r="VKY38" s="78"/>
      <c r="VKZ38" s="78"/>
      <c r="VLA38" s="78"/>
      <c r="VLB38" s="78"/>
      <c r="VLC38" s="78"/>
      <c r="VLD38" s="78"/>
      <c r="VLE38" s="78"/>
      <c r="VLF38" s="78"/>
      <c r="VLG38" s="78"/>
      <c r="VLH38" s="78"/>
      <c r="VLI38" s="78"/>
      <c r="VLJ38" s="78"/>
      <c r="VLK38" s="78"/>
      <c r="VLL38" s="78"/>
      <c r="VLM38" s="78"/>
      <c r="VLN38" s="78"/>
      <c r="VLO38" s="78"/>
      <c r="VLP38" s="78"/>
      <c r="VLQ38" s="78"/>
      <c r="VLR38" s="78"/>
      <c r="VLS38" s="78"/>
      <c r="VLT38" s="78"/>
      <c r="VLU38" s="78"/>
      <c r="VLV38" s="78"/>
      <c r="VLW38" s="78"/>
      <c r="VLX38" s="78"/>
      <c r="VLY38" s="78"/>
      <c r="VLZ38" s="78"/>
      <c r="VMA38" s="78"/>
      <c r="VMB38" s="78"/>
      <c r="VMC38" s="78"/>
      <c r="VMD38" s="78"/>
      <c r="VME38" s="78"/>
      <c r="VMF38" s="78"/>
      <c r="VMG38" s="78"/>
      <c r="VMH38" s="78"/>
      <c r="VMI38" s="78"/>
      <c r="VMJ38" s="78"/>
      <c r="VMK38" s="78"/>
      <c r="VML38" s="78"/>
      <c r="VMM38" s="78"/>
      <c r="VMN38" s="78"/>
      <c r="VMO38" s="78"/>
      <c r="VMP38" s="78"/>
      <c r="VMQ38" s="78"/>
      <c r="VMR38" s="78"/>
      <c r="VMS38" s="78"/>
      <c r="VMT38" s="78"/>
      <c r="VMU38" s="78"/>
      <c r="VMV38" s="78"/>
      <c r="VMW38" s="78"/>
      <c r="VMX38" s="78"/>
      <c r="VMY38" s="78"/>
      <c r="VMZ38" s="78"/>
      <c r="VNA38" s="78"/>
      <c r="VNB38" s="78"/>
      <c r="VNC38" s="78"/>
      <c r="VND38" s="78"/>
      <c r="VNE38" s="78"/>
      <c r="VNF38" s="78"/>
      <c r="VNG38" s="78"/>
      <c r="VNH38" s="78"/>
      <c r="VNI38" s="78"/>
      <c r="VNJ38" s="78"/>
      <c r="VNK38" s="78"/>
      <c r="VNL38" s="78"/>
      <c r="VNM38" s="78"/>
      <c r="VNN38" s="78"/>
      <c r="VNO38" s="78"/>
      <c r="VNP38" s="78"/>
      <c r="VNQ38" s="78"/>
      <c r="VNR38" s="78"/>
      <c r="VNS38" s="78"/>
      <c r="VNT38" s="78"/>
      <c r="VNU38" s="78"/>
      <c r="VNV38" s="78"/>
      <c r="VNW38" s="78"/>
      <c r="VNX38" s="78"/>
      <c r="VNY38" s="78"/>
      <c r="VNZ38" s="78"/>
      <c r="VOA38" s="78"/>
      <c r="VOB38" s="78"/>
      <c r="VOC38" s="78"/>
      <c r="VOD38" s="78"/>
      <c r="VOE38" s="78"/>
      <c r="VOF38" s="78"/>
      <c r="VOG38" s="78"/>
      <c r="VOH38" s="78"/>
      <c r="VOI38" s="78"/>
      <c r="VOJ38" s="78"/>
      <c r="VOK38" s="78"/>
      <c r="VOL38" s="78"/>
      <c r="VOM38" s="78"/>
      <c r="VON38" s="78"/>
      <c r="VOO38" s="78"/>
      <c r="VOP38" s="78"/>
      <c r="VOQ38" s="78"/>
      <c r="VOR38" s="78"/>
      <c r="VOS38" s="78"/>
      <c r="VOT38" s="78"/>
      <c r="VOU38" s="78"/>
      <c r="VOV38" s="78"/>
      <c r="VOW38" s="78"/>
      <c r="VOX38" s="78"/>
      <c r="VOY38" s="78"/>
      <c r="VOZ38" s="78"/>
      <c r="VPA38" s="78"/>
      <c r="VPB38" s="78"/>
      <c r="VPC38" s="78"/>
      <c r="VPD38" s="78"/>
      <c r="VPE38" s="78"/>
      <c r="VPF38" s="78"/>
      <c r="VPG38" s="78"/>
      <c r="VPH38" s="78"/>
      <c r="VPI38" s="78"/>
      <c r="VPJ38" s="78"/>
      <c r="VPK38" s="78"/>
      <c r="VPL38" s="78"/>
      <c r="VPM38" s="78"/>
      <c r="VPN38" s="78"/>
      <c r="VPO38" s="78"/>
      <c r="VPP38" s="78"/>
      <c r="VPQ38" s="78"/>
      <c r="VPR38" s="78"/>
      <c r="VPS38" s="78"/>
      <c r="VPT38" s="78"/>
      <c r="VPU38" s="78"/>
      <c r="VPV38" s="78"/>
      <c r="VPW38" s="78"/>
      <c r="VPX38" s="78"/>
      <c r="VPY38" s="78"/>
      <c r="VPZ38" s="78"/>
      <c r="VQA38" s="78"/>
      <c r="VQB38" s="78"/>
      <c r="VQC38" s="78"/>
      <c r="VQD38" s="78"/>
      <c r="VQE38" s="78"/>
      <c r="VQF38" s="78"/>
      <c r="VQG38" s="78"/>
      <c r="VQH38" s="78"/>
      <c r="VQI38" s="78"/>
      <c r="VQJ38" s="78"/>
      <c r="VQK38" s="78"/>
      <c r="VQL38" s="78"/>
      <c r="VQM38" s="78"/>
      <c r="VQN38" s="78"/>
      <c r="VQO38" s="78"/>
      <c r="VQP38" s="78"/>
      <c r="VQQ38" s="78"/>
      <c r="VQR38" s="78"/>
      <c r="VQS38" s="78"/>
      <c r="VQT38" s="78"/>
      <c r="VQU38" s="78"/>
      <c r="VQV38" s="78"/>
      <c r="VQW38" s="78"/>
      <c r="VQX38" s="78"/>
      <c r="VQY38" s="78"/>
      <c r="VQZ38" s="78"/>
      <c r="VRA38" s="78"/>
      <c r="VRB38" s="78"/>
      <c r="VRC38" s="78"/>
      <c r="VRD38" s="78"/>
      <c r="VRE38" s="78"/>
      <c r="VRF38" s="78"/>
      <c r="VRG38" s="78"/>
      <c r="VRH38" s="78"/>
      <c r="VRI38" s="78"/>
      <c r="VRJ38" s="78"/>
      <c r="VRK38" s="78"/>
      <c r="VRL38" s="78"/>
      <c r="VRM38" s="78"/>
      <c r="VRN38" s="78"/>
      <c r="VRO38" s="78"/>
      <c r="VRP38" s="78"/>
      <c r="VRQ38" s="78"/>
      <c r="VRR38" s="78"/>
      <c r="VRS38" s="78"/>
      <c r="VRT38" s="78"/>
      <c r="VRU38" s="78"/>
      <c r="VRV38" s="78"/>
      <c r="VRW38" s="78"/>
      <c r="VRX38" s="78"/>
      <c r="VRY38" s="78"/>
      <c r="VRZ38" s="78"/>
      <c r="VSA38" s="78"/>
      <c r="VSB38" s="78"/>
      <c r="VSC38" s="78"/>
      <c r="VSD38" s="78"/>
      <c r="VSE38" s="78"/>
      <c r="VSF38" s="78"/>
      <c r="VSG38" s="78"/>
      <c r="VSH38" s="78"/>
      <c r="VSI38" s="78"/>
      <c r="VSJ38" s="78"/>
      <c r="VSK38" s="78"/>
      <c r="VSL38" s="78"/>
      <c r="VSM38" s="78"/>
      <c r="VSN38" s="78"/>
      <c r="VSO38" s="78"/>
      <c r="VSP38" s="78"/>
      <c r="VSQ38" s="78"/>
      <c r="VSR38" s="78"/>
      <c r="VSS38" s="78"/>
      <c r="VST38" s="78"/>
      <c r="VSU38" s="78"/>
      <c r="VSV38" s="78"/>
      <c r="VSW38" s="78"/>
      <c r="VSX38" s="78"/>
      <c r="VSY38" s="78"/>
      <c r="VSZ38" s="78"/>
      <c r="VTA38" s="78"/>
      <c r="VTB38" s="78"/>
      <c r="VTC38" s="78"/>
      <c r="VTD38" s="78"/>
      <c r="VTE38" s="78"/>
      <c r="VTF38" s="78"/>
      <c r="VTG38" s="78"/>
      <c r="VTH38" s="78"/>
      <c r="VTI38" s="78"/>
      <c r="VTJ38" s="78"/>
      <c r="VTK38" s="78"/>
      <c r="VTL38" s="78"/>
      <c r="VTM38" s="78"/>
      <c r="VTN38" s="78"/>
      <c r="VTO38" s="78"/>
      <c r="VTP38" s="78"/>
      <c r="VTQ38" s="78"/>
      <c r="VTR38" s="78"/>
      <c r="VTS38" s="78"/>
      <c r="VTT38" s="78"/>
      <c r="VTU38" s="78"/>
      <c r="VTV38" s="78"/>
      <c r="VTW38" s="78"/>
      <c r="VTX38" s="78"/>
      <c r="VTY38" s="78"/>
      <c r="VTZ38" s="78"/>
      <c r="VUA38" s="78"/>
      <c r="VUB38" s="78"/>
      <c r="VUC38" s="78"/>
      <c r="VUD38" s="78"/>
      <c r="VUE38" s="78"/>
      <c r="VUF38" s="78"/>
      <c r="VUG38" s="78"/>
      <c r="VUH38" s="78"/>
      <c r="VUI38" s="78"/>
      <c r="VUJ38" s="78"/>
      <c r="VUK38" s="78"/>
      <c r="VUL38" s="78"/>
      <c r="VUM38" s="78"/>
      <c r="VUN38" s="78"/>
      <c r="VUO38" s="78"/>
      <c r="VUP38" s="78"/>
      <c r="VUQ38" s="78"/>
      <c r="VUR38" s="78"/>
      <c r="VUS38" s="78"/>
      <c r="VUT38" s="78"/>
      <c r="VUU38" s="78"/>
      <c r="VUV38" s="78"/>
      <c r="VUW38" s="78"/>
      <c r="VUX38" s="78"/>
      <c r="VUY38" s="78"/>
      <c r="VUZ38" s="78"/>
      <c r="VVA38" s="78"/>
      <c r="VVB38" s="78"/>
      <c r="VVC38" s="78"/>
      <c r="VVD38" s="78"/>
      <c r="VVE38" s="78"/>
      <c r="VVF38" s="78"/>
      <c r="VVG38" s="78"/>
      <c r="VVH38" s="78"/>
      <c r="VVI38" s="78"/>
      <c r="VVJ38" s="78"/>
      <c r="VVK38" s="78"/>
      <c r="VVL38" s="78"/>
      <c r="VVM38" s="78"/>
      <c r="VVN38" s="78"/>
      <c r="VVO38" s="78"/>
      <c r="VVP38" s="78"/>
      <c r="VVQ38" s="78"/>
      <c r="VVR38" s="78"/>
      <c r="VVS38" s="78"/>
      <c r="VVT38" s="78"/>
      <c r="VVU38" s="78"/>
      <c r="VVV38" s="78"/>
      <c r="VVW38" s="78"/>
      <c r="VVX38" s="78"/>
      <c r="VVY38" s="78"/>
      <c r="VVZ38" s="78"/>
      <c r="VWA38" s="78"/>
      <c r="VWB38" s="78"/>
      <c r="VWC38" s="78"/>
      <c r="VWD38" s="78"/>
      <c r="VWE38" s="78"/>
      <c r="VWF38" s="78"/>
      <c r="VWG38" s="78"/>
      <c r="VWH38" s="78"/>
      <c r="VWI38" s="78"/>
      <c r="VWJ38" s="78"/>
      <c r="VWK38" s="78"/>
      <c r="VWL38" s="78"/>
      <c r="VWM38" s="78"/>
      <c r="VWN38" s="78"/>
      <c r="VWO38" s="78"/>
      <c r="VWP38" s="78"/>
      <c r="VWQ38" s="78"/>
      <c r="VWR38" s="78"/>
      <c r="VWS38" s="78"/>
      <c r="VWT38" s="78"/>
      <c r="VWU38" s="78"/>
      <c r="VWV38" s="78"/>
      <c r="VWW38" s="78"/>
      <c r="VWX38" s="78"/>
      <c r="VWY38" s="78"/>
      <c r="VWZ38" s="78"/>
      <c r="VXA38" s="78"/>
      <c r="VXB38" s="78"/>
      <c r="VXC38" s="78"/>
      <c r="VXD38" s="78"/>
      <c r="VXE38" s="78"/>
      <c r="VXF38" s="78"/>
      <c r="VXG38" s="78"/>
      <c r="VXH38" s="78"/>
      <c r="VXI38" s="78"/>
      <c r="VXJ38" s="78"/>
      <c r="VXK38" s="78"/>
      <c r="VXL38" s="78"/>
      <c r="VXM38" s="78"/>
      <c r="VXN38" s="78"/>
      <c r="VXO38" s="78"/>
      <c r="VXP38" s="78"/>
      <c r="VXQ38" s="78"/>
      <c r="VXR38" s="78"/>
      <c r="VXS38" s="78"/>
      <c r="VXT38" s="78"/>
      <c r="VXU38" s="78"/>
      <c r="VXV38" s="78"/>
      <c r="VXW38" s="78"/>
      <c r="VXX38" s="78"/>
      <c r="VXY38" s="78"/>
      <c r="VXZ38" s="78"/>
      <c r="VYA38" s="78"/>
      <c r="VYB38" s="78"/>
      <c r="VYC38" s="78"/>
      <c r="VYD38" s="78"/>
      <c r="VYE38" s="78"/>
      <c r="VYF38" s="78"/>
      <c r="VYG38" s="78"/>
      <c r="VYH38" s="78"/>
      <c r="VYI38" s="78"/>
      <c r="VYJ38" s="78"/>
      <c r="VYK38" s="78"/>
      <c r="VYL38" s="78"/>
      <c r="VYM38" s="78"/>
      <c r="VYN38" s="78"/>
      <c r="VYO38" s="78"/>
      <c r="VYP38" s="78"/>
      <c r="VYQ38" s="78"/>
      <c r="VYR38" s="78"/>
      <c r="VYS38" s="78"/>
      <c r="VYT38" s="78"/>
      <c r="VYU38" s="78"/>
      <c r="VYV38" s="78"/>
      <c r="VYW38" s="78"/>
      <c r="VYX38" s="78"/>
      <c r="VYY38" s="78"/>
      <c r="VYZ38" s="78"/>
      <c r="VZA38" s="78"/>
      <c r="VZB38" s="78"/>
      <c r="VZC38" s="78"/>
      <c r="VZD38" s="78"/>
      <c r="VZE38" s="78"/>
      <c r="VZF38" s="78"/>
      <c r="VZG38" s="78"/>
      <c r="VZH38" s="78"/>
      <c r="VZI38" s="78"/>
      <c r="VZJ38" s="78"/>
      <c r="VZK38" s="78"/>
      <c r="VZL38" s="78"/>
      <c r="VZM38" s="78"/>
      <c r="VZN38" s="78"/>
      <c r="VZO38" s="78"/>
      <c r="VZP38" s="78"/>
      <c r="VZQ38" s="78"/>
      <c r="VZR38" s="78"/>
      <c r="VZS38" s="78"/>
      <c r="VZT38" s="78"/>
      <c r="VZU38" s="78"/>
      <c r="VZV38" s="78"/>
      <c r="VZW38" s="78"/>
      <c r="VZX38" s="78"/>
      <c r="VZY38" s="78"/>
      <c r="VZZ38" s="78"/>
      <c r="WAA38" s="78"/>
      <c r="WAB38" s="78"/>
      <c r="WAC38" s="78"/>
      <c r="WAD38" s="78"/>
      <c r="WAE38" s="78"/>
      <c r="WAF38" s="78"/>
      <c r="WAG38" s="78"/>
      <c r="WAH38" s="78"/>
      <c r="WAI38" s="78"/>
      <c r="WAJ38" s="78"/>
      <c r="WAK38" s="78"/>
      <c r="WAL38" s="78"/>
      <c r="WAM38" s="78"/>
      <c r="WAN38" s="78"/>
      <c r="WAO38" s="78"/>
      <c r="WAP38" s="78"/>
      <c r="WAQ38" s="78"/>
      <c r="WAR38" s="78"/>
      <c r="WAS38" s="78"/>
      <c r="WAT38" s="78"/>
      <c r="WAU38" s="78"/>
      <c r="WAV38" s="78"/>
      <c r="WAW38" s="78"/>
      <c r="WAX38" s="78"/>
      <c r="WAY38" s="78"/>
      <c r="WAZ38" s="78"/>
      <c r="WBA38" s="78"/>
      <c r="WBB38" s="78"/>
      <c r="WBC38" s="78"/>
      <c r="WBD38" s="78"/>
      <c r="WBE38" s="78"/>
      <c r="WBF38" s="78"/>
      <c r="WBG38" s="78"/>
      <c r="WBH38" s="78"/>
      <c r="WBI38" s="78"/>
      <c r="WBJ38" s="78"/>
      <c r="WBK38" s="78"/>
      <c r="WBL38" s="78"/>
      <c r="WBM38" s="78"/>
      <c r="WBN38" s="78"/>
      <c r="WBO38" s="78"/>
      <c r="WBP38" s="78"/>
      <c r="WBQ38" s="78"/>
      <c r="WBR38" s="78"/>
      <c r="WBS38" s="78"/>
      <c r="WBT38" s="78"/>
      <c r="WBU38" s="78"/>
      <c r="WBV38" s="78"/>
      <c r="WBW38" s="78"/>
      <c r="WBX38" s="78"/>
      <c r="WBY38" s="78"/>
      <c r="WBZ38" s="78"/>
      <c r="WCA38" s="78"/>
      <c r="WCB38" s="78"/>
      <c r="WCC38" s="78"/>
      <c r="WCD38" s="78"/>
      <c r="WCE38" s="78"/>
      <c r="WCF38" s="78"/>
      <c r="WCG38" s="78"/>
      <c r="WCH38" s="78"/>
      <c r="WCI38" s="78"/>
      <c r="WCJ38" s="78"/>
      <c r="WCK38" s="78"/>
      <c r="WCL38" s="78"/>
      <c r="WCM38" s="78"/>
      <c r="WCN38" s="78"/>
      <c r="WCO38" s="78"/>
      <c r="WCP38" s="78"/>
      <c r="WCQ38" s="78"/>
      <c r="WCR38" s="78"/>
      <c r="WCS38" s="78"/>
      <c r="WCT38" s="78"/>
      <c r="WCU38" s="78"/>
      <c r="WCV38" s="78"/>
      <c r="WCW38" s="78"/>
      <c r="WCX38" s="78"/>
      <c r="WCY38" s="78"/>
      <c r="WCZ38" s="78"/>
      <c r="WDA38" s="78"/>
      <c r="WDB38" s="78"/>
      <c r="WDC38" s="78"/>
      <c r="WDD38" s="78"/>
      <c r="WDE38" s="78"/>
      <c r="WDF38" s="78"/>
      <c r="WDG38" s="78"/>
      <c r="WDH38" s="78"/>
      <c r="WDI38" s="78"/>
      <c r="WDJ38" s="78"/>
      <c r="WDK38" s="78"/>
      <c r="WDL38" s="78"/>
      <c r="WDM38" s="78"/>
      <c r="WDN38" s="78"/>
      <c r="WDO38" s="78"/>
      <c r="WDP38" s="78"/>
      <c r="WDQ38" s="78"/>
      <c r="WDR38" s="78"/>
      <c r="WDS38" s="78"/>
      <c r="WDT38" s="78"/>
      <c r="WDU38" s="78"/>
      <c r="WDV38" s="78"/>
      <c r="WDW38" s="78"/>
      <c r="WDX38" s="78"/>
      <c r="WDY38" s="78"/>
      <c r="WDZ38" s="78"/>
      <c r="WEA38" s="78"/>
      <c r="WEB38" s="78"/>
      <c r="WEC38" s="78"/>
      <c r="WED38" s="78"/>
      <c r="WEE38" s="78"/>
      <c r="WEF38" s="78"/>
      <c r="WEG38" s="78"/>
      <c r="WEH38" s="78"/>
      <c r="WEI38" s="78"/>
      <c r="WEJ38" s="78"/>
      <c r="WEK38" s="78"/>
      <c r="WEL38" s="78"/>
      <c r="WEM38" s="78"/>
      <c r="WEN38" s="78"/>
      <c r="WEO38" s="78"/>
      <c r="WEP38" s="78"/>
      <c r="WEQ38" s="78"/>
      <c r="WER38" s="78"/>
      <c r="WES38" s="78"/>
      <c r="WET38" s="78"/>
      <c r="WEU38" s="78"/>
      <c r="WEV38" s="78"/>
      <c r="WEW38" s="78"/>
      <c r="WEX38" s="78"/>
      <c r="WEY38" s="78"/>
      <c r="WEZ38" s="78"/>
      <c r="WFA38" s="78"/>
      <c r="WFB38" s="78"/>
      <c r="WFC38" s="78"/>
      <c r="WFD38" s="78"/>
      <c r="WFE38" s="78"/>
      <c r="WFF38" s="78"/>
      <c r="WFG38" s="78"/>
      <c r="WFH38" s="78"/>
      <c r="WFI38" s="78"/>
      <c r="WFJ38" s="78"/>
      <c r="WFK38" s="78"/>
      <c r="WFL38" s="78"/>
      <c r="WFM38" s="78"/>
      <c r="WFN38" s="78"/>
      <c r="WFO38" s="78"/>
      <c r="WFP38" s="78"/>
      <c r="WFQ38" s="78"/>
      <c r="WFR38" s="78"/>
      <c r="WFS38" s="78"/>
      <c r="WFT38" s="78"/>
      <c r="WFU38" s="78"/>
      <c r="WFV38" s="78"/>
      <c r="WFW38" s="78"/>
      <c r="WFX38" s="78"/>
      <c r="WFY38" s="78"/>
      <c r="WFZ38" s="78"/>
      <c r="WGA38" s="78"/>
      <c r="WGB38" s="78"/>
      <c r="WGC38" s="78"/>
      <c r="WGD38" s="78"/>
      <c r="WGE38" s="78"/>
      <c r="WGF38" s="78"/>
      <c r="WGG38" s="78"/>
      <c r="WGH38" s="78"/>
      <c r="WGI38" s="78"/>
      <c r="WGJ38" s="78"/>
      <c r="WGK38" s="78"/>
      <c r="WGL38" s="78"/>
      <c r="WGM38" s="78"/>
      <c r="WGN38" s="78"/>
      <c r="WGO38" s="78"/>
      <c r="WGP38" s="78"/>
      <c r="WGQ38" s="78"/>
      <c r="WGR38" s="78"/>
      <c r="WGS38" s="78"/>
      <c r="WGT38" s="78"/>
      <c r="WGU38" s="78"/>
      <c r="WGV38" s="78"/>
      <c r="WGW38" s="78"/>
      <c r="WGX38" s="78"/>
      <c r="WGY38" s="78"/>
      <c r="WGZ38" s="78"/>
      <c r="WHA38" s="78"/>
      <c r="WHB38" s="78"/>
      <c r="WHC38" s="78"/>
      <c r="WHD38" s="78"/>
      <c r="WHE38" s="78"/>
      <c r="WHF38" s="78"/>
      <c r="WHG38" s="78"/>
      <c r="WHH38" s="78"/>
      <c r="WHI38" s="78"/>
      <c r="WHJ38" s="78"/>
      <c r="WHK38" s="78"/>
      <c r="WHL38" s="78"/>
      <c r="WHM38" s="78"/>
      <c r="WHN38" s="78"/>
      <c r="WHO38" s="78"/>
      <c r="WHP38" s="78"/>
      <c r="WHQ38" s="78"/>
      <c r="WHR38" s="78"/>
      <c r="WHS38" s="78"/>
      <c r="WHT38" s="78"/>
      <c r="WHU38" s="78"/>
      <c r="WHV38" s="78"/>
      <c r="WHW38" s="78"/>
      <c r="WHX38" s="78"/>
      <c r="WHY38" s="78"/>
      <c r="WHZ38" s="78"/>
      <c r="WIA38" s="78"/>
      <c r="WIB38" s="78"/>
      <c r="WIC38" s="78"/>
      <c r="WID38" s="78"/>
      <c r="WIE38" s="78"/>
      <c r="WIF38" s="78"/>
      <c r="WIG38" s="78"/>
      <c r="WIH38" s="78"/>
      <c r="WII38" s="78"/>
      <c r="WIJ38" s="78"/>
      <c r="WIK38" s="78"/>
      <c r="WIL38" s="78"/>
      <c r="WIM38" s="78"/>
      <c r="WIN38" s="78"/>
      <c r="WIO38" s="78"/>
      <c r="WIP38" s="78"/>
      <c r="WIQ38" s="78"/>
      <c r="WIR38" s="78"/>
      <c r="WIS38" s="78"/>
      <c r="WIT38" s="78"/>
      <c r="WIU38" s="78"/>
      <c r="WIV38" s="78"/>
      <c r="WIW38" s="78"/>
      <c r="WIX38" s="78"/>
      <c r="WIY38" s="78"/>
      <c r="WIZ38" s="78"/>
      <c r="WJA38" s="78"/>
      <c r="WJB38" s="78"/>
      <c r="WJC38" s="78"/>
      <c r="WJD38" s="78"/>
      <c r="WJE38" s="78"/>
      <c r="WJF38" s="78"/>
      <c r="WJG38" s="78"/>
      <c r="WJH38" s="78"/>
      <c r="WJI38" s="78"/>
      <c r="WJJ38" s="78"/>
      <c r="WJK38" s="78"/>
      <c r="WJL38" s="78"/>
      <c r="WJM38" s="78"/>
      <c r="WJN38" s="78"/>
      <c r="WJO38" s="78"/>
      <c r="WJP38" s="78"/>
      <c r="WJQ38" s="78"/>
      <c r="WJR38" s="78"/>
      <c r="WJS38" s="78"/>
      <c r="WJT38" s="78"/>
      <c r="WJU38" s="78"/>
      <c r="WJV38" s="78"/>
      <c r="WJW38" s="78"/>
      <c r="WJX38" s="78"/>
      <c r="WJY38" s="78"/>
      <c r="WJZ38" s="78"/>
      <c r="WKA38" s="78"/>
      <c r="WKB38" s="78"/>
      <c r="WKC38" s="78"/>
      <c r="WKD38" s="78"/>
      <c r="WKE38" s="78"/>
      <c r="WKF38" s="78"/>
      <c r="WKG38" s="78"/>
      <c r="WKH38" s="78"/>
      <c r="WKI38" s="78"/>
      <c r="WKJ38" s="78"/>
      <c r="WKK38" s="78"/>
      <c r="WKL38" s="78"/>
      <c r="WKM38" s="78"/>
      <c r="WKN38" s="78"/>
      <c r="WKO38" s="78"/>
      <c r="WKP38" s="78"/>
      <c r="WKQ38" s="78"/>
      <c r="WKR38" s="78"/>
      <c r="WKS38" s="78"/>
      <c r="WKT38" s="78"/>
      <c r="WKU38" s="78"/>
      <c r="WKV38" s="78"/>
      <c r="WKW38" s="78"/>
      <c r="WKX38" s="78"/>
      <c r="WKY38" s="78"/>
      <c r="WKZ38" s="78"/>
      <c r="WLA38" s="78"/>
      <c r="WLB38" s="78"/>
      <c r="WLC38" s="78"/>
      <c r="WLD38" s="78"/>
      <c r="WLE38" s="78"/>
      <c r="WLF38" s="78"/>
      <c r="WLG38" s="78"/>
      <c r="WLH38" s="78"/>
      <c r="WLI38" s="78"/>
      <c r="WLJ38" s="78"/>
      <c r="WLK38" s="78"/>
      <c r="WLL38" s="78"/>
      <c r="WLM38" s="78"/>
      <c r="WLN38" s="78"/>
      <c r="WLO38" s="78"/>
      <c r="WLP38" s="78"/>
      <c r="WLQ38" s="78"/>
      <c r="WLR38" s="78"/>
      <c r="WLS38" s="78"/>
      <c r="WLT38" s="78"/>
      <c r="WLU38" s="78"/>
      <c r="WLV38" s="78"/>
      <c r="WLW38" s="78"/>
      <c r="WLX38" s="78"/>
      <c r="WLY38" s="78"/>
      <c r="WLZ38" s="78"/>
      <c r="WMA38" s="78"/>
      <c r="WMB38" s="78"/>
      <c r="WMC38" s="78"/>
      <c r="WMD38" s="78"/>
      <c r="WME38" s="78"/>
      <c r="WMF38" s="78"/>
      <c r="WMG38" s="78"/>
      <c r="WMH38" s="78"/>
      <c r="WMI38" s="78"/>
      <c r="WMJ38" s="78"/>
      <c r="WMK38" s="78"/>
      <c r="WML38" s="78"/>
      <c r="WMM38" s="78"/>
      <c r="WMN38" s="78"/>
      <c r="WMO38" s="78"/>
      <c r="WMP38" s="78"/>
      <c r="WMQ38" s="78"/>
      <c r="WMR38" s="78"/>
      <c r="WMS38" s="78"/>
      <c r="WMT38" s="78"/>
      <c r="WMU38" s="78"/>
      <c r="WMV38" s="78"/>
      <c r="WMW38" s="78"/>
      <c r="WMX38" s="78"/>
      <c r="WMY38" s="78"/>
      <c r="WMZ38" s="78"/>
      <c r="WNA38" s="78"/>
      <c r="WNB38" s="78"/>
      <c r="WNC38" s="78"/>
      <c r="WND38" s="78"/>
      <c r="WNE38" s="78"/>
      <c r="WNF38" s="78"/>
      <c r="WNG38" s="78"/>
      <c r="WNH38" s="78"/>
      <c r="WNI38" s="78"/>
      <c r="WNJ38" s="78"/>
      <c r="WNK38" s="78"/>
      <c r="WNL38" s="78"/>
      <c r="WNM38" s="78"/>
      <c r="WNN38" s="78"/>
      <c r="WNO38" s="78"/>
      <c r="WNP38" s="78"/>
      <c r="WNQ38" s="78"/>
      <c r="WNR38" s="78"/>
      <c r="WNS38" s="78"/>
      <c r="WNT38" s="78"/>
      <c r="WNU38" s="78"/>
      <c r="WNV38" s="78"/>
      <c r="WNW38" s="78"/>
      <c r="WNX38" s="78"/>
      <c r="WNY38" s="78"/>
      <c r="WNZ38" s="78"/>
      <c r="WOA38" s="78"/>
      <c r="WOB38" s="78"/>
      <c r="WOC38" s="78"/>
      <c r="WOD38" s="78"/>
      <c r="WOE38" s="78"/>
      <c r="WOF38" s="78"/>
      <c r="WOG38" s="78"/>
      <c r="WOH38" s="78"/>
      <c r="WOI38" s="78"/>
      <c r="WOJ38" s="78"/>
      <c r="WOK38" s="78"/>
      <c r="WOL38" s="78"/>
      <c r="WOM38" s="78"/>
      <c r="WON38" s="78"/>
      <c r="WOO38" s="78"/>
      <c r="WOP38" s="78"/>
      <c r="WOQ38" s="78"/>
      <c r="WOR38" s="78"/>
      <c r="WOS38" s="78"/>
      <c r="WOT38" s="78"/>
      <c r="WOU38" s="78"/>
      <c r="WOV38" s="78"/>
      <c r="WOW38" s="78"/>
      <c r="WOX38" s="78"/>
      <c r="WOY38" s="78"/>
      <c r="WOZ38" s="78"/>
      <c r="WPA38" s="78"/>
      <c r="WPB38" s="78"/>
      <c r="WPC38" s="78"/>
      <c r="WPD38" s="78"/>
      <c r="WPE38" s="78"/>
      <c r="WPF38" s="78"/>
      <c r="WPG38" s="78"/>
      <c r="WPH38" s="78"/>
      <c r="WPI38" s="78"/>
      <c r="WPJ38" s="78"/>
      <c r="WPK38" s="78"/>
      <c r="WPL38" s="78"/>
      <c r="WPM38" s="78"/>
      <c r="WPN38" s="78"/>
      <c r="WPO38" s="78"/>
      <c r="WPP38" s="78"/>
      <c r="WPQ38" s="78"/>
      <c r="WPR38" s="78"/>
      <c r="WPS38" s="78"/>
      <c r="WPT38" s="78"/>
      <c r="WPU38" s="78"/>
      <c r="WPV38" s="78"/>
      <c r="WPW38" s="78"/>
      <c r="WPX38" s="78"/>
      <c r="WPY38" s="78"/>
      <c r="WPZ38" s="78"/>
      <c r="WQA38" s="78"/>
      <c r="WQB38" s="78"/>
      <c r="WQC38" s="78"/>
      <c r="WQD38" s="78"/>
      <c r="WQE38" s="78"/>
      <c r="WQF38" s="78"/>
      <c r="WQG38" s="78"/>
      <c r="WQH38" s="78"/>
      <c r="WQI38" s="78"/>
      <c r="WQJ38" s="78"/>
      <c r="WQK38" s="78"/>
      <c r="WQL38" s="78"/>
      <c r="WQM38" s="78"/>
      <c r="WQN38" s="78"/>
      <c r="WQO38" s="78"/>
      <c r="WQP38" s="78"/>
      <c r="WQQ38" s="78"/>
      <c r="WQR38" s="78"/>
      <c r="WQS38" s="78"/>
      <c r="WQT38" s="78"/>
      <c r="WQU38" s="78"/>
      <c r="WQV38" s="78"/>
      <c r="WQW38" s="78"/>
      <c r="WQX38" s="78"/>
      <c r="WQY38" s="78"/>
      <c r="WQZ38" s="78"/>
      <c r="WRA38" s="78"/>
      <c r="WRB38" s="78"/>
      <c r="WRC38" s="78"/>
      <c r="WRD38" s="78"/>
      <c r="WRE38" s="78"/>
      <c r="WRF38" s="78"/>
      <c r="WRG38" s="78"/>
      <c r="WRH38" s="78"/>
      <c r="WRI38" s="78"/>
      <c r="WRJ38" s="78"/>
      <c r="WRK38" s="78"/>
      <c r="WRL38" s="78"/>
      <c r="WRM38" s="78"/>
      <c r="WRN38" s="78"/>
      <c r="WRO38" s="78"/>
      <c r="WRP38" s="78"/>
      <c r="WRQ38" s="78"/>
      <c r="WRR38" s="78"/>
      <c r="WRS38" s="78"/>
      <c r="WRT38" s="78"/>
      <c r="WRU38" s="78"/>
      <c r="WRV38" s="78"/>
      <c r="WRW38" s="78"/>
      <c r="WRX38" s="78"/>
      <c r="WRY38" s="78"/>
      <c r="WRZ38" s="78"/>
      <c r="WSA38" s="78"/>
      <c r="WSB38" s="78"/>
      <c r="WSC38" s="78"/>
      <c r="WSD38" s="78"/>
      <c r="WSE38" s="78"/>
      <c r="WSF38" s="78"/>
      <c r="WSG38" s="78"/>
      <c r="WSH38" s="78"/>
      <c r="WSI38" s="78"/>
      <c r="WSJ38" s="78"/>
      <c r="WSK38" s="78"/>
      <c r="WSL38" s="78"/>
      <c r="WSM38" s="78"/>
      <c r="WSN38" s="78"/>
      <c r="WSO38" s="78"/>
      <c r="WSP38" s="78"/>
      <c r="WSQ38" s="78"/>
      <c r="WSR38" s="78"/>
      <c r="WSS38" s="78"/>
      <c r="WST38" s="78"/>
      <c r="WSU38" s="78"/>
      <c r="WSV38" s="78"/>
      <c r="WSW38" s="78"/>
      <c r="WSX38" s="78"/>
      <c r="WSY38" s="78"/>
      <c r="WSZ38" s="78"/>
      <c r="WTA38" s="78"/>
      <c r="WTB38" s="78"/>
      <c r="WTC38" s="78"/>
      <c r="WTD38" s="78"/>
      <c r="WTE38" s="78"/>
      <c r="WTF38" s="78"/>
      <c r="WTG38" s="78"/>
      <c r="WTH38" s="78"/>
      <c r="WTI38" s="78"/>
      <c r="WTJ38" s="78"/>
      <c r="WTK38" s="78"/>
      <c r="WTL38" s="78"/>
      <c r="WTM38" s="78"/>
      <c r="WTN38" s="78"/>
      <c r="WTO38" s="78"/>
      <c r="WTP38" s="78"/>
      <c r="WTQ38" s="78"/>
      <c r="WTR38" s="78"/>
      <c r="WTS38" s="78"/>
      <c r="WTT38" s="78"/>
      <c r="WTU38" s="78"/>
      <c r="WTV38" s="78"/>
      <c r="WTW38" s="78"/>
      <c r="WTX38" s="78"/>
      <c r="WTY38" s="78"/>
      <c r="WTZ38" s="78"/>
      <c r="WUA38" s="78"/>
      <c r="WUB38" s="78"/>
      <c r="WUC38" s="78"/>
      <c r="WUD38" s="78"/>
      <c r="WUE38" s="78"/>
      <c r="WUF38" s="78"/>
      <c r="WUG38" s="78"/>
      <c r="WUH38" s="78"/>
      <c r="WUI38" s="78"/>
      <c r="WUJ38" s="78"/>
      <c r="WUK38" s="78"/>
      <c r="WUL38" s="78"/>
      <c r="WUM38" s="78"/>
      <c r="WUN38" s="78"/>
      <c r="WUO38" s="78"/>
      <c r="WUP38" s="78"/>
      <c r="WUQ38" s="78"/>
      <c r="WUR38" s="78"/>
      <c r="WUS38" s="78"/>
      <c r="WUT38" s="78"/>
      <c r="WUU38" s="78"/>
      <c r="WUV38" s="78"/>
      <c r="WUW38" s="78"/>
      <c r="WUX38" s="78"/>
      <c r="WUY38" s="78"/>
      <c r="WUZ38" s="78"/>
      <c r="WVA38" s="78"/>
      <c r="WVB38" s="78"/>
      <c r="WVC38" s="78"/>
      <c r="WVD38" s="78"/>
      <c r="WVE38" s="78"/>
      <c r="WVF38" s="78"/>
      <c r="WVG38" s="78"/>
      <c r="WVH38" s="78"/>
      <c r="WVI38" s="78"/>
      <c r="WVJ38" s="78"/>
      <c r="WVK38" s="78"/>
      <c r="WVL38" s="78"/>
      <c r="WVM38" s="78"/>
      <c r="WVN38" s="78"/>
      <c r="WVO38" s="78"/>
      <c r="WVP38" s="78"/>
      <c r="WVQ38" s="78"/>
      <c r="WVR38" s="78"/>
      <c r="WVS38" s="78"/>
      <c r="WVT38" s="78"/>
      <c r="WVU38" s="78"/>
      <c r="WVV38" s="78"/>
      <c r="WVW38" s="78"/>
      <c r="WVX38" s="78"/>
      <c r="WVY38" s="78"/>
      <c r="WVZ38" s="78"/>
      <c r="WWA38" s="78"/>
      <c r="WWB38" s="78"/>
      <c r="WWC38" s="78"/>
      <c r="WWD38" s="78"/>
      <c r="WWE38" s="78"/>
      <c r="WWF38" s="78"/>
      <c r="WWG38" s="78"/>
      <c r="WWH38" s="78"/>
      <c r="WWI38" s="78"/>
      <c r="WWJ38" s="78"/>
      <c r="WWK38" s="78"/>
      <c r="WWL38" s="78"/>
      <c r="WWM38" s="78"/>
      <c r="WWN38" s="78"/>
      <c r="WWO38" s="78"/>
      <c r="WWP38" s="78"/>
      <c r="WWQ38" s="78"/>
      <c r="WWR38" s="78"/>
      <c r="WWS38" s="78"/>
      <c r="WWT38" s="78"/>
      <c r="WWU38" s="78"/>
      <c r="WWV38" s="78"/>
      <c r="WWW38" s="78"/>
      <c r="WWX38" s="78"/>
      <c r="WWY38" s="78"/>
      <c r="WWZ38" s="78"/>
      <c r="WXA38" s="78"/>
      <c r="WXB38" s="78"/>
      <c r="WXC38" s="78"/>
      <c r="WXD38" s="78"/>
      <c r="WXE38" s="78"/>
      <c r="WXF38" s="78"/>
      <c r="WXG38" s="78"/>
      <c r="WXH38" s="78"/>
      <c r="WXI38" s="78"/>
      <c r="WXJ38" s="78"/>
      <c r="WXK38" s="78"/>
      <c r="WXL38" s="78"/>
      <c r="WXM38" s="78"/>
      <c r="WXN38" s="78"/>
      <c r="WXO38" s="78"/>
      <c r="WXP38" s="78"/>
      <c r="WXQ38" s="78"/>
      <c r="WXR38" s="78"/>
      <c r="WXS38" s="78"/>
      <c r="WXT38" s="78"/>
      <c r="WXU38" s="78"/>
      <c r="WXV38" s="78"/>
      <c r="WXW38" s="78"/>
      <c r="WXX38" s="78"/>
      <c r="WXY38" s="78"/>
      <c r="WXZ38" s="78"/>
      <c r="WYA38" s="78"/>
      <c r="WYB38" s="78"/>
      <c r="WYC38" s="78"/>
      <c r="WYD38" s="78"/>
      <c r="WYE38" s="78"/>
      <c r="WYF38" s="78"/>
      <c r="WYG38" s="78"/>
      <c r="WYH38" s="78"/>
      <c r="WYI38" s="78"/>
      <c r="WYJ38" s="78"/>
      <c r="WYK38" s="78"/>
      <c r="WYL38" s="78"/>
      <c r="WYM38" s="78"/>
      <c r="WYN38" s="78"/>
      <c r="WYO38" s="78"/>
      <c r="WYP38" s="78"/>
      <c r="WYQ38" s="78"/>
      <c r="WYR38" s="78"/>
      <c r="WYS38" s="78"/>
      <c r="WYT38" s="78"/>
      <c r="WYU38" s="78"/>
      <c r="WYV38" s="78"/>
      <c r="WYW38" s="78"/>
      <c r="WYX38" s="78"/>
      <c r="WYY38" s="78"/>
      <c r="WYZ38" s="78"/>
      <c r="WZA38" s="78"/>
      <c r="WZB38" s="78"/>
      <c r="WZC38" s="78"/>
      <c r="WZD38" s="78"/>
      <c r="WZE38" s="78"/>
      <c r="WZF38" s="78"/>
      <c r="WZG38" s="78"/>
      <c r="WZH38" s="78"/>
      <c r="WZI38" s="78"/>
      <c r="WZJ38" s="78"/>
      <c r="WZK38" s="78"/>
      <c r="WZL38" s="78"/>
      <c r="WZM38" s="78"/>
      <c r="WZN38" s="78"/>
      <c r="WZO38" s="78"/>
      <c r="WZP38" s="78"/>
      <c r="WZQ38" s="78"/>
      <c r="WZR38" s="78"/>
      <c r="WZS38" s="78"/>
      <c r="WZT38" s="78"/>
      <c r="WZU38" s="78"/>
      <c r="WZV38" s="78"/>
      <c r="WZW38" s="78"/>
      <c r="WZX38" s="78"/>
      <c r="WZY38" s="78"/>
      <c r="WZZ38" s="78"/>
      <c r="XAA38" s="78"/>
      <c r="XAB38" s="78"/>
      <c r="XAC38" s="78"/>
      <c r="XAD38" s="78"/>
      <c r="XAE38" s="78"/>
      <c r="XAF38" s="78"/>
      <c r="XAG38" s="78"/>
      <c r="XAH38" s="78"/>
      <c r="XAI38" s="78"/>
      <c r="XAJ38" s="78"/>
      <c r="XAK38" s="78"/>
      <c r="XAL38" s="78"/>
      <c r="XAM38" s="78"/>
      <c r="XAN38" s="78"/>
      <c r="XAO38" s="78"/>
      <c r="XAP38" s="78"/>
      <c r="XAQ38" s="78"/>
      <c r="XAR38" s="78"/>
      <c r="XAS38" s="78"/>
      <c r="XAT38" s="78"/>
      <c r="XAU38" s="78"/>
      <c r="XAV38" s="78"/>
      <c r="XAW38" s="78"/>
      <c r="XAX38" s="78"/>
      <c r="XAY38" s="78"/>
      <c r="XAZ38" s="78"/>
      <c r="XBA38" s="78"/>
      <c r="XBB38" s="78"/>
      <c r="XBC38" s="78"/>
      <c r="XBD38" s="78"/>
      <c r="XBE38" s="78"/>
      <c r="XBF38" s="78"/>
      <c r="XBG38" s="78"/>
      <c r="XBH38" s="78"/>
      <c r="XBI38" s="78"/>
      <c r="XBJ38" s="78"/>
      <c r="XBK38" s="78"/>
      <c r="XBL38" s="78"/>
      <c r="XBM38" s="78"/>
      <c r="XBN38" s="78"/>
      <c r="XBO38" s="78"/>
      <c r="XBP38" s="78"/>
      <c r="XBQ38" s="78"/>
      <c r="XBR38" s="78"/>
      <c r="XBS38" s="78"/>
      <c r="XBT38" s="78"/>
      <c r="XBU38" s="78"/>
      <c r="XBV38" s="78"/>
      <c r="XBW38" s="78"/>
      <c r="XBX38" s="78"/>
      <c r="XBY38" s="78"/>
      <c r="XBZ38" s="78"/>
      <c r="XCA38" s="78"/>
      <c r="XCB38" s="78"/>
      <c r="XCC38" s="78"/>
      <c r="XCD38" s="78"/>
      <c r="XCE38" s="78"/>
      <c r="XCF38" s="78"/>
      <c r="XCG38" s="78"/>
      <c r="XCH38" s="78"/>
      <c r="XCI38" s="78"/>
      <c r="XCJ38" s="78"/>
      <c r="XCK38" s="78"/>
      <c r="XCL38" s="78"/>
      <c r="XCM38" s="78"/>
      <c r="XCN38" s="78"/>
      <c r="XCO38" s="78"/>
      <c r="XCP38" s="78"/>
      <c r="XCQ38" s="78"/>
      <c r="XCR38" s="78"/>
      <c r="XCS38" s="78"/>
      <c r="XCT38" s="78"/>
      <c r="XCU38" s="78"/>
      <c r="XCV38" s="78"/>
      <c r="XCW38" s="78"/>
      <c r="XCX38" s="78"/>
      <c r="XCY38" s="78"/>
      <c r="XCZ38" s="78"/>
      <c r="XDA38" s="78"/>
      <c r="XDB38" s="78"/>
      <c r="XDC38" s="78"/>
      <c r="XDD38" s="78"/>
      <c r="XDE38" s="78"/>
      <c r="XDF38" s="78"/>
      <c r="XDG38" s="78"/>
      <c r="XDH38" s="78"/>
      <c r="XDI38" s="78"/>
      <c r="XDJ38" s="78"/>
      <c r="XDK38" s="78"/>
      <c r="XDL38" s="78"/>
      <c r="XDM38" s="78"/>
      <c r="XDN38" s="78"/>
      <c r="XDO38" s="78"/>
      <c r="XDP38" s="78"/>
      <c r="XDQ38" s="78"/>
      <c r="XDR38" s="78"/>
      <c r="XDS38" s="78"/>
      <c r="XDT38" s="78"/>
      <c r="XDU38" s="78"/>
      <c r="XDV38" s="78"/>
      <c r="XDW38" s="78"/>
      <c r="XDX38" s="78"/>
      <c r="XDY38" s="78"/>
      <c r="XDZ38" s="78"/>
      <c r="XEA38" s="78"/>
      <c r="XEB38" s="78"/>
      <c r="XEC38" s="78"/>
      <c r="XED38" s="78"/>
      <c r="XEE38" s="78"/>
      <c r="XEF38" s="78"/>
      <c r="XEG38" s="78"/>
      <c r="XEH38" s="78"/>
      <c r="XEI38" s="78"/>
      <c r="XEJ38" s="78"/>
      <c r="XEK38" s="78"/>
      <c r="XEL38" s="78"/>
      <c r="XEM38" s="78"/>
      <c r="XEN38" s="78"/>
      <c r="XEO38" s="78"/>
      <c r="XEP38" s="78"/>
      <c r="XEQ38" s="78"/>
      <c r="XER38" s="78"/>
      <c r="XES38" s="78"/>
      <c r="XET38" s="78"/>
      <c r="XEU38" s="78"/>
      <c r="XEV38" s="78"/>
      <c r="XEW38" s="78"/>
      <c r="XEX38" s="78"/>
      <c r="XEY38" s="78"/>
      <c r="XEZ38" s="78"/>
      <c r="XFA38" s="78"/>
      <c r="XFB38" s="78"/>
      <c r="XFC38" s="78"/>
      <c r="XFD38" s="78"/>
    </row>
  </sheetData>
  <autoFilter ref="A11:AO28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3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2"/>
  <sheetViews>
    <sheetView view="pageBreakPreview" zoomScale="115" zoomScaleNormal="100" zoomScaleSheetLayoutView="115" workbookViewId="0">
      <pane xSplit="4" ySplit="11" topLeftCell="E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28515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1731/QĐ-ĐHKT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QH-2011-E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1644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Kinh tế quốc tế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52310106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1">
        <v>11050328</v>
      </c>
      <c r="C12" s="61" t="s">
        <v>7</v>
      </c>
      <c r="D12" s="61" t="s">
        <v>579</v>
      </c>
      <c r="E12" s="61" t="s">
        <v>786</v>
      </c>
      <c r="F12" s="61" t="str">
        <f>MID(G12,2,2)&amp;" "&amp;VLOOKUP(MID(G12,5,2),Timkiem!A:B,2,0)&amp;" "&amp;RIGHT(G12,4)</f>
        <v>23 August 1993</v>
      </c>
      <c r="G12" s="61" t="s">
        <v>8</v>
      </c>
      <c r="H12" s="61" t="str">
        <f t="shared" ref="H12:H49" si="0">IF(L12="Nữ","bµ",IF(L12="Nam","«ng",""))</f>
        <v>bµ</v>
      </c>
      <c r="I12" s="61" t="str">
        <f t="shared" ref="I12:I49" si="1">IF(L12="Nữ","Ms",IF(L12="Nam","Mr",""))</f>
        <v>Ms</v>
      </c>
      <c r="J12" s="61" t="s">
        <v>151</v>
      </c>
      <c r="K12" s="61" t="s">
        <v>991</v>
      </c>
      <c r="L12" s="61" t="s">
        <v>1041</v>
      </c>
      <c r="M12" s="61" t="s">
        <v>1624</v>
      </c>
      <c r="N12" s="62" t="s">
        <v>1623</v>
      </c>
      <c r="O12" s="61" t="s">
        <v>9</v>
      </c>
      <c r="P12" s="61" t="s">
        <v>245</v>
      </c>
      <c r="Q12" s="62" t="str">
        <f>VLOOKUP(P12,Timkiem!A:B,2,0)</f>
        <v>International Economics</v>
      </c>
      <c r="R12" s="61" t="s">
        <v>541</v>
      </c>
      <c r="S12" s="61" t="s">
        <v>542</v>
      </c>
      <c r="T12" s="61" t="s">
        <v>521</v>
      </c>
      <c r="U12" s="61" t="s">
        <v>522</v>
      </c>
      <c r="V12" s="61" t="s">
        <v>284</v>
      </c>
      <c r="W12" s="61" t="str">
        <f>VLOOKUP(V12,Timkiem!A:B,2,0)</f>
        <v>Distinction</v>
      </c>
      <c r="X12" s="60" t="s">
        <v>1293</v>
      </c>
      <c r="Y12" s="61" t="s">
        <v>1062</v>
      </c>
      <c r="Z12" s="61"/>
      <c r="AA12" s="61"/>
      <c r="AB12" s="61"/>
      <c r="AC12" s="62" t="s">
        <v>508</v>
      </c>
      <c r="AD12" s="63" t="s">
        <v>511</v>
      </c>
      <c r="AE12" s="61"/>
      <c r="AF12" s="62" t="s">
        <v>10</v>
      </c>
      <c r="AG12" s="62">
        <v>2011</v>
      </c>
      <c r="AH12" s="62" t="s">
        <v>508</v>
      </c>
      <c r="AI12" s="63" t="s">
        <v>511</v>
      </c>
      <c r="AJ12" s="60" t="s">
        <v>1045</v>
      </c>
      <c r="AK12" s="60" t="s">
        <v>1049</v>
      </c>
      <c r="AL12" s="60" t="str">
        <f t="shared" ref="AL12" si="2">RIGHT(Y12,2)</f>
        <v>24</v>
      </c>
      <c r="AN12" s="61" t="s">
        <v>245</v>
      </c>
      <c r="AO12" s="60">
        <f>VLOOKUP(AN12,Timkiem!$A$5:$C$12,3,0)</f>
        <v>52310106</v>
      </c>
    </row>
    <row r="13" spans="1:41" s="60" customFormat="1" ht="25.5" hidden="1" customHeight="1">
      <c r="A13" s="60">
        <f t="shared" ref="A13:A49" si="3">A12+1</f>
        <v>2</v>
      </c>
      <c r="B13" s="61">
        <v>12050143</v>
      </c>
      <c r="C13" s="61" t="s">
        <v>11</v>
      </c>
      <c r="D13" s="61" t="s">
        <v>580</v>
      </c>
      <c r="E13" s="61" t="s">
        <v>787</v>
      </c>
      <c r="F13" s="61" t="str">
        <f>MID(G13,2,2)&amp;" "&amp;VLOOKUP(MID(G13,5,2),Timkiem!A:B,2,0)&amp;" "&amp;RIGHT(G13,4)</f>
        <v>23 June 1994</v>
      </c>
      <c r="G13" s="61" t="s">
        <v>12</v>
      </c>
      <c r="H13" s="61" t="str">
        <f t="shared" si="0"/>
        <v>«ng</v>
      </c>
      <c r="I13" s="61" t="str">
        <f t="shared" si="1"/>
        <v>Mr</v>
      </c>
      <c r="J13" s="61" t="s">
        <v>151</v>
      </c>
      <c r="K13" s="61" t="s">
        <v>991</v>
      </c>
      <c r="L13" s="61" t="s">
        <v>239</v>
      </c>
      <c r="M13" s="61" t="s">
        <v>1624</v>
      </c>
      <c r="N13" s="62" t="s">
        <v>1623</v>
      </c>
      <c r="O13" s="61" t="s">
        <v>2</v>
      </c>
      <c r="P13" s="61" t="s">
        <v>295</v>
      </c>
      <c r="Q13" s="62" t="str">
        <f>VLOOKUP(P13,Timkiem!A:B,2,0)</f>
        <v>Banking - Finance</v>
      </c>
      <c r="R13" s="61" t="s">
        <v>541</v>
      </c>
      <c r="S13" s="61" t="s">
        <v>542</v>
      </c>
      <c r="T13" s="61" t="s">
        <v>521</v>
      </c>
      <c r="U13" s="61" t="s">
        <v>522</v>
      </c>
      <c r="V13" s="61" t="s">
        <v>284</v>
      </c>
      <c r="W13" s="61" t="str">
        <f>VLOOKUP(V13,Timkiem!A:B,2,0)</f>
        <v>Distinction</v>
      </c>
      <c r="X13" s="60" t="s">
        <v>1294</v>
      </c>
      <c r="Y13" s="61" t="s">
        <v>1438</v>
      </c>
      <c r="Z13" s="61"/>
      <c r="AA13" s="61"/>
      <c r="AB13" s="61"/>
      <c r="AC13" s="62" t="s">
        <v>508</v>
      </c>
      <c r="AD13" s="63" t="s">
        <v>511</v>
      </c>
      <c r="AE13" s="61"/>
      <c r="AF13" s="62" t="s">
        <v>10</v>
      </c>
      <c r="AG13" s="62">
        <v>2012</v>
      </c>
      <c r="AH13" s="62" t="s">
        <v>508</v>
      </c>
      <c r="AI13" s="63" t="s">
        <v>511</v>
      </c>
      <c r="AJ13" s="60" t="s">
        <v>1046</v>
      </c>
      <c r="AK13" s="60" t="s">
        <v>1053</v>
      </c>
      <c r="AL13" s="64" t="s">
        <v>547</v>
      </c>
      <c r="AN13" s="61" t="s">
        <v>295</v>
      </c>
      <c r="AO13" s="60">
        <f>VLOOKUP(AN13,Timkiem!$A$5:$C$12,3,0)</f>
        <v>52340201</v>
      </c>
    </row>
    <row r="14" spans="1:41" s="60" customFormat="1" ht="25.5" hidden="1" customHeight="1">
      <c r="A14" s="60">
        <f t="shared" si="3"/>
        <v>3</v>
      </c>
      <c r="B14" s="61">
        <v>12050217</v>
      </c>
      <c r="C14" s="61" t="s">
        <v>13</v>
      </c>
      <c r="D14" s="61" t="s">
        <v>581</v>
      </c>
      <c r="E14" s="61" t="s">
        <v>788</v>
      </c>
      <c r="F14" s="61" t="str">
        <f>MID(G14,2,2)&amp;" "&amp;VLOOKUP(MID(G14,5,2),Timkiem!A:B,2,0)&amp;" "&amp;RIGHT(G14,4)</f>
        <v>06 November 1994</v>
      </c>
      <c r="G14" s="61" t="s">
        <v>14</v>
      </c>
      <c r="H14" s="61" t="str">
        <f t="shared" si="0"/>
        <v>«ng</v>
      </c>
      <c r="I14" s="61" t="str">
        <f t="shared" si="1"/>
        <v>Mr</v>
      </c>
      <c r="J14" s="61" t="s">
        <v>996</v>
      </c>
      <c r="K14" s="61" t="s">
        <v>997</v>
      </c>
      <c r="L14" s="61" t="s">
        <v>239</v>
      </c>
      <c r="M14" s="61" t="s">
        <v>1624</v>
      </c>
      <c r="N14" s="62" t="s">
        <v>1623</v>
      </c>
      <c r="O14" s="61" t="s">
        <v>15</v>
      </c>
      <c r="P14" s="61" t="s">
        <v>295</v>
      </c>
      <c r="Q14" s="62" t="str">
        <f>VLOOKUP(P14,Timkiem!A:B,2,0)</f>
        <v>Banking - Finance</v>
      </c>
      <c r="R14" s="61" t="s">
        <v>541</v>
      </c>
      <c r="S14" s="61" t="s">
        <v>542</v>
      </c>
      <c r="T14" s="61" t="s">
        <v>521</v>
      </c>
      <c r="U14" s="61" t="s">
        <v>522</v>
      </c>
      <c r="V14" s="61" t="s">
        <v>284</v>
      </c>
      <c r="W14" s="61" t="str">
        <f>VLOOKUP(V14,Timkiem!A:B,2,0)</f>
        <v>Distinction</v>
      </c>
      <c r="X14" s="60" t="s">
        <v>1295</v>
      </c>
      <c r="Y14" s="61" t="s">
        <v>1439</v>
      </c>
      <c r="Z14" s="61"/>
      <c r="AA14" s="61"/>
      <c r="AB14" s="61"/>
      <c r="AC14" s="62" t="s">
        <v>508</v>
      </c>
      <c r="AD14" s="63" t="s">
        <v>511</v>
      </c>
      <c r="AE14" s="61"/>
      <c r="AF14" s="62" t="s">
        <v>10</v>
      </c>
      <c r="AG14" s="62">
        <v>2012</v>
      </c>
      <c r="AH14" s="62" t="s">
        <v>508</v>
      </c>
      <c r="AI14" s="63" t="s">
        <v>511</v>
      </c>
      <c r="AJ14" s="60" t="s">
        <v>1046</v>
      </c>
      <c r="AK14" s="60" t="s">
        <v>1053</v>
      </c>
      <c r="AL14" s="64" t="s">
        <v>549</v>
      </c>
      <c r="AN14" s="61" t="s">
        <v>295</v>
      </c>
      <c r="AO14" s="60">
        <f>VLOOKUP(AN14,Timkiem!$A$5:$C$12,3,0)</f>
        <v>52340201</v>
      </c>
    </row>
    <row r="15" spans="1:41" s="60" customFormat="1" ht="25.5" hidden="1" customHeight="1">
      <c r="A15" s="60">
        <f t="shared" si="3"/>
        <v>4</v>
      </c>
      <c r="B15" s="61">
        <v>12050265</v>
      </c>
      <c r="C15" s="61" t="s">
        <v>16</v>
      </c>
      <c r="D15" s="61" t="s">
        <v>582</v>
      </c>
      <c r="E15" s="61" t="s">
        <v>789</v>
      </c>
      <c r="F15" s="61" t="str">
        <f>MID(G15,2,2)&amp;" "&amp;VLOOKUP(MID(G15,5,2),Timkiem!A:B,2,0)&amp;" "&amp;RIGHT(G15,4)</f>
        <v>10 January 1994</v>
      </c>
      <c r="G15" s="61" t="s">
        <v>17</v>
      </c>
      <c r="H15" s="61" t="str">
        <f t="shared" si="0"/>
        <v>bµ</v>
      </c>
      <c r="I15" s="61" t="str">
        <f t="shared" si="1"/>
        <v>Ms</v>
      </c>
      <c r="J15" s="61" t="s">
        <v>151</v>
      </c>
      <c r="K15" s="61" t="s">
        <v>991</v>
      </c>
      <c r="L15" s="61" t="s">
        <v>1041</v>
      </c>
      <c r="M15" s="61" t="s">
        <v>1624</v>
      </c>
      <c r="N15" s="62" t="s">
        <v>1623</v>
      </c>
      <c r="O15" s="61" t="s">
        <v>18</v>
      </c>
      <c r="P15" s="61" t="s">
        <v>295</v>
      </c>
      <c r="Q15" s="62" t="str">
        <f>VLOOKUP(P15,Timkiem!A:B,2,0)</f>
        <v>Banking - Finance</v>
      </c>
      <c r="R15" s="61" t="s">
        <v>541</v>
      </c>
      <c r="S15" s="61" t="s">
        <v>542</v>
      </c>
      <c r="T15" s="61" t="s">
        <v>521</v>
      </c>
      <c r="U15" s="61" t="s">
        <v>522</v>
      </c>
      <c r="V15" s="61" t="s">
        <v>284</v>
      </c>
      <c r="W15" s="61" t="str">
        <f>VLOOKUP(V15,Timkiem!A:B,2,0)</f>
        <v>Distinction</v>
      </c>
      <c r="X15" s="60" t="s">
        <v>1296</v>
      </c>
      <c r="Y15" s="61" t="s">
        <v>1440</v>
      </c>
      <c r="Z15" s="61"/>
      <c r="AA15" s="61"/>
      <c r="AB15" s="61"/>
      <c r="AC15" s="62" t="s">
        <v>508</v>
      </c>
      <c r="AD15" s="63" t="s">
        <v>511</v>
      </c>
      <c r="AE15" s="61"/>
      <c r="AF15" s="62" t="s">
        <v>10</v>
      </c>
      <c r="AG15" s="62">
        <v>2012</v>
      </c>
      <c r="AH15" s="62" t="s">
        <v>508</v>
      </c>
      <c r="AI15" s="63" t="s">
        <v>511</v>
      </c>
      <c r="AJ15" s="60" t="s">
        <v>1046</v>
      </c>
      <c r="AK15" s="60" t="s">
        <v>1053</v>
      </c>
      <c r="AL15" s="64" t="s">
        <v>551</v>
      </c>
      <c r="AN15" s="61" t="s">
        <v>295</v>
      </c>
      <c r="AO15" s="60">
        <f>VLOOKUP(AN15,Timkiem!$A$5:$C$12,3,0)</f>
        <v>52340201</v>
      </c>
    </row>
    <row r="16" spans="1:41" s="60" customFormat="1" ht="25.5" hidden="1" customHeight="1">
      <c r="A16" s="60">
        <f t="shared" si="3"/>
        <v>5</v>
      </c>
      <c r="B16" s="61">
        <v>12050267</v>
      </c>
      <c r="C16" s="61" t="s">
        <v>19</v>
      </c>
      <c r="D16" s="61" t="s">
        <v>583</v>
      </c>
      <c r="E16" s="61" t="s">
        <v>790</v>
      </c>
      <c r="F16" s="61" t="str">
        <f>MID(G16,2,2)&amp;" "&amp;VLOOKUP(MID(G16,5,2),Timkiem!A:B,2,0)&amp;" "&amp;RIGHT(G16,4)</f>
        <v>20 March 1994</v>
      </c>
      <c r="G16" s="61" t="s">
        <v>20</v>
      </c>
      <c r="H16" s="61" t="str">
        <f t="shared" si="0"/>
        <v>bµ</v>
      </c>
      <c r="I16" s="61" t="str">
        <f t="shared" si="1"/>
        <v>Ms</v>
      </c>
      <c r="J16" s="61" t="s">
        <v>998</v>
      </c>
      <c r="K16" s="61" t="s">
        <v>999</v>
      </c>
      <c r="L16" s="61" t="s">
        <v>1041</v>
      </c>
      <c r="M16" s="61" t="s">
        <v>1624</v>
      </c>
      <c r="N16" s="62" t="s">
        <v>1623</v>
      </c>
      <c r="O16" s="61" t="s">
        <v>21</v>
      </c>
      <c r="P16" s="61" t="s">
        <v>295</v>
      </c>
      <c r="Q16" s="62" t="str">
        <f>VLOOKUP(P16,Timkiem!A:B,2,0)</f>
        <v>Banking - Finance</v>
      </c>
      <c r="R16" s="61" t="s">
        <v>541</v>
      </c>
      <c r="S16" s="61" t="s">
        <v>542</v>
      </c>
      <c r="T16" s="61" t="s">
        <v>521</v>
      </c>
      <c r="U16" s="61" t="s">
        <v>522</v>
      </c>
      <c r="V16" s="61" t="s">
        <v>284</v>
      </c>
      <c r="W16" s="61" t="str">
        <f>VLOOKUP(V16,Timkiem!A:B,2,0)</f>
        <v>Distinction</v>
      </c>
      <c r="X16" s="60" t="s">
        <v>1297</v>
      </c>
      <c r="Y16" s="61" t="s">
        <v>1441</v>
      </c>
      <c r="Z16" s="61"/>
      <c r="AA16" s="61"/>
      <c r="AB16" s="61"/>
      <c r="AC16" s="62" t="s">
        <v>508</v>
      </c>
      <c r="AD16" s="63" t="s">
        <v>511</v>
      </c>
      <c r="AE16" s="61"/>
      <c r="AF16" s="62" t="s">
        <v>10</v>
      </c>
      <c r="AG16" s="62">
        <v>2012</v>
      </c>
      <c r="AH16" s="62" t="s">
        <v>508</v>
      </c>
      <c r="AI16" s="63" t="s">
        <v>511</v>
      </c>
      <c r="AJ16" s="60" t="s">
        <v>1046</v>
      </c>
      <c r="AK16" s="60" t="s">
        <v>1053</v>
      </c>
      <c r="AL16" s="64" t="s">
        <v>553</v>
      </c>
      <c r="AN16" s="61" t="s">
        <v>295</v>
      </c>
      <c r="AO16" s="60">
        <f>VLOOKUP(AN16,Timkiem!$A$5:$C$12,3,0)</f>
        <v>52340201</v>
      </c>
    </row>
    <row r="17" spans="1:41" s="60" customFormat="1" ht="25.5" hidden="1" customHeight="1">
      <c r="A17" s="60">
        <f t="shared" si="3"/>
        <v>6</v>
      </c>
      <c r="B17" s="61">
        <v>12050053</v>
      </c>
      <c r="C17" s="61" t="s">
        <v>22</v>
      </c>
      <c r="D17" s="61" t="s">
        <v>584</v>
      </c>
      <c r="E17" s="61" t="s">
        <v>791</v>
      </c>
      <c r="F17" s="61" t="str">
        <f>MID(G17,2,2)&amp;" "&amp;VLOOKUP(MID(G17,5,2),Timkiem!A:B,2,0)&amp;" "&amp;RIGHT(G17,4)</f>
        <v>23 November 1994</v>
      </c>
      <c r="G17" s="61" t="s">
        <v>23</v>
      </c>
      <c r="H17" s="61" t="str">
        <f t="shared" si="0"/>
        <v>bµ</v>
      </c>
      <c r="I17" s="61" t="str">
        <f t="shared" si="1"/>
        <v>Ms</v>
      </c>
      <c r="J17" s="61" t="s">
        <v>151</v>
      </c>
      <c r="K17" s="61" t="s">
        <v>991</v>
      </c>
      <c r="L17" s="61" t="s">
        <v>1041</v>
      </c>
      <c r="M17" s="61" t="s">
        <v>1624</v>
      </c>
      <c r="N17" s="62" t="s">
        <v>1623</v>
      </c>
      <c r="O17" s="61" t="s">
        <v>24</v>
      </c>
      <c r="P17" s="61" t="s">
        <v>295</v>
      </c>
      <c r="Q17" s="62" t="str">
        <f>VLOOKUP(P17,Timkiem!A:B,2,0)</f>
        <v>Banking - Finance</v>
      </c>
      <c r="R17" s="61" t="s">
        <v>541</v>
      </c>
      <c r="S17" s="61" t="s">
        <v>542</v>
      </c>
      <c r="T17" s="61" t="s">
        <v>521</v>
      </c>
      <c r="U17" s="61" t="s">
        <v>522</v>
      </c>
      <c r="V17" s="61" t="s">
        <v>284</v>
      </c>
      <c r="W17" s="61" t="str">
        <f>VLOOKUP(V17,Timkiem!A:B,2,0)</f>
        <v>Distinction</v>
      </c>
      <c r="X17" s="60" t="s">
        <v>1298</v>
      </c>
      <c r="Y17" s="61" t="s">
        <v>1442</v>
      </c>
      <c r="Z17" s="61"/>
      <c r="AA17" s="61"/>
      <c r="AB17" s="61"/>
      <c r="AC17" s="62" t="s">
        <v>508</v>
      </c>
      <c r="AD17" s="63" t="s">
        <v>511</v>
      </c>
      <c r="AE17" s="61"/>
      <c r="AF17" s="62" t="s">
        <v>10</v>
      </c>
      <c r="AG17" s="62">
        <v>2012</v>
      </c>
      <c r="AH17" s="62" t="s">
        <v>508</v>
      </c>
      <c r="AI17" s="63" t="s">
        <v>511</v>
      </c>
      <c r="AJ17" s="60" t="s">
        <v>1046</v>
      </c>
      <c r="AK17" s="60" t="s">
        <v>1053</v>
      </c>
      <c r="AL17" s="64" t="s">
        <v>555</v>
      </c>
      <c r="AN17" s="61" t="s">
        <v>295</v>
      </c>
      <c r="AO17" s="60">
        <f>VLOOKUP(AN17,Timkiem!$A$5:$C$12,3,0)</f>
        <v>52340201</v>
      </c>
    </row>
    <row r="18" spans="1:41" s="60" customFormat="1" ht="25.5" hidden="1" customHeight="1">
      <c r="A18" s="60">
        <f t="shared" si="3"/>
        <v>7</v>
      </c>
      <c r="B18" s="61">
        <v>12050570</v>
      </c>
      <c r="C18" s="61" t="s">
        <v>25</v>
      </c>
      <c r="D18" s="61" t="s">
        <v>585</v>
      </c>
      <c r="E18" s="61" t="s">
        <v>792</v>
      </c>
      <c r="F18" s="61" t="str">
        <f>MID(G18,2,2)&amp;" "&amp;VLOOKUP(MID(G18,5,2),Timkiem!A:B,2,0)&amp;" "&amp;RIGHT(G18,4)</f>
        <v>17 July 1994</v>
      </c>
      <c r="G18" s="61" t="s">
        <v>26</v>
      </c>
      <c r="H18" s="61" t="str">
        <f t="shared" si="0"/>
        <v>bµ</v>
      </c>
      <c r="I18" s="61" t="str">
        <f t="shared" si="1"/>
        <v>Ms</v>
      </c>
      <c r="J18" s="61" t="s">
        <v>1000</v>
      </c>
      <c r="K18" s="61" t="s">
        <v>1001</v>
      </c>
      <c r="L18" s="61" t="s">
        <v>1041</v>
      </c>
      <c r="M18" s="61" t="s">
        <v>1624</v>
      </c>
      <c r="N18" s="62" t="s">
        <v>1623</v>
      </c>
      <c r="O18" s="61" t="s">
        <v>27</v>
      </c>
      <c r="P18" s="61" t="s">
        <v>295</v>
      </c>
      <c r="Q18" s="62" t="str">
        <f>VLOOKUP(P18,Timkiem!A:B,2,0)</f>
        <v>Banking - Finance</v>
      </c>
      <c r="R18" s="61" t="s">
        <v>541</v>
      </c>
      <c r="S18" s="61" t="s">
        <v>542</v>
      </c>
      <c r="T18" s="61" t="s">
        <v>521</v>
      </c>
      <c r="U18" s="61" t="s">
        <v>522</v>
      </c>
      <c r="V18" s="61" t="s">
        <v>284</v>
      </c>
      <c r="W18" s="61" t="str">
        <f>VLOOKUP(V18,Timkiem!A:B,2,0)</f>
        <v>Distinction</v>
      </c>
      <c r="X18" s="60" t="s">
        <v>1299</v>
      </c>
      <c r="Y18" s="61" t="s">
        <v>1443</v>
      </c>
      <c r="Z18" s="61"/>
      <c r="AA18" s="61"/>
      <c r="AB18" s="61"/>
      <c r="AC18" s="62" t="s">
        <v>508</v>
      </c>
      <c r="AD18" s="63" t="s">
        <v>511</v>
      </c>
      <c r="AE18" s="61"/>
      <c r="AF18" s="62" t="s">
        <v>10</v>
      </c>
      <c r="AG18" s="62">
        <v>2012</v>
      </c>
      <c r="AH18" s="62" t="s">
        <v>508</v>
      </c>
      <c r="AI18" s="63" t="s">
        <v>511</v>
      </c>
      <c r="AJ18" s="60" t="s">
        <v>1046</v>
      </c>
      <c r="AK18" s="60" t="s">
        <v>1053</v>
      </c>
      <c r="AL18" s="64" t="s">
        <v>557</v>
      </c>
      <c r="AN18" s="61" t="s">
        <v>295</v>
      </c>
      <c r="AO18" s="60">
        <f>VLOOKUP(AN18,Timkiem!$A$5:$C$12,3,0)</f>
        <v>52340201</v>
      </c>
    </row>
    <row r="19" spans="1:41" s="60" customFormat="1" ht="25.5" hidden="1" customHeight="1">
      <c r="A19" s="60">
        <f t="shared" si="3"/>
        <v>8</v>
      </c>
      <c r="B19" s="61">
        <v>12050286</v>
      </c>
      <c r="C19" s="61" t="s">
        <v>28</v>
      </c>
      <c r="D19" s="61" t="s">
        <v>586</v>
      </c>
      <c r="E19" s="61" t="s">
        <v>793</v>
      </c>
      <c r="F19" s="61" t="str">
        <f>MID(G19,2,2)&amp;" "&amp;VLOOKUP(MID(G19,5,2),Timkiem!A:B,2,0)&amp;" "&amp;RIGHT(G19,4)</f>
        <v>07 July 1994</v>
      </c>
      <c r="G19" s="61" t="s">
        <v>29</v>
      </c>
      <c r="H19" s="61" t="str">
        <f t="shared" si="0"/>
        <v>bµ</v>
      </c>
      <c r="I19" s="61" t="str">
        <f t="shared" si="1"/>
        <v>Ms</v>
      </c>
      <c r="J19" s="61" t="s">
        <v>1002</v>
      </c>
      <c r="K19" s="61" t="s">
        <v>1003</v>
      </c>
      <c r="L19" s="61" t="s">
        <v>1041</v>
      </c>
      <c r="M19" s="61" t="s">
        <v>1624</v>
      </c>
      <c r="N19" s="62" t="s">
        <v>1623</v>
      </c>
      <c r="O19" s="61" t="s">
        <v>30</v>
      </c>
      <c r="P19" s="61" t="s">
        <v>295</v>
      </c>
      <c r="Q19" s="62" t="str">
        <f>VLOOKUP(P19,Timkiem!A:B,2,0)</f>
        <v>Banking - Finance</v>
      </c>
      <c r="R19" s="61" t="s">
        <v>541</v>
      </c>
      <c r="S19" s="61" t="s">
        <v>542</v>
      </c>
      <c r="T19" s="61" t="s">
        <v>521</v>
      </c>
      <c r="U19" s="61" t="s">
        <v>522</v>
      </c>
      <c r="V19" s="61" t="s">
        <v>284</v>
      </c>
      <c r="W19" s="61" t="str">
        <f>VLOOKUP(V19,Timkiem!A:B,2,0)</f>
        <v>Distinction</v>
      </c>
      <c r="X19" s="60" t="s">
        <v>1300</v>
      </c>
      <c r="Y19" s="61" t="s">
        <v>1444</v>
      </c>
      <c r="Z19" s="61"/>
      <c r="AA19" s="61"/>
      <c r="AB19" s="61"/>
      <c r="AC19" s="62" t="s">
        <v>508</v>
      </c>
      <c r="AD19" s="63" t="s">
        <v>511</v>
      </c>
      <c r="AE19" s="61"/>
      <c r="AF19" s="62" t="s">
        <v>10</v>
      </c>
      <c r="AG19" s="62">
        <v>2012</v>
      </c>
      <c r="AH19" s="62" t="s">
        <v>508</v>
      </c>
      <c r="AI19" s="63" t="s">
        <v>511</v>
      </c>
      <c r="AJ19" s="60" t="s">
        <v>1046</v>
      </c>
      <c r="AK19" s="60" t="s">
        <v>1053</v>
      </c>
      <c r="AL19" s="64" t="s">
        <v>559</v>
      </c>
      <c r="AN19" s="61" t="s">
        <v>295</v>
      </c>
      <c r="AO19" s="60">
        <f>VLOOKUP(AN19,Timkiem!$A$5:$C$12,3,0)</f>
        <v>52340201</v>
      </c>
    </row>
    <row r="20" spans="1:41" s="60" customFormat="1" ht="25.5" hidden="1" customHeight="1">
      <c r="A20" s="60">
        <f t="shared" si="3"/>
        <v>9</v>
      </c>
      <c r="B20" s="61">
        <v>12050569</v>
      </c>
      <c r="C20" s="61" t="s">
        <v>31</v>
      </c>
      <c r="D20" s="61" t="s">
        <v>587</v>
      </c>
      <c r="E20" s="61" t="s">
        <v>794</v>
      </c>
      <c r="F20" s="61" t="str">
        <f>MID(G20,2,2)&amp;" "&amp;VLOOKUP(MID(G20,5,2),Timkiem!A:B,2,0)&amp;" "&amp;RIGHT(G20,4)</f>
        <v>11 August 1994</v>
      </c>
      <c r="G20" s="61" t="s">
        <v>32</v>
      </c>
      <c r="H20" s="61" t="str">
        <f t="shared" si="0"/>
        <v>bµ</v>
      </c>
      <c r="I20" s="61" t="str">
        <f t="shared" si="1"/>
        <v>Ms</v>
      </c>
      <c r="J20" s="61" t="s">
        <v>151</v>
      </c>
      <c r="K20" s="61" t="s">
        <v>991</v>
      </c>
      <c r="L20" s="61" t="s">
        <v>1041</v>
      </c>
      <c r="M20" s="61" t="s">
        <v>1624</v>
      </c>
      <c r="N20" s="62" t="s">
        <v>1623</v>
      </c>
      <c r="O20" s="61" t="s">
        <v>33</v>
      </c>
      <c r="P20" s="61" t="s">
        <v>295</v>
      </c>
      <c r="Q20" s="62" t="str">
        <f>VLOOKUP(P20,Timkiem!A:B,2,0)</f>
        <v>Banking - Finance</v>
      </c>
      <c r="R20" s="61" t="s">
        <v>541</v>
      </c>
      <c r="S20" s="61" t="s">
        <v>542</v>
      </c>
      <c r="T20" s="61" t="s">
        <v>521</v>
      </c>
      <c r="U20" s="61" t="s">
        <v>522</v>
      </c>
      <c r="V20" s="61" t="s">
        <v>569</v>
      </c>
      <c r="W20" s="61" t="str">
        <f>VLOOKUP(V20,Timkiem!A:B,2,0)</f>
        <v>Credit</v>
      </c>
      <c r="X20" s="60" t="s">
        <v>1301</v>
      </c>
      <c r="Y20" s="61" t="s">
        <v>1445</v>
      </c>
      <c r="Z20" s="61"/>
      <c r="AA20" s="61"/>
      <c r="AB20" s="61"/>
      <c r="AC20" s="62" t="s">
        <v>508</v>
      </c>
      <c r="AD20" s="63" t="s">
        <v>511</v>
      </c>
      <c r="AE20" s="61"/>
      <c r="AF20" s="62" t="s">
        <v>10</v>
      </c>
      <c r="AG20" s="62">
        <v>2012</v>
      </c>
      <c r="AH20" s="62" t="s">
        <v>508</v>
      </c>
      <c r="AI20" s="63" t="s">
        <v>511</v>
      </c>
      <c r="AJ20" s="60" t="s">
        <v>1046</v>
      </c>
      <c r="AK20" s="60" t="s">
        <v>1053</v>
      </c>
      <c r="AL20" s="64" t="s">
        <v>561</v>
      </c>
      <c r="AN20" s="61" t="s">
        <v>295</v>
      </c>
      <c r="AO20" s="60">
        <f>VLOOKUP(AN20,Timkiem!$A$5:$C$12,3,0)</f>
        <v>52340201</v>
      </c>
    </row>
    <row r="21" spans="1:41" s="60" customFormat="1" ht="25.5" hidden="1" customHeight="1">
      <c r="A21" s="60">
        <f t="shared" si="3"/>
        <v>10</v>
      </c>
      <c r="B21" s="61">
        <v>12050352</v>
      </c>
      <c r="C21" s="61" t="s">
        <v>34</v>
      </c>
      <c r="D21" s="61" t="s">
        <v>588</v>
      </c>
      <c r="E21" s="61" t="s">
        <v>795</v>
      </c>
      <c r="F21" s="61" t="str">
        <f>MID(G21,2,2)&amp;" "&amp;VLOOKUP(MID(G21,5,2),Timkiem!A:B,2,0)&amp;" "&amp;RIGHT(G21,4)</f>
        <v>16 August 1994</v>
      </c>
      <c r="G21" s="61" t="s">
        <v>35</v>
      </c>
      <c r="H21" s="61" t="str">
        <f t="shared" si="0"/>
        <v>bµ</v>
      </c>
      <c r="I21" s="61" t="str">
        <f t="shared" si="1"/>
        <v>Ms</v>
      </c>
      <c r="J21" s="61" t="s">
        <v>1004</v>
      </c>
      <c r="K21" s="61" t="s">
        <v>1005</v>
      </c>
      <c r="L21" s="61" t="s">
        <v>1041</v>
      </c>
      <c r="M21" s="61" t="s">
        <v>1624</v>
      </c>
      <c r="N21" s="62" t="s">
        <v>1623</v>
      </c>
      <c r="O21" s="61" t="s">
        <v>36</v>
      </c>
      <c r="P21" s="61" t="s">
        <v>295</v>
      </c>
      <c r="Q21" s="62" t="str">
        <f>VLOOKUP(P21,Timkiem!A:B,2,0)</f>
        <v>Banking - Finance</v>
      </c>
      <c r="R21" s="61" t="s">
        <v>541</v>
      </c>
      <c r="S21" s="61" t="s">
        <v>542</v>
      </c>
      <c r="T21" s="61" t="s">
        <v>521</v>
      </c>
      <c r="U21" s="61" t="s">
        <v>522</v>
      </c>
      <c r="V21" s="61" t="s">
        <v>284</v>
      </c>
      <c r="W21" s="61" t="str">
        <f>VLOOKUP(V21,Timkiem!A:B,2,0)</f>
        <v>Distinction</v>
      </c>
      <c r="X21" s="60" t="s">
        <v>1302</v>
      </c>
      <c r="Y21" s="61" t="s">
        <v>1446</v>
      </c>
      <c r="Z21" s="61"/>
      <c r="AA21" s="61"/>
      <c r="AB21" s="61"/>
      <c r="AC21" s="62" t="s">
        <v>508</v>
      </c>
      <c r="AD21" s="63" t="s">
        <v>511</v>
      </c>
      <c r="AE21" s="61"/>
      <c r="AF21" s="62" t="s">
        <v>10</v>
      </c>
      <c r="AG21" s="62">
        <v>2012</v>
      </c>
      <c r="AH21" s="62" t="s">
        <v>508</v>
      </c>
      <c r="AI21" s="63" t="s">
        <v>511</v>
      </c>
      <c r="AJ21" s="60" t="s">
        <v>1046</v>
      </c>
      <c r="AK21" s="60" t="s">
        <v>1053</v>
      </c>
      <c r="AL21" s="64" t="s">
        <v>563</v>
      </c>
      <c r="AN21" s="61" t="s">
        <v>295</v>
      </c>
      <c r="AO21" s="60">
        <f>VLOOKUP(AN21,Timkiem!$A$5:$C$12,3,0)</f>
        <v>52340201</v>
      </c>
    </row>
    <row r="22" spans="1:41" s="60" customFormat="1" ht="25.5" hidden="1" customHeight="1">
      <c r="A22" s="60">
        <f t="shared" si="3"/>
        <v>11</v>
      </c>
      <c r="B22" s="61">
        <v>12050223</v>
      </c>
      <c r="C22" s="61" t="s">
        <v>37</v>
      </c>
      <c r="D22" s="61" t="s">
        <v>589</v>
      </c>
      <c r="E22" s="61" t="s">
        <v>796</v>
      </c>
      <c r="F22" s="61" t="str">
        <f>MID(G22,2,2)&amp;" "&amp;VLOOKUP(MID(G22,5,2),Timkiem!A:B,2,0)&amp;" "&amp;RIGHT(G22,4)</f>
        <v>16 July 1994</v>
      </c>
      <c r="G22" s="61" t="s">
        <v>38</v>
      </c>
      <c r="H22" s="61" t="str">
        <f t="shared" si="0"/>
        <v>bµ</v>
      </c>
      <c r="I22" s="61" t="str">
        <f t="shared" si="1"/>
        <v>Ms</v>
      </c>
      <c r="J22" s="61" t="s">
        <v>996</v>
      </c>
      <c r="K22" s="61" t="s">
        <v>997</v>
      </c>
      <c r="L22" s="61" t="s">
        <v>1041</v>
      </c>
      <c r="M22" s="61" t="s">
        <v>1624</v>
      </c>
      <c r="N22" s="62" t="s">
        <v>1623</v>
      </c>
      <c r="O22" s="61" t="s">
        <v>39</v>
      </c>
      <c r="P22" s="61" t="s">
        <v>295</v>
      </c>
      <c r="Q22" s="62" t="str">
        <f>VLOOKUP(P22,Timkiem!A:B,2,0)</f>
        <v>Banking - Finance</v>
      </c>
      <c r="R22" s="61" t="s">
        <v>541</v>
      </c>
      <c r="S22" s="61" t="s">
        <v>542</v>
      </c>
      <c r="T22" s="61" t="s">
        <v>521</v>
      </c>
      <c r="U22" s="61" t="s">
        <v>522</v>
      </c>
      <c r="V22" s="61" t="s">
        <v>571</v>
      </c>
      <c r="W22" s="61" t="str">
        <f>VLOOKUP(V22,Timkiem!A:B,2,0)</f>
        <v>High Distinction</v>
      </c>
      <c r="X22" s="60" t="s">
        <v>1303</v>
      </c>
      <c r="Y22" s="61" t="s">
        <v>1447</v>
      </c>
      <c r="Z22" s="61"/>
      <c r="AA22" s="61"/>
      <c r="AB22" s="61"/>
      <c r="AC22" s="62" t="s">
        <v>508</v>
      </c>
      <c r="AD22" s="63" t="s">
        <v>511</v>
      </c>
      <c r="AE22" s="61"/>
      <c r="AF22" s="62" t="s">
        <v>10</v>
      </c>
      <c r="AG22" s="62">
        <v>2012</v>
      </c>
      <c r="AH22" s="62" t="s">
        <v>508</v>
      </c>
      <c r="AI22" s="63" t="s">
        <v>511</v>
      </c>
      <c r="AJ22" s="60" t="s">
        <v>1046</v>
      </c>
      <c r="AK22" s="60" t="s">
        <v>1053</v>
      </c>
      <c r="AL22" s="60">
        <v>11</v>
      </c>
      <c r="AN22" s="61" t="s">
        <v>295</v>
      </c>
      <c r="AO22" s="60">
        <f>VLOOKUP(AN22,Timkiem!$A$5:$C$12,3,0)</f>
        <v>52340201</v>
      </c>
    </row>
    <row r="23" spans="1:41" s="60" customFormat="1" ht="25.5" hidden="1" customHeight="1">
      <c r="A23" s="60">
        <f t="shared" si="3"/>
        <v>12</v>
      </c>
      <c r="B23" s="61">
        <v>12050523</v>
      </c>
      <c r="C23" s="61" t="s">
        <v>40</v>
      </c>
      <c r="D23" s="61" t="s">
        <v>590</v>
      </c>
      <c r="E23" s="61" t="s">
        <v>797</v>
      </c>
      <c r="F23" s="61" t="str">
        <f>MID(G23,2,2)&amp;" "&amp;VLOOKUP(MID(G23,5,2),Timkiem!A:B,2,0)&amp;" "&amp;RIGHT(G23,4)</f>
        <v>28 October 1994</v>
      </c>
      <c r="G23" s="61" t="s">
        <v>41</v>
      </c>
      <c r="H23" s="61" t="str">
        <f t="shared" si="0"/>
        <v>«ng</v>
      </c>
      <c r="I23" s="61" t="str">
        <f t="shared" si="1"/>
        <v>Mr</v>
      </c>
      <c r="J23" s="61" t="s">
        <v>151</v>
      </c>
      <c r="K23" s="61" t="s">
        <v>991</v>
      </c>
      <c r="L23" s="61" t="s">
        <v>239</v>
      </c>
      <c r="M23" s="61" t="s">
        <v>1624</v>
      </c>
      <c r="N23" s="62" t="s">
        <v>1623</v>
      </c>
      <c r="O23" s="61" t="s">
        <v>42</v>
      </c>
      <c r="P23" s="61" t="s">
        <v>295</v>
      </c>
      <c r="Q23" s="62" t="str">
        <f>VLOOKUP(P23,Timkiem!A:B,2,0)</f>
        <v>Banking - Finance</v>
      </c>
      <c r="R23" s="61" t="s">
        <v>541</v>
      </c>
      <c r="S23" s="61" t="s">
        <v>542</v>
      </c>
      <c r="T23" s="61" t="s">
        <v>521</v>
      </c>
      <c r="U23" s="61" t="s">
        <v>522</v>
      </c>
      <c r="V23" s="61" t="s">
        <v>569</v>
      </c>
      <c r="W23" s="61" t="str">
        <f>VLOOKUP(V23,Timkiem!A:B,2,0)</f>
        <v>Credit</v>
      </c>
      <c r="X23" s="60" t="s">
        <v>1304</v>
      </c>
      <c r="Y23" s="61" t="s">
        <v>1448</v>
      </c>
      <c r="Z23" s="61"/>
      <c r="AA23" s="61"/>
      <c r="AB23" s="61"/>
      <c r="AC23" s="62" t="s">
        <v>508</v>
      </c>
      <c r="AD23" s="63" t="s">
        <v>511</v>
      </c>
      <c r="AE23" s="61"/>
      <c r="AF23" s="62" t="s">
        <v>10</v>
      </c>
      <c r="AG23" s="62">
        <v>2012</v>
      </c>
      <c r="AH23" s="62" t="s">
        <v>508</v>
      </c>
      <c r="AI23" s="63" t="s">
        <v>511</v>
      </c>
      <c r="AJ23" s="60" t="s">
        <v>1046</v>
      </c>
      <c r="AK23" s="60" t="s">
        <v>1053</v>
      </c>
      <c r="AL23" s="60">
        <v>12</v>
      </c>
      <c r="AN23" s="61" t="s">
        <v>295</v>
      </c>
      <c r="AO23" s="60">
        <f>VLOOKUP(AN23,Timkiem!$A$5:$C$12,3,0)</f>
        <v>52340201</v>
      </c>
    </row>
    <row r="24" spans="1:41" s="60" customFormat="1" ht="25.5" hidden="1" customHeight="1">
      <c r="A24" s="60">
        <f t="shared" si="3"/>
        <v>13</v>
      </c>
      <c r="B24" s="61">
        <v>12050568</v>
      </c>
      <c r="C24" s="61" t="s">
        <v>43</v>
      </c>
      <c r="D24" s="61" t="s">
        <v>591</v>
      </c>
      <c r="E24" s="61" t="s">
        <v>798</v>
      </c>
      <c r="F24" s="61" t="str">
        <f>MID(G24,2,2)&amp;" "&amp;VLOOKUP(MID(G24,5,2),Timkiem!A:B,2,0)&amp;" "&amp;RIGHT(G24,4)</f>
        <v>15 June 1994</v>
      </c>
      <c r="G24" s="61" t="s">
        <v>44</v>
      </c>
      <c r="H24" s="61" t="str">
        <f t="shared" si="0"/>
        <v>«ng</v>
      </c>
      <c r="I24" s="61" t="str">
        <f t="shared" si="1"/>
        <v>Mr</v>
      </c>
      <c r="J24" s="61" t="s">
        <v>151</v>
      </c>
      <c r="K24" s="61" t="s">
        <v>991</v>
      </c>
      <c r="L24" s="61" t="s">
        <v>239</v>
      </c>
      <c r="M24" s="61" t="s">
        <v>1624</v>
      </c>
      <c r="N24" s="62" t="s">
        <v>1623</v>
      </c>
      <c r="O24" s="61" t="s">
        <v>9</v>
      </c>
      <c r="P24" s="61" t="s">
        <v>295</v>
      </c>
      <c r="Q24" s="62" t="str">
        <f>VLOOKUP(P24,Timkiem!A:B,2,0)</f>
        <v>Banking - Finance</v>
      </c>
      <c r="R24" s="61" t="s">
        <v>541</v>
      </c>
      <c r="S24" s="61" t="s">
        <v>542</v>
      </c>
      <c r="T24" s="61" t="s">
        <v>521</v>
      </c>
      <c r="U24" s="61" t="s">
        <v>522</v>
      </c>
      <c r="V24" s="61" t="s">
        <v>284</v>
      </c>
      <c r="W24" s="61" t="str">
        <f>VLOOKUP(V24,Timkiem!A:B,2,0)</f>
        <v>Distinction</v>
      </c>
      <c r="X24" s="60" t="s">
        <v>1305</v>
      </c>
      <c r="Y24" s="61" t="s">
        <v>1449</v>
      </c>
      <c r="Z24" s="61"/>
      <c r="AA24" s="61"/>
      <c r="AB24" s="61"/>
      <c r="AC24" s="62" t="s">
        <v>508</v>
      </c>
      <c r="AD24" s="63" t="s">
        <v>511</v>
      </c>
      <c r="AE24" s="61"/>
      <c r="AF24" s="62" t="s">
        <v>10</v>
      </c>
      <c r="AG24" s="62">
        <v>2012</v>
      </c>
      <c r="AH24" s="62" t="s">
        <v>508</v>
      </c>
      <c r="AI24" s="63" t="s">
        <v>511</v>
      </c>
      <c r="AJ24" s="60" t="s">
        <v>1046</v>
      </c>
      <c r="AK24" s="60" t="s">
        <v>1053</v>
      </c>
      <c r="AL24" s="60">
        <v>13</v>
      </c>
      <c r="AN24" s="61" t="s">
        <v>295</v>
      </c>
      <c r="AO24" s="60">
        <f>VLOOKUP(AN24,Timkiem!$A$5:$C$12,3,0)</f>
        <v>52340201</v>
      </c>
    </row>
    <row r="25" spans="1:41" s="60" customFormat="1" ht="25.5" hidden="1" customHeight="1">
      <c r="A25" s="60">
        <f t="shared" si="3"/>
        <v>14</v>
      </c>
      <c r="B25" s="61">
        <v>12050315</v>
      </c>
      <c r="C25" s="61" t="s">
        <v>45</v>
      </c>
      <c r="D25" s="61" t="s">
        <v>592</v>
      </c>
      <c r="E25" s="61" t="s">
        <v>799</v>
      </c>
      <c r="F25" s="61" t="str">
        <f>MID(G25,2,2)&amp;" "&amp;VLOOKUP(MID(G25,5,2),Timkiem!A:B,2,0)&amp;" "&amp;RIGHT(G25,4)</f>
        <v>07 November 1994</v>
      </c>
      <c r="G25" s="61" t="s">
        <v>46</v>
      </c>
      <c r="H25" s="61" t="str">
        <f t="shared" si="0"/>
        <v>«ng</v>
      </c>
      <c r="I25" s="61" t="str">
        <f t="shared" si="1"/>
        <v>Mr</v>
      </c>
      <c r="J25" s="61" t="s">
        <v>1000</v>
      </c>
      <c r="K25" s="61" t="s">
        <v>1001</v>
      </c>
      <c r="L25" s="61" t="s">
        <v>239</v>
      </c>
      <c r="M25" s="61" t="s">
        <v>1624</v>
      </c>
      <c r="N25" s="62" t="s">
        <v>1623</v>
      </c>
      <c r="O25" s="61" t="s">
        <v>47</v>
      </c>
      <c r="P25" s="61" t="s">
        <v>295</v>
      </c>
      <c r="Q25" s="62" t="str">
        <f>VLOOKUP(P25,Timkiem!A:B,2,0)</f>
        <v>Banking - Finance</v>
      </c>
      <c r="R25" s="61" t="s">
        <v>541</v>
      </c>
      <c r="S25" s="61" t="s">
        <v>542</v>
      </c>
      <c r="T25" s="61" t="s">
        <v>521</v>
      </c>
      <c r="U25" s="61" t="s">
        <v>522</v>
      </c>
      <c r="V25" s="61" t="s">
        <v>284</v>
      </c>
      <c r="W25" s="61" t="str">
        <f>VLOOKUP(V25,Timkiem!A:B,2,0)</f>
        <v>Distinction</v>
      </c>
      <c r="X25" s="60" t="s">
        <v>1306</v>
      </c>
      <c r="Y25" s="61" t="s">
        <v>1450</v>
      </c>
      <c r="Z25" s="61"/>
      <c r="AA25" s="61"/>
      <c r="AB25" s="61"/>
      <c r="AC25" s="62" t="s">
        <v>508</v>
      </c>
      <c r="AD25" s="63" t="s">
        <v>511</v>
      </c>
      <c r="AE25" s="61"/>
      <c r="AF25" s="62" t="s">
        <v>10</v>
      </c>
      <c r="AG25" s="62">
        <v>2012</v>
      </c>
      <c r="AH25" s="62" t="s">
        <v>508</v>
      </c>
      <c r="AI25" s="63" t="s">
        <v>511</v>
      </c>
      <c r="AJ25" s="60" t="s">
        <v>1046</v>
      </c>
      <c r="AK25" s="60" t="s">
        <v>1053</v>
      </c>
      <c r="AL25" s="60">
        <v>14</v>
      </c>
      <c r="AN25" s="61" t="s">
        <v>295</v>
      </c>
      <c r="AO25" s="60">
        <f>VLOOKUP(AN25,Timkiem!$A$5:$C$12,3,0)</f>
        <v>52340201</v>
      </c>
    </row>
    <row r="26" spans="1:41" s="60" customFormat="1" ht="25.5" hidden="1" customHeight="1">
      <c r="A26" s="60">
        <f t="shared" si="3"/>
        <v>15</v>
      </c>
      <c r="B26" s="61">
        <v>12050227</v>
      </c>
      <c r="C26" s="61" t="s">
        <v>48</v>
      </c>
      <c r="D26" s="61" t="s">
        <v>593</v>
      </c>
      <c r="E26" s="61" t="s">
        <v>800</v>
      </c>
      <c r="F26" s="61" t="str">
        <f>MID(G26,2,2)&amp;" "&amp;VLOOKUP(MID(G26,5,2),Timkiem!A:B,2,0)&amp;" "&amp;RIGHT(G26,4)</f>
        <v>16 May 1994</v>
      </c>
      <c r="G26" s="61" t="s">
        <v>49</v>
      </c>
      <c r="H26" s="61" t="str">
        <f t="shared" si="0"/>
        <v>bµ</v>
      </c>
      <c r="I26" s="61" t="str">
        <f t="shared" si="1"/>
        <v>Ms</v>
      </c>
      <c r="J26" s="61" t="s">
        <v>996</v>
      </c>
      <c r="K26" s="61" t="s">
        <v>997</v>
      </c>
      <c r="L26" s="61" t="s">
        <v>1041</v>
      </c>
      <c r="M26" s="61" t="s">
        <v>1624</v>
      </c>
      <c r="N26" s="62" t="s">
        <v>1623</v>
      </c>
      <c r="O26" s="61" t="s">
        <v>50</v>
      </c>
      <c r="P26" s="61" t="s">
        <v>295</v>
      </c>
      <c r="Q26" s="62" t="str">
        <f>VLOOKUP(P26,Timkiem!A:B,2,0)</f>
        <v>Banking - Finance</v>
      </c>
      <c r="R26" s="61" t="s">
        <v>541</v>
      </c>
      <c r="S26" s="61" t="s">
        <v>542</v>
      </c>
      <c r="T26" s="61" t="s">
        <v>521</v>
      </c>
      <c r="U26" s="61" t="s">
        <v>522</v>
      </c>
      <c r="V26" s="61" t="s">
        <v>571</v>
      </c>
      <c r="W26" s="61" t="str">
        <f>VLOOKUP(V26,Timkiem!A:B,2,0)</f>
        <v>High Distinction</v>
      </c>
      <c r="X26" s="60" t="s">
        <v>1307</v>
      </c>
      <c r="Y26" s="61" t="s">
        <v>1451</v>
      </c>
      <c r="Z26" s="61"/>
      <c r="AA26" s="61"/>
      <c r="AB26" s="61"/>
      <c r="AC26" s="62" t="s">
        <v>508</v>
      </c>
      <c r="AD26" s="63" t="s">
        <v>511</v>
      </c>
      <c r="AE26" s="61"/>
      <c r="AF26" s="62" t="s">
        <v>10</v>
      </c>
      <c r="AG26" s="62">
        <v>2012</v>
      </c>
      <c r="AH26" s="62" t="s">
        <v>508</v>
      </c>
      <c r="AI26" s="63" t="s">
        <v>511</v>
      </c>
      <c r="AJ26" s="60" t="s">
        <v>1046</v>
      </c>
      <c r="AK26" s="60" t="s">
        <v>1053</v>
      </c>
      <c r="AL26" s="60">
        <v>15</v>
      </c>
      <c r="AN26" s="61" t="s">
        <v>295</v>
      </c>
      <c r="AO26" s="60">
        <f>VLOOKUP(AN26,Timkiem!$A$5:$C$12,3,0)</f>
        <v>52340201</v>
      </c>
    </row>
    <row r="27" spans="1:41" s="60" customFormat="1" ht="25.5" hidden="1" customHeight="1">
      <c r="A27" s="60">
        <f t="shared" si="3"/>
        <v>16</v>
      </c>
      <c r="B27" s="61">
        <v>12050258</v>
      </c>
      <c r="C27" s="61" t="s">
        <v>51</v>
      </c>
      <c r="D27" s="61" t="s">
        <v>594</v>
      </c>
      <c r="E27" s="61" t="s">
        <v>801</v>
      </c>
      <c r="F27" s="61" t="str">
        <f>MID(G27,2,2)&amp;" "&amp;VLOOKUP(MID(G27,5,2),Timkiem!A:B,2,0)&amp;" "&amp;RIGHT(G27,4)</f>
        <v>23 July 1994</v>
      </c>
      <c r="G27" s="61" t="s">
        <v>52</v>
      </c>
      <c r="H27" s="61" t="str">
        <f t="shared" si="0"/>
        <v>bµ</v>
      </c>
      <c r="I27" s="61" t="str">
        <f t="shared" si="1"/>
        <v>Ms</v>
      </c>
      <c r="J27" s="61" t="s">
        <v>1006</v>
      </c>
      <c r="K27" s="61" t="s">
        <v>1007</v>
      </c>
      <c r="L27" s="61" t="s">
        <v>1041</v>
      </c>
      <c r="M27" s="61" t="s">
        <v>1624</v>
      </c>
      <c r="N27" s="62" t="s">
        <v>1623</v>
      </c>
      <c r="O27" s="62" t="s">
        <v>53</v>
      </c>
      <c r="P27" s="61" t="s">
        <v>245</v>
      </c>
      <c r="Q27" s="62" t="str">
        <f>VLOOKUP(P27,Timkiem!A:B,2,0)</f>
        <v>International Economics</v>
      </c>
      <c r="R27" s="61" t="s">
        <v>541</v>
      </c>
      <c r="S27" s="61" t="s">
        <v>542</v>
      </c>
      <c r="T27" s="61" t="s">
        <v>521</v>
      </c>
      <c r="U27" s="61" t="s">
        <v>522</v>
      </c>
      <c r="V27" s="61" t="s">
        <v>569</v>
      </c>
      <c r="W27" s="61" t="str">
        <f>VLOOKUP(V27,Timkiem!A:B,2,0)</f>
        <v>Credit</v>
      </c>
      <c r="X27" s="60" t="s">
        <v>1308</v>
      </c>
      <c r="Y27" s="61" t="s">
        <v>1452</v>
      </c>
      <c r="Z27" s="61"/>
      <c r="AA27" s="61"/>
      <c r="AB27" s="61"/>
      <c r="AC27" s="62" t="s">
        <v>508</v>
      </c>
      <c r="AD27" s="63" t="s">
        <v>511</v>
      </c>
      <c r="AE27" s="61"/>
      <c r="AF27" s="62" t="s">
        <v>10</v>
      </c>
      <c r="AG27" s="62">
        <v>2012</v>
      </c>
      <c r="AH27" s="62" t="s">
        <v>508</v>
      </c>
      <c r="AI27" s="63" t="s">
        <v>511</v>
      </c>
      <c r="AJ27" s="60" t="s">
        <v>1046</v>
      </c>
      <c r="AK27" s="60" t="s">
        <v>1049</v>
      </c>
      <c r="AL27" s="64" t="s">
        <v>545</v>
      </c>
      <c r="AN27" s="61" t="s">
        <v>245</v>
      </c>
      <c r="AO27" s="60">
        <f>VLOOKUP(AN27,Timkiem!$A$5:$C$12,3,0)</f>
        <v>52310106</v>
      </c>
    </row>
    <row r="28" spans="1:41" s="60" customFormat="1" ht="25.5" hidden="1" customHeight="1">
      <c r="A28" s="60">
        <f t="shared" si="3"/>
        <v>17</v>
      </c>
      <c r="B28" s="61">
        <v>12050016</v>
      </c>
      <c r="C28" s="61" t="s">
        <v>54</v>
      </c>
      <c r="D28" s="61" t="s">
        <v>595</v>
      </c>
      <c r="E28" s="61" t="s">
        <v>802</v>
      </c>
      <c r="F28" s="61" t="str">
        <f>MID(G28,2,2)&amp;" "&amp;VLOOKUP(MID(G28,5,2),Timkiem!A:B,2,0)&amp;" "&amp;RIGHT(G28,4)</f>
        <v>16 January 1993</v>
      </c>
      <c r="G28" s="61" t="s">
        <v>55</v>
      </c>
      <c r="H28" s="61" t="str">
        <f t="shared" si="0"/>
        <v>«ng</v>
      </c>
      <c r="I28" s="61" t="str">
        <f t="shared" si="1"/>
        <v>Mr</v>
      </c>
      <c r="J28" s="61" t="s">
        <v>1008</v>
      </c>
      <c r="K28" s="61" t="s">
        <v>1009</v>
      </c>
      <c r="L28" s="61" t="s">
        <v>239</v>
      </c>
      <c r="M28" s="61" t="s">
        <v>1624</v>
      </c>
      <c r="N28" s="62" t="s">
        <v>1623</v>
      </c>
      <c r="O28" s="62" t="s">
        <v>56</v>
      </c>
      <c r="P28" s="61" t="s">
        <v>245</v>
      </c>
      <c r="Q28" s="62" t="str">
        <f>VLOOKUP(P28,Timkiem!A:B,2,0)</f>
        <v>International Economics</v>
      </c>
      <c r="R28" s="61" t="s">
        <v>541</v>
      </c>
      <c r="S28" s="61" t="s">
        <v>542</v>
      </c>
      <c r="T28" s="61" t="s">
        <v>521</v>
      </c>
      <c r="U28" s="61" t="s">
        <v>522</v>
      </c>
      <c r="V28" s="61" t="s">
        <v>571</v>
      </c>
      <c r="W28" s="61" t="str">
        <f>VLOOKUP(V28,Timkiem!A:B,2,0)</f>
        <v>High Distinction</v>
      </c>
      <c r="X28" s="60" t="s">
        <v>1309</v>
      </c>
      <c r="Y28" s="61" t="s">
        <v>1453</v>
      </c>
      <c r="Z28" s="61"/>
      <c r="AA28" s="61"/>
      <c r="AB28" s="61"/>
      <c r="AC28" s="62" t="s">
        <v>508</v>
      </c>
      <c r="AD28" s="63" t="s">
        <v>511</v>
      </c>
      <c r="AE28" s="61"/>
      <c r="AF28" s="62" t="s">
        <v>10</v>
      </c>
      <c r="AG28" s="62">
        <v>2012</v>
      </c>
      <c r="AH28" s="62" t="s">
        <v>508</v>
      </c>
      <c r="AI28" s="63" t="s">
        <v>511</v>
      </c>
      <c r="AJ28" s="60" t="s">
        <v>1046</v>
      </c>
      <c r="AK28" s="60" t="s">
        <v>1049</v>
      </c>
      <c r="AL28" s="64" t="s">
        <v>547</v>
      </c>
      <c r="AN28" s="61" t="s">
        <v>245</v>
      </c>
      <c r="AO28" s="60">
        <f>VLOOKUP(AN28,Timkiem!$A$5:$C$12,3,0)</f>
        <v>52310106</v>
      </c>
    </row>
    <row r="29" spans="1:41" s="60" customFormat="1" ht="25.5" hidden="1" customHeight="1">
      <c r="A29" s="60">
        <f t="shared" si="3"/>
        <v>18</v>
      </c>
      <c r="B29" s="61">
        <v>12050269</v>
      </c>
      <c r="C29" s="61" t="s">
        <v>57</v>
      </c>
      <c r="D29" s="61" t="s">
        <v>596</v>
      </c>
      <c r="E29" s="61" t="s">
        <v>803</v>
      </c>
      <c r="F29" s="61" t="str">
        <f>MID(G29,2,2)&amp;" "&amp;VLOOKUP(MID(G29,5,2),Timkiem!A:B,2,0)&amp;" "&amp;RIGHT(G29,4)</f>
        <v>25 April 1994</v>
      </c>
      <c r="G29" s="61" t="s">
        <v>58</v>
      </c>
      <c r="H29" s="61" t="str">
        <f t="shared" si="0"/>
        <v>bµ</v>
      </c>
      <c r="I29" s="61" t="str">
        <f t="shared" si="1"/>
        <v>Ms</v>
      </c>
      <c r="J29" s="61" t="s">
        <v>1010</v>
      </c>
      <c r="K29" s="61" t="s">
        <v>1011</v>
      </c>
      <c r="L29" s="61" t="s">
        <v>1041</v>
      </c>
      <c r="M29" s="61" t="s">
        <v>1624</v>
      </c>
      <c r="N29" s="62" t="s">
        <v>1623</v>
      </c>
      <c r="O29" s="62" t="s">
        <v>59</v>
      </c>
      <c r="P29" s="61" t="s">
        <v>245</v>
      </c>
      <c r="Q29" s="62" t="str">
        <f>VLOOKUP(P29,Timkiem!A:B,2,0)</f>
        <v>International Economics</v>
      </c>
      <c r="R29" s="61" t="s">
        <v>541</v>
      </c>
      <c r="S29" s="61" t="s">
        <v>542</v>
      </c>
      <c r="T29" s="61" t="s">
        <v>521</v>
      </c>
      <c r="U29" s="61" t="s">
        <v>522</v>
      </c>
      <c r="V29" s="61" t="s">
        <v>284</v>
      </c>
      <c r="W29" s="61" t="str">
        <f>VLOOKUP(V29,Timkiem!A:B,2,0)</f>
        <v>Distinction</v>
      </c>
      <c r="X29" s="60" t="s">
        <v>1310</v>
      </c>
      <c r="Y29" s="61" t="s">
        <v>1454</v>
      </c>
      <c r="Z29" s="61"/>
      <c r="AA29" s="61"/>
      <c r="AB29" s="61"/>
      <c r="AC29" s="62" t="s">
        <v>508</v>
      </c>
      <c r="AD29" s="63" t="s">
        <v>511</v>
      </c>
      <c r="AE29" s="61"/>
      <c r="AF29" s="62" t="s">
        <v>10</v>
      </c>
      <c r="AG29" s="62">
        <v>2012</v>
      </c>
      <c r="AH29" s="62" t="s">
        <v>508</v>
      </c>
      <c r="AI29" s="63" t="s">
        <v>511</v>
      </c>
      <c r="AJ29" s="60" t="s">
        <v>1046</v>
      </c>
      <c r="AK29" s="60" t="s">
        <v>1049</v>
      </c>
      <c r="AL29" s="64" t="s">
        <v>549</v>
      </c>
      <c r="AN29" s="61" t="s">
        <v>245</v>
      </c>
      <c r="AO29" s="60">
        <f>VLOOKUP(AN29,Timkiem!$A$5:$C$12,3,0)</f>
        <v>52310106</v>
      </c>
    </row>
    <row r="30" spans="1:41" s="60" customFormat="1" ht="25.5" hidden="1" customHeight="1">
      <c r="A30" s="60">
        <f t="shared" si="3"/>
        <v>19</v>
      </c>
      <c r="B30" s="61">
        <v>12050350</v>
      </c>
      <c r="C30" s="61" t="s">
        <v>60</v>
      </c>
      <c r="D30" s="61" t="s">
        <v>597</v>
      </c>
      <c r="E30" s="61" t="s">
        <v>804</v>
      </c>
      <c r="F30" s="61" t="str">
        <f>MID(G30,2,2)&amp;" "&amp;VLOOKUP(MID(G30,5,2),Timkiem!A:B,2,0)&amp;" "&amp;RIGHT(G30,4)</f>
        <v>22 May 1994</v>
      </c>
      <c r="G30" s="61" t="s">
        <v>61</v>
      </c>
      <c r="H30" s="61" t="str">
        <f t="shared" si="0"/>
        <v>bµ</v>
      </c>
      <c r="I30" s="61" t="str">
        <f t="shared" si="1"/>
        <v>Ms</v>
      </c>
      <c r="J30" s="61" t="s">
        <v>996</v>
      </c>
      <c r="K30" s="61" t="s">
        <v>997</v>
      </c>
      <c r="L30" s="61" t="s">
        <v>1041</v>
      </c>
      <c r="M30" s="61" t="s">
        <v>1624</v>
      </c>
      <c r="N30" s="62" t="s">
        <v>1623</v>
      </c>
      <c r="O30" s="62" t="s">
        <v>62</v>
      </c>
      <c r="P30" s="61" t="s">
        <v>245</v>
      </c>
      <c r="Q30" s="62" t="str">
        <f>VLOOKUP(P30,Timkiem!A:B,2,0)</f>
        <v>International Economics</v>
      </c>
      <c r="R30" s="61" t="s">
        <v>541</v>
      </c>
      <c r="S30" s="61" t="s">
        <v>542</v>
      </c>
      <c r="T30" s="61" t="s">
        <v>521</v>
      </c>
      <c r="U30" s="61" t="s">
        <v>522</v>
      </c>
      <c r="V30" s="61" t="s">
        <v>284</v>
      </c>
      <c r="W30" s="61" t="str">
        <f>VLOOKUP(V30,Timkiem!A:B,2,0)</f>
        <v>Distinction</v>
      </c>
      <c r="X30" s="60" t="s">
        <v>1311</v>
      </c>
      <c r="Y30" s="61" t="s">
        <v>1455</v>
      </c>
      <c r="Z30" s="61"/>
      <c r="AA30" s="61"/>
      <c r="AB30" s="61"/>
      <c r="AC30" s="62" t="s">
        <v>508</v>
      </c>
      <c r="AD30" s="63" t="s">
        <v>511</v>
      </c>
      <c r="AE30" s="61"/>
      <c r="AF30" s="62" t="s">
        <v>10</v>
      </c>
      <c r="AG30" s="62">
        <v>2012</v>
      </c>
      <c r="AH30" s="62" t="s">
        <v>508</v>
      </c>
      <c r="AI30" s="63" t="s">
        <v>511</v>
      </c>
      <c r="AJ30" s="60" t="s">
        <v>1046</v>
      </c>
      <c r="AK30" s="60" t="s">
        <v>1049</v>
      </c>
      <c r="AL30" s="64" t="s">
        <v>551</v>
      </c>
      <c r="AN30" s="61" t="s">
        <v>245</v>
      </c>
      <c r="AO30" s="60">
        <f>VLOOKUP(AN30,Timkiem!$A$5:$C$12,3,0)</f>
        <v>52310106</v>
      </c>
    </row>
    <row r="31" spans="1:41" s="60" customFormat="1" ht="25.5" hidden="1" customHeight="1">
      <c r="A31" s="60">
        <f t="shared" si="3"/>
        <v>20</v>
      </c>
      <c r="B31" s="61">
        <v>12050272</v>
      </c>
      <c r="C31" s="61" t="s">
        <v>63</v>
      </c>
      <c r="D31" s="61" t="s">
        <v>598</v>
      </c>
      <c r="E31" s="61" t="s">
        <v>805</v>
      </c>
      <c r="F31" s="61" t="str">
        <f>MID(G31,2,2)&amp;" "&amp;VLOOKUP(MID(G31,5,2),Timkiem!A:B,2,0)&amp;" "&amp;RIGHT(G31,4)</f>
        <v>01 April 1994</v>
      </c>
      <c r="G31" s="61" t="s">
        <v>64</v>
      </c>
      <c r="H31" s="61" t="str">
        <f t="shared" si="0"/>
        <v>bµ</v>
      </c>
      <c r="I31" s="61" t="str">
        <f t="shared" si="1"/>
        <v>Ms</v>
      </c>
      <c r="J31" s="61" t="s">
        <v>998</v>
      </c>
      <c r="K31" s="61" t="s">
        <v>999</v>
      </c>
      <c r="L31" s="61" t="s">
        <v>1041</v>
      </c>
      <c r="M31" s="61" t="s">
        <v>1624</v>
      </c>
      <c r="N31" s="62" t="s">
        <v>1623</v>
      </c>
      <c r="O31" s="62" t="s">
        <v>21</v>
      </c>
      <c r="P31" s="61" t="s">
        <v>245</v>
      </c>
      <c r="Q31" s="62" t="str">
        <f>VLOOKUP(P31,Timkiem!A:B,2,0)</f>
        <v>International Economics</v>
      </c>
      <c r="R31" s="61" t="s">
        <v>541</v>
      </c>
      <c r="S31" s="61" t="s">
        <v>542</v>
      </c>
      <c r="T31" s="61" t="s">
        <v>521</v>
      </c>
      <c r="U31" s="61" t="s">
        <v>522</v>
      </c>
      <c r="V31" s="61" t="s">
        <v>284</v>
      </c>
      <c r="W31" s="61" t="str">
        <f>VLOOKUP(V31,Timkiem!A:B,2,0)</f>
        <v>Distinction</v>
      </c>
      <c r="X31" s="60" t="s">
        <v>1312</v>
      </c>
      <c r="Y31" s="61" t="s">
        <v>1456</v>
      </c>
      <c r="Z31" s="61"/>
      <c r="AA31" s="61"/>
      <c r="AB31" s="61"/>
      <c r="AC31" s="62" t="s">
        <v>508</v>
      </c>
      <c r="AD31" s="63" t="s">
        <v>511</v>
      </c>
      <c r="AE31" s="61"/>
      <c r="AF31" s="62" t="s">
        <v>10</v>
      </c>
      <c r="AG31" s="62">
        <v>2012</v>
      </c>
      <c r="AH31" s="62" t="s">
        <v>508</v>
      </c>
      <c r="AI31" s="63" t="s">
        <v>511</v>
      </c>
      <c r="AJ31" s="60" t="s">
        <v>1046</v>
      </c>
      <c r="AK31" s="60" t="s">
        <v>1049</v>
      </c>
      <c r="AL31" s="64" t="s">
        <v>553</v>
      </c>
      <c r="AN31" s="61" t="s">
        <v>245</v>
      </c>
      <c r="AO31" s="60">
        <f>VLOOKUP(AN31,Timkiem!$A$5:$C$12,3,0)</f>
        <v>52310106</v>
      </c>
    </row>
    <row r="32" spans="1:41" s="60" customFormat="1" ht="25.5" hidden="1" customHeight="1">
      <c r="A32" s="60">
        <f t="shared" si="3"/>
        <v>21</v>
      </c>
      <c r="B32" s="61">
        <v>12050278</v>
      </c>
      <c r="C32" s="61" t="s">
        <v>65</v>
      </c>
      <c r="D32" s="61" t="s">
        <v>599</v>
      </c>
      <c r="E32" s="61" t="s">
        <v>806</v>
      </c>
      <c r="F32" s="61" t="str">
        <f>MID(G32,2,2)&amp;" "&amp;VLOOKUP(MID(G32,5,2),Timkiem!A:B,2,0)&amp;" "&amp;RIGHT(G32,4)</f>
        <v>26 May 1994</v>
      </c>
      <c r="G32" s="61" t="s">
        <v>66</v>
      </c>
      <c r="H32" s="61" t="str">
        <f t="shared" si="0"/>
        <v>bµ</v>
      </c>
      <c r="I32" s="61" t="str">
        <f t="shared" si="1"/>
        <v>Ms</v>
      </c>
      <c r="J32" s="61" t="s">
        <v>151</v>
      </c>
      <c r="K32" s="61" t="s">
        <v>991</v>
      </c>
      <c r="L32" s="61" t="s">
        <v>1041</v>
      </c>
      <c r="M32" s="61" t="s">
        <v>1624</v>
      </c>
      <c r="N32" s="62" t="s">
        <v>1623</v>
      </c>
      <c r="O32" s="62" t="s">
        <v>67</v>
      </c>
      <c r="P32" s="61" t="s">
        <v>245</v>
      </c>
      <c r="Q32" s="62" t="str">
        <f>VLOOKUP(P32,Timkiem!A:B,2,0)</f>
        <v>International Economics</v>
      </c>
      <c r="R32" s="61" t="s">
        <v>541</v>
      </c>
      <c r="S32" s="61" t="s">
        <v>542</v>
      </c>
      <c r="T32" s="61" t="s">
        <v>521</v>
      </c>
      <c r="U32" s="61" t="s">
        <v>522</v>
      </c>
      <c r="V32" s="61" t="s">
        <v>569</v>
      </c>
      <c r="W32" s="61" t="str">
        <f>VLOOKUP(V32,Timkiem!A:B,2,0)</f>
        <v>Credit</v>
      </c>
      <c r="X32" s="60" t="s">
        <v>1313</v>
      </c>
      <c r="Y32" s="61" t="s">
        <v>1457</v>
      </c>
      <c r="Z32" s="61"/>
      <c r="AA32" s="61"/>
      <c r="AB32" s="61"/>
      <c r="AC32" s="62" t="s">
        <v>508</v>
      </c>
      <c r="AD32" s="63" t="s">
        <v>511</v>
      </c>
      <c r="AE32" s="61"/>
      <c r="AF32" s="62" t="s">
        <v>10</v>
      </c>
      <c r="AG32" s="62">
        <v>2012</v>
      </c>
      <c r="AH32" s="62" t="s">
        <v>508</v>
      </c>
      <c r="AI32" s="63" t="s">
        <v>511</v>
      </c>
      <c r="AJ32" s="60" t="s">
        <v>1046</v>
      </c>
      <c r="AK32" s="60" t="s">
        <v>1049</v>
      </c>
      <c r="AL32" s="64" t="s">
        <v>555</v>
      </c>
      <c r="AN32" s="61" t="s">
        <v>245</v>
      </c>
      <c r="AO32" s="60">
        <f>VLOOKUP(AN32,Timkiem!$A$5:$C$12,3,0)</f>
        <v>52310106</v>
      </c>
    </row>
    <row r="33" spans="1:41" s="60" customFormat="1" ht="25.5" hidden="1" customHeight="1">
      <c r="A33" s="60">
        <f t="shared" si="3"/>
        <v>22</v>
      </c>
      <c r="B33" s="61">
        <v>12050200</v>
      </c>
      <c r="C33" s="61" t="s">
        <v>68</v>
      </c>
      <c r="D33" s="61" t="s">
        <v>600</v>
      </c>
      <c r="E33" s="61" t="s">
        <v>807</v>
      </c>
      <c r="F33" s="61" t="str">
        <f>MID(G33,2,2)&amp;" "&amp;VLOOKUP(MID(G33,5,2),Timkiem!A:B,2,0)&amp;" "&amp;RIGHT(G33,4)</f>
        <v>20 April 1994</v>
      </c>
      <c r="G33" s="61" t="s">
        <v>69</v>
      </c>
      <c r="H33" s="61" t="str">
        <f t="shared" si="0"/>
        <v>bµ</v>
      </c>
      <c r="I33" s="61" t="str">
        <f t="shared" si="1"/>
        <v>Ms</v>
      </c>
      <c r="J33" s="61" t="s">
        <v>1012</v>
      </c>
      <c r="K33" s="61" t="s">
        <v>1013</v>
      </c>
      <c r="L33" s="61" t="s">
        <v>1041</v>
      </c>
      <c r="M33" s="61" t="s">
        <v>1624</v>
      </c>
      <c r="N33" s="62" t="s">
        <v>1623</v>
      </c>
      <c r="O33" s="62" t="s">
        <v>70</v>
      </c>
      <c r="P33" s="61" t="s">
        <v>245</v>
      </c>
      <c r="Q33" s="62" t="str">
        <f>VLOOKUP(P33,Timkiem!A:B,2,0)</f>
        <v>International Economics</v>
      </c>
      <c r="R33" s="61" t="s">
        <v>541</v>
      </c>
      <c r="S33" s="61" t="s">
        <v>542</v>
      </c>
      <c r="T33" s="61" t="s">
        <v>521</v>
      </c>
      <c r="U33" s="61" t="s">
        <v>522</v>
      </c>
      <c r="V33" s="61" t="s">
        <v>284</v>
      </c>
      <c r="W33" s="61" t="str">
        <f>VLOOKUP(V33,Timkiem!A:B,2,0)</f>
        <v>Distinction</v>
      </c>
      <c r="X33" s="60" t="s">
        <v>1314</v>
      </c>
      <c r="Y33" s="61" t="s">
        <v>1458</v>
      </c>
      <c r="Z33" s="61"/>
      <c r="AA33" s="61"/>
      <c r="AB33" s="61"/>
      <c r="AC33" s="62" t="s">
        <v>508</v>
      </c>
      <c r="AD33" s="63" t="s">
        <v>511</v>
      </c>
      <c r="AE33" s="61"/>
      <c r="AF33" s="62" t="s">
        <v>10</v>
      </c>
      <c r="AG33" s="62">
        <v>2012</v>
      </c>
      <c r="AH33" s="62" t="s">
        <v>508</v>
      </c>
      <c r="AI33" s="63" t="s">
        <v>511</v>
      </c>
      <c r="AJ33" s="60" t="s">
        <v>1046</v>
      </c>
      <c r="AK33" s="60" t="s">
        <v>1049</v>
      </c>
      <c r="AL33" s="64" t="s">
        <v>557</v>
      </c>
      <c r="AN33" s="61" t="s">
        <v>245</v>
      </c>
      <c r="AO33" s="60">
        <f>VLOOKUP(AN33,Timkiem!$A$5:$C$12,3,0)</f>
        <v>52310106</v>
      </c>
    </row>
    <row r="34" spans="1:41" s="60" customFormat="1" ht="25.5" hidden="1" customHeight="1">
      <c r="A34" s="60">
        <f t="shared" si="3"/>
        <v>23</v>
      </c>
      <c r="B34" s="61">
        <v>12050050</v>
      </c>
      <c r="C34" s="61" t="s">
        <v>71</v>
      </c>
      <c r="D34" s="61" t="s">
        <v>601</v>
      </c>
      <c r="E34" s="61" t="s">
        <v>808</v>
      </c>
      <c r="F34" s="61" t="str">
        <f>MID(G34,2,2)&amp;" "&amp;VLOOKUP(MID(G34,5,2),Timkiem!A:B,2,0)&amp;" "&amp;RIGHT(G34,4)</f>
        <v>06 October 1994</v>
      </c>
      <c r="G34" s="61" t="s">
        <v>72</v>
      </c>
      <c r="H34" s="61" t="str">
        <f t="shared" si="0"/>
        <v>«ng</v>
      </c>
      <c r="I34" s="61" t="str">
        <f t="shared" si="1"/>
        <v>Mr</v>
      </c>
      <c r="J34" s="61" t="s">
        <v>151</v>
      </c>
      <c r="K34" s="61" t="s">
        <v>991</v>
      </c>
      <c r="L34" s="61" t="s">
        <v>239</v>
      </c>
      <c r="M34" s="61" t="s">
        <v>1624</v>
      </c>
      <c r="N34" s="62" t="s">
        <v>1623</v>
      </c>
      <c r="O34" s="62" t="s">
        <v>18</v>
      </c>
      <c r="P34" s="61" t="s">
        <v>245</v>
      </c>
      <c r="Q34" s="62" t="str">
        <f>VLOOKUP(P34,Timkiem!A:B,2,0)</f>
        <v>International Economics</v>
      </c>
      <c r="R34" s="61" t="s">
        <v>541</v>
      </c>
      <c r="S34" s="61" t="s">
        <v>542</v>
      </c>
      <c r="T34" s="61" t="s">
        <v>521</v>
      </c>
      <c r="U34" s="61" t="s">
        <v>522</v>
      </c>
      <c r="V34" s="61" t="s">
        <v>284</v>
      </c>
      <c r="W34" s="61" t="str">
        <f>VLOOKUP(V34,Timkiem!A:B,2,0)</f>
        <v>Distinction</v>
      </c>
      <c r="X34" s="60" t="s">
        <v>1315</v>
      </c>
      <c r="Y34" s="61" t="s">
        <v>1459</v>
      </c>
      <c r="Z34" s="61"/>
      <c r="AA34" s="61"/>
      <c r="AB34" s="61"/>
      <c r="AC34" s="62" t="s">
        <v>508</v>
      </c>
      <c r="AD34" s="63" t="s">
        <v>511</v>
      </c>
      <c r="AE34" s="61"/>
      <c r="AF34" s="62" t="s">
        <v>10</v>
      </c>
      <c r="AG34" s="62">
        <v>2012</v>
      </c>
      <c r="AH34" s="62" t="s">
        <v>508</v>
      </c>
      <c r="AI34" s="63" t="s">
        <v>511</v>
      </c>
      <c r="AJ34" s="60" t="s">
        <v>1046</v>
      </c>
      <c r="AK34" s="60" t="s">
        <v>1049</v>
      </c>
      <c r="AL34" s="64" t="s">
        <v>559</v>
      </c>
      <c r="AN34" s="61" t="s">
        <v>245</v>
      </c>
      <c r="AO34" s="60">
        <f>VLOOKUP(AN34,Timkiem!$A$5:$C$12,3,0)</f>
        <v>52310106</v>
      </c>
    </row>
    <row r="35" spans="1:41" s="60" customFormat="1" ht="25.5" hidden="1" customHeight="1">
      <c r="A35" s="60">
        <f t="shared" si="3"/>
        <v>24</v>
      </c>
      <c r="B35" s="61">
        <v>12050282</v>
      </c>
      <c r="C35" s="61" t="s">
        <v>73</v>
      </c>
      <c r="D35" s="61" t="s">
        <v>602</v>
      </c>
      <c r="E35" s="61" t="s">
        <v>809</v>
      </c>
      <c r="F35" s="61" t="str">
        <f>MID(G35,2,2)&amp;" "&amp;VLOOKUP(MID(G35,5,2),Timkiem!A:B,2,0)&amp;" "&amp;RIGHT(G35,4)</f>
        <v>27 January 1992</v>
      </c>
      <c r="G35" s="61" t="s">
        <v>74</v>
      </c>
      <c r="H35" s="61" t="str">
        <f t="shared" si="0"/>
        <v>«ng</v>
      </c>
      <c r="I35" s="61" t="str">
        <f t="shared" si="1"/>
        <v>Mr</v>
      </c>
      <c r="J35" s="61" t="s">
        <v>1006</v>
      </c>
      <c r="K35" s="61" t="s">
        <v>1007</v>
      </c>
      <c r="L35" s="61" t="s">
        <v>239</v>
      </c>
      <c r="M35" s="61" t="s">
        <v>1624</v>
      </c>
      <c r="N35" s="62" t="s">
        <v>1623</v>
      </c>
      <c r="O35" s="62" t="s">
        <v>70</v>
      </c>
      <c r="P35" s="61" t="s">
        <v>245</v>
      </c>
      <c r="Q35" s="62" t="str">
        <f>VLOOKUP(P35,Timkiem!A:B,2,0)</f>
        <v>International Economics</v>
      </c>
      <c r="R35" s="61" t="s">
        <v>541</v>
      </c>
      <c r="S35" s="61" t="s">
        <v>542</v>
      </c>
      <c r="T35" s="61" t="s">
        <v>521</v>
      </c>
      <c r="U35" s="61" t="s">
        <v>522</v>
      </c>
      <c r="V35" s="61" t="s">
        <v>284</v>
      </c>
      <c r="W35" s="61" t="str">
        <f>VLOOKUP(V35,Timkiem!A:B,2,0)</f>
        <v>Distinction</v>
      </c>
      <c r="X35" s="60" t="s">
        <v>1316</v>
      </c>
      <c r="Y35" s="61" t="s">
        <v>1460</v>
      </c>
      <c r="Z35" s="61"/>
      <c r="AA35" s="61"/>
      <c r="AB35" s="61"/>
      <c r="AC35" s="62" t="s">
        <v>508</v>
      </c>
      <c r="AD35" s="63" t="s">
        <v>511</v>
      </c>
      <c r="AE35" s="61"/>
      <c r="AF35" s="62" t="s">
        <v>10</v>
      </c>
      <c r="AG35" s="62">
        <v>2012</v>
      </c>
      <c r="AH35" s="62" t="s">
        <v>508</v>
      </c>
      <c r="AI35" s="63" t="s">
        <v>511</v>
      </c>
      <c r="AJ35" s="60" t="s">
        <v>1046</v>
      </c>
      <c r="AK35" s="60" t="s">
        <v>1049</v>
      </c>
      <c r="AL35" s="64" t="s">
        <v>561</v>
      </c>
      <c r="AN35" s="61" t="s">
        <v>245</v>
      </c>
      <c r="AO35" s="60">
        <f>VLOOKUP(AN35,Timkiem!$A$5:$C$12,3,0)</f>
        <v>52310106</v>
      </c>
    </row>
    <row r="36" spans="1:41" s="60" customFormat="1" ht="25.5" hidden="1" customHeight="1">
      <c r="A36" s="60">
        <f t="shared" si="3"/>
        <v>25</v>
      </c>
      <c r="B36" s="61">
        <v>12050057</v>
      </c>
      <c r="C36" s="61" t="s">
        <v>75</v>
      </c>
      <c r="D36" s="61" t="s">
        <v>603</v>
      </c>
      <c r="E36" s="61" t="s">
        <v>810</v>
      </c>
      <c r="F36" s="61" t="str">
        <f>MID(G36,2,2)&amp;" "&amp;VLOOKUP(MID(G36,5,2),Timkiem!A:B,2,0)&amp;" "&amp;RIGHT(G36,4)</f>
        <v>03 January 1994</v>
      </c>
      <c r="G36" s="61" t="s">
        <v>76</v>
      </c>
      <c r="H36" s="61" t="str">
        <f t="shared" si="0"/>
        <v>«ng</v>
      </c>
      <c r="I36" s="61" t="str">
        <f t="shared" si="1"/>
        <v>Mr</v>
      </c>
      <c r="J36" s="61" t="s">
        <v>151</v>
      </c>
      <c r="K36" s="61" t="s">
        <v>991</v>
      </c>
      <c r="L36" s="61" t="s">
        <v>239</v>
      </c>
      <c r="M36" s="61" t="s">
        <v>1624</v>
      </c>
      <c r="N36" s="62" t="s">
        <v>1623</v>
      </c>
      <c r="O36" s="62" t="s">
        <v>77</v>
      </c>
      <c r="P36" s="61" t="s">
        <v>245</v>
      </c>
      <c r="Q36" s="62" t="str">
        <f>VLOOKUP(P36,Timkiem!A:B,2,0)</f>
        <v>International Economics</v>
      </c>
      <c r="R36" s="61" t="s">
        <v>541</v>
      </c>
      <c r="S36" s="61" t="s">
        <v>542</v>
      </c>
      <c r="T36" s="61" t="s">
        <v>521</v>
      </c>
      <c r="U36" s="61" t="s">
        <v>522</v>
      </c>
      <c r="V36" s="61" t="s">
        <v>569</v>
      </c>
      <c r="W36" s="61" t="str">
        <f>VLOOKUP(V36,Timkiem!A:B,2,0)</f>
        <v>Credit</v>
      </c>
      <c r="X36" s="60" t="s">
        <v>1317</v>
      </c>
      <c r="Y36" s="61" t="s">
        <v>1461</v>
      </c>
      <c r="Z36" s="61"/>
      <c r="AA36" s="61"/>
      <c r="AB36" s="61"/>
      <c r="AC36" s="62" t="s">
        <v>508</v>
      </c>
      <c r="AD36" s="63" t="s">
        <v>511</v>
      </c>
      <c r="AE36" s="61"/>
      <c r="AF36" s="62" t="s">
        <v>10</v>
      </c>
      <c r="AG36" s="62">
        <v>2012</v>
      </c>
      <c r="AH36" s="62" t="s">
        <v>508</v>
      </c>
      <c r="AI36" s="63" t="s">
        <v>511</v>
      </c>
      <c r="AJ36" s="60" t="s">
        <v>1046</v>
      </c>
      <c r="AK36" s="60" t="s">
        <v>1049</v>
      </c>
      <c r="AL36" s="60">
        <v>10</v>
      </c>
      <c r="AN36" s="61" t="s">
        <v>245</v>
      </c>
      <c r="AO36" s="60">
        <f>VLOOKUP(AN36,Timkiem!$A$5:$C$12,3,0)</f>
        <v>52310106</v>
      </c>
    </row>
    <row r="37" spans="1:41" s="60" customFormat="1" ht="25.5" hidden="1" customHeight="1">
      <c r="A37" s="60">
        <f t="shared" si="3"/>
        <v>26</v>
      </c>
      <c r="B37" s="61">
        <v>12050283</v>
      </c>
      <c r="C37" s="61" t="s">
        <v>78</v>
      </c>
      <c r="D37" s="61" t="s">
        <v>604</v>
      </c>
      <c r="E37" s="61" t="s">
        <v>811</v>
      </c>
      <c r="F37" s="61" t="str">
        <f>MID(G37,2,2)&amp;" "&amp;VLOOKUP(MID(G37,5,2),Timkiem!A:B,2,0)&amp;" "&amp;RIGHT(G37,4)</f>
        <v>27 June 1994</v>
      </c>
      <c r="G37" s="61" t="s">
        <v>79</v>
      </c>
      <c r="H37" s="61" t="str">
        <f t="shared" si="0"/>
        <v>bµ</v>
      </c>
      <c r="I37" s="61" t="str">
        <f t="shared" si="1"/>
        <v>Ms</v>
      </c>
      <c r="J37" s="61" t="s">
        <v>1000</v>
      </c>
      <c r="K37" s="61" t="s">
        <v>1001</v>
      </c>
      <c r="L37" s="61" t="s">
        <v>1041</v>
      </c>
      <c r="M37" s="61" t="s">
        <v>1624</v>
      </c>
      <c r="N37" s="62" t="s">
        <v>1623</v>
      </c>
      <c r="O37" s="62" t="s">
        <v>80</v>
      </c>
      <c r="P37" s="61" t="s">
        <v>245</v>
      </c>
      <c r="Q37" s="62" t="str">
        <f>VLOOKUP(P37,Timkiem!A:B,2,0)</f>
        <v>International Economics</v>
      </c>
      <c r="R37" s="61" t="s">
        <v>541</v>
      </c>
      <c r="S37" s="61" t="s">
        <v>542</v>
      </c>
      <c r="T37" s="61" t="s">
        <v>521</v>
      </c>
      <c r="U37" s="61" t="s">
        <v>522</v>
      </c>
      <c r="V37" s="61" t="s">
        <v>284</v>
      </c>
      <c r="W37" s="61" t="str">
        <f>VLOOKUP(V37,Timkiem!A:B,2,0)</f>
        <v>Distinction</v>
      </c>
      <c r="X37" s="60" t="s">
        <v>1318</v>
      </c>
      <c r="Y37" s="61" t="s">
        <v>1462</v>
      </c>
      <c r="Z37" s="61"/>
      <c r="AA37" s="61"/>
      <c r="AB37" s="61"/>
      <c r="AC37" s="62" t="s">
        <v>508</v>
      </c>
      <c r="AD37" s="63" t="s">
        <v>511</v>
      </c>
      <c r="AE37" s="61"/>
      <c r="AF37" s="62" t="s">
        <v>10</v>
      </c>
      <c r="AG37" s="62">
        <v>2012</v>
      </c>
      <c r="AH37" s="62" t="s">
        <v>508</v>
      </c>
      <c r="AI37" s="63" t="s">
        <v>511</v>
      </c>
      <c r="AJ37" s="60" t="s">
        <v>1046</v>
      </c>
      <c r="AK37" s="60" t="s">
        <v>1049</v>
      </c>
      <c r="AL37" s="60">
        <f>AL36+1</f>
        <v>11</v>
      </c>
      <c r="AN37" s="61" t="s">
        <v>245</v>
      </c>
      <c r="AO37" s="60">
        <f>VLOOKUP(AN37,Timkiem!$A$5:$C$12,3,0)</f>
        <v>52310106</v>
      </c>
    </row>
    <row r="38" spans="1:41" s="60" customFormat="1" ht="25.5" hidden="1" customHeight="1">
      <c r="A38" s="60">
        <f t="shared" si="3"/>
        <v>27</v>
      </c>
      <c r="B38" s="61">
        <v>12050284</v>
      </c>
      <c r="C38" s="61" t="s">
        <v>81</v>
      </c>
      <c r="D38" s="61" t="s">
        <v>605</v>
      </c>
      <c r="E38" s="61" t="s">
        <v>812</v>
      </c>
      <c r="F38" s="61" t="str">
        <f>MID(G38,2,2)&amp;" "&amp;VLOOKUP(MID(G38,5,2),Timkiem!A:B,2,0)&amp;" "&amp;RIGHT(G38,4)</f>
        <v>01 December 1994</v>
      </c>
      <c r="G38" s="61" t="s">
        <v>82</v>
      </c>
      <c r="H38" s="61" t="str">
        <f t="shared" si="0"/>
        <v>bµ</v>
      </c>
      <c r="I38" s="61" t="str">
        <f t="shared" si="1"/>
        <v>Ms</v>
      </c>
      <c r="J38" s="61" t="s">
        <v>1014</v>
      </c>
      <c r="K38" s="61" t="s">
        <v>1015</v>
      </c>
      <c r="L38" s="61" t="s">
        <v>1041</v>
      </c>
      <c r="M38" s="61" t="s">
        <v>1624</v>
      </c>
      <c r="N38" s="62" t="s">
        <v>1623</v>
      </c>
      <c r="O38" s="62" t="s">
        <v>83</v>
      </c>
      <c r="P38" s="61" t="s">
        <v>245</v>
      </c>
      <c r="Q38" s="62" t="str">
        <f>VLOOKUP(P38,Timkiem!A:B,2,0)</f>
        <v>International Economics</v>
      </c>
      <c r="R38" s="61" t="s">
        <v>541</v>
      </c>
      <c r="S38" s="61" t="s">
        <v>542</v>
      </c>
      <c r="T38" s="61" t="s">
        <v>521</v>
      </c>
      <c r="U38" s="61" t="s">
        <v>522</v>
      </c>
      <c r="V38" s="61" t="s">
        <v>569</v>
      </c>
      <c r="W38" s="61" t="str">
        <f>VLOOKUP(V38,Timkiem!A:B,2,0)</f>
        <v>Credit</v>
      </c>
      <c r="X38" s="60" t="s">
        <v>1319</v>
      </c>
      <c r="Y38" s="61" t="s">
        <v>1463</v>
      </c>
      <c r="Z38" s="61"/>
      <c r="AA38" s="61"/>
      <c r="AB38" s="61"/>
      <c r="AC38" s="62" t="s">
        <v>508</v>
      </c>
      <c r="AD38" s="63" t="s">
        <v>511</v>
      </c>
      <c r="AE38" s="61"/>
      <c r="AF38" s="62" t="s">
        <v>10</v>
      </c>
      <c r="AG38" s="62">
        <v>2012</v>
      </c>
      <c r="AH38" s="62" t="s">
        <v>508</v>
      </c>
      <c r="AI38" s="63" t="s">
        <v>511</v>
      </c>
      <c r="AJ38" s="60" t="s">
        <v>1046</v>
      </c>
      <c r="AK38" s="60" t="s">
        <v>1049</v>
      </c>
      <c r="AL38" s="60">
        <f t="shared" ref="AL38:AL49" si="4">AL37+1</f>
        <v>12</v>
      </c>
      <c r="AN38" s="61" t="s">
        <v>245</v>
      </c>
      <c r="AO38" s="60">
        <f>VLOOKUP(AN38,Timkiem!$A$5:$C$12,3,0)</f>
        <v>52310106</v>
      </c>
    </row>
    <row r="39" spans="1:41" s="60" customFormat="1" ht="25.5" hidden="1" customHeight="1">
      <c r="A39" s="60">
        <f t="shared" si="3"/>
        <v>28</v>
      </c>
      <c r="B39" s="61">
        <v>12050064</v>
      </c>
      <c r="C39" s="61" t="s">
        <v>84</v>
      </c>
      <c r="D39" s="61" t="s">
        <v>606</v>
      </c>
      <c r="E39" s="61" t="s">
        <v>813</v>
      </c>
      <c r="F39" s="61" t="str">
        <f>MID(G39,2,2)&amp;" "&amp;VLOOKUP(MID(G39,5,2),Timkiem!A:B,2,0)&amp;" "&amp;RIGHT(G39,4)</f>
        <v>22 December 1994</v>
      </c>
      <c r="G39" s="61" t="s">
        <v>85</v>
      </c>
      <c r="H39" s="61" t="str">
        <f t="shared" si="0"/>
        <v>bµ</v>
      </c>
      <c r="I39" s="61" t="str">
        <f t="shared" si="1"/>
        <v>Ms</v>
      </c>
      <c r="J39" s="61" t="s">
        <v>1016</v>
      </c>
      <c r="K39" s="61" t="s">
        <v>1017</v>
      </c>
      <c r="L39" s="61" t="s">
        <v>1041</v>
      </c>
      <c r="M39" s="61" t="s">
        <v>1624</v>
      </c>
      <c r="N39" s="62" t="s">
        <v>1623</v>
      </c>
      <c r="O39" s="62" t="s">
        <v>59</v>
      </c>
      <c r="P39" s="61" t="s">
        <v>245</v>
      </c>
      <c r="Q39" s="62" t="str">
        <f>VLOOKUP(P39,Timkiem!A:B,2,0)</f>
        <v>International Economics</v>
      </c>
      <c r="R39" s="61" t="s">
        <v>541</v>
      </c>
      <c r="S39" s="61" t="s">
        <v>542</v>
      </c>
      <c r="T39" s="61" t="s">
        <v>521</v>
      </c>
      <c r="U39" s="61" t="s">
        <v>522</v>
      </c>
      <c r="V39" s="61" t="s">
        <v>284</v>
      </c>
      <c r="W39" s="61" t="str">
        <f>VLOOKUP(V39,Timkiem!A:B,2,0)</f>
        <v>Distinction</v>
      </c>
      <c r="X39" s="60" t="s">
        <v>1320</v>
      </c>
      <c r="Y39" s="61" t="s">
        <v>1464</v>
      </c>
      <c r="Z39" s="61"/>
      <c r="AA39" s="61"/>
      <c r="AB39" s="61"/>
      <c r="AC39" s="62" t="s">
        <v>508</v>
      </c>
      <c r="AD39" s="63" t="s">
        <v>511</v>
      </c>
      <c r="AE39" s="61"/>
      <c r="AF39" s="62" t="s">
        <v>10</v>
      </c>
      <c r="AG39" s="62">
        <v>2012</v>
      </c>
      <c r="AH39" s="62" t="s">
        <v>508</v>
      </c>
      <c r="AI39" s="63" t="s">
        <v>511</v>
      </c>
      <c r="AJ39" s="60" t="s">
        <v>1046</v>
      </c>
      <c r="AK39" s="60" t="s">
        <v>1049</v>
      </c>
      <c r="AL39" s="60">
        <f t="shared" si="4"/>
        <v>13</v>
      </c>
      <c r="AN39" s="61" t="s">
        <v>245</v>
      </c>
      <c r="AO39" s="60">
        <f>VLOOKUP(AN39,Timkiem!$A$5:$C$12,3,0)</f>
        <v>52310106</v>
      </c>
    </row>
    <row r="40" spans="1:41" s="60" customFormat="1" ht="25.5" hidden="1" customHeight="1">
      <c r="A40" s="60">
        <f t="shared" si="3"/>
        <v>29</v>
      </c>
      <c r="B40" s="61">
        <v>12050063</v>
      </c>
      <c r="C40" s="61" t="s">
        <v>86</v>
      </c>
      <c r="D40" s="61" t="s">
        <v>607</v>
      </c>
      <c r="E40" s="61" t="s">
        <v>814</v>
      </c>
      <c r="F40" s="61" t="str">
        <f>MID(G40,2,2)&amp;" "&amp;VLOOKUP(MID(G40,5,2),Timkiem!A:B,2,0)&amp;" "&amp;RIGHT(G40,4)</f>
        <v>20 January 1994</v>
      </c>
      <c r="G40" s="61" t="s">
        <v>87</v>
      </c>
      <c r="H40" s="61" t="str">
        <f t="shared" si="0"/>
        <v>bµ</v>
      </c>
      <c r="I40" s="61" t="str">
        <f t="shared" si="1"/>
        <v>Ms</v>
      </c>
      <c r="J40" s="61" t="s">
        <v>1000</v>
      </c>
      <c r="K40" s="61" t="s">
        <v>1001</v>
      </c>
      <c r="L40" s="61" t="s">
        <v>1041</v>
      </c>
      <c r="M40" s="61" t="s">
        <v>1624</v>
      </c>
      <c r="N40" s="62" t="s">
        <v>1623</v>
      </c>
      <c r="O40" s="62" t="s">
        <v>88</v>
      </c>
      <c r="P40" s="61" t="s">
        <v>245</v>
      </c>
      <c r="Q40" s="62" t="str">
        <f>VLOOKUP(P40,Timkiem!A:B,2,0)</f>
        <v>International Economics</v>
      </c>
      <c r="R40" s="61" t="s">
        <v>541</v>
      </c>
      <c r="S40" s="61" t="s">
        <v>542</v>
      </c>
      <c r="T40" s="61" t="s">
        <v>521</v>
      </c>
      <c r="U40" s="61" t="s">
        <v>522</v>
      </c>
      <c r="V40" s="61" t="s">
        <v>284</v>
      </c>
      <c r="W40" s="61" t="str">
        <f>VLOOKUP(V40,Timkiem!A:B,2,0)</f>
        <v>Distinction</v>
      </c>
      <c r="X40" s="60" t="s">
        <v>1321</v>
      </c>
      <c r="Y40" s="61" t="s">
        <v>1465</v>
      </c>
      <c r="Z40" s="61"/>
      <c r="AA40" s="61"/>
      <c r="AB40" s="61"/>
      <c r="AC40" s="62" t="s">
        <v>508</v>
      </c>
      <c r="AD40" s="63" t="s">
        <v>511</v>
      </c>
      <c r="AE40" s="61"/>
      <c r="AF40" s="62" t="s">
        <v>10</v>
      </c>
      <c r="AG40" s="62">
        <v>2012</v>
      </c>
      <c r="AH40" s="62" t="s">
        <v>508</v>
      </c>
      <c r="AI40" s="63" t="s">
        <v>511</v>
      </c>
      <c r="AJ40" s="60" t="s">
        <v>1046</v>
      </c>
      <c r="AK40" s="60" t="s">
        <v>1049</v>
      </c>
      <c r="AL40" s="60">
        <f t="shared" si="4"/>
        <v>14</v>
      </c>
      <c r="AN40" s="61" t="s">
        <v>245</v>
      </c>
      <c r="AO40" s="60">
        <f>VLOOKUP(AN40,Timkiem!$A$5:$C$12,3,0)</f>
        <v>52310106</v>
      </c>
    </row>
    <row r="41" spans="1:41" s="60" customFormat="1" ht="25.5" hidden="1" customHeight="1">
      <c r="A41" s="60">
        <f t="shared" si="3"/>
        <v>30</v>
      </c>
      <c r="B41" s="61">
        <v>12050296</v>
      </c>
      <c r="C41" s="61" t="s">
        <v>89</v>
      </c>
      <c r="D41" s="61" t="s">
        <v>608</v>
      </c>
      <c r="E41" s="61" t="s">
        <v>815</v>
      </c>
      <c r="F41" s="61" t="str">
        <f>MID(G41,2,2)&amp;" "&amp;VLOOKUP(MID(G41,5,2),Timkiem!A:B,2,0)&amp;" "&amp;RIGHT(G41,4)</f>
        <v>10 August 1994</v>
      </c>
      <c r="G41" s="61" t="s">
        <v>90</v>
      </c>
      <c r="H41" s="61" t="str">
        <f t="shared" si="0"/>
        <v>bµ</v>
      </c>
      <c r="I41" s="61" t="str">
        <f t="shared" si="1"/>
        <v>Ms</v>
      </c>
      <c r="J41" s="61" t="s">
        <v>1018</v>
      </c>
      <c r="K41" s="61" t="s">
        <v>1019</v>
      </c>
      <c r="L41" s="61" t="s">
        <v>1041</v>
      </c>
      <c r="M41" s="61" t="s">
        <v>1624</v>
      </c>
      <c r="N41" s="62" t="s">
        <v>1623</v>
      </c>
      <c r="O41" s="62" t="s">
        <v>18</v>
      </c>
      <c r="P41" s="61" t="s">
        <v>245</v>
      </c>
      <c r="Q41" s="62" t="str">
        <f>VLOOKUP(P41,Timkiem!A:B,2,0)</f>
        <v>International Economics</v>
      </c>
      <c r="R41" s="61" t="s">
        <v>541</v>
      </c>
      <c r="S41" s="61" t="s">
        <v>542</v>
      </c>
      <c r="T41" s="61" t="s">
        <v>521</v>
      </c>
      <c r="U41" s="61" t="s">
        <v>522</v>
      </c>
      <c r="V41" s="61" t="s">
        <v>284</v>
      </c>
      <c r="W41" s="61" t="str">
        <f>VLOOKUP(V41,Timkiem!A:B,2,0)</f>
        <v>Distinction</v>
      </c>
      <c r="X41" s="60" t="s">
        <v>1322</v>
      </c>
      <c r="Y41" s="61" t="s">
        <v>1466</v>
      </c>
      <c r="Z41" s="61"/>
      <c r="AA41" s="61"/>
      <c r="AB41" s="61"/>
      <c r="AC41" s="62" t="s">
        <v>508</v>
      </c>
      <c r="AD41" s="63" t="s">
        <v>511</v>
      </c>
      <c r="AE41" s="61"/>
      <c r="AF41" s="62" t="s">
        <v>10</v>
      </c>
      <c r="AG41" s="62">
        <v>2012</v>
      </c>
      <c r="AH41" s="62" t="s">
        <v>508</v>
      </c>
      <c r="AI41" s="63" t="s">
        <v>511</v>
      </c>
      <c r="AJ41" s="60" t="s">
        <v>1046</v>
      </c>
      <c r="AK41" s="60" t="s">
        <v>1049</v>
      </c>
      <c r="AL41" s="60">
        <f t="shared" si="4"/>
        <v>15</v>
      </c>
      <c r="AN41" s="61" t="s">
        <v>245</v>
      </c>
      <c r="AO41" s="60">
        <f>VLOOKUP(AN41,Timkiem!$A$5:$C$12,3,0)</f>
        <v>52310106</v>
      </c>
    </row>
    <row r="42" spans="1:41" s="60" customFormat="1" ht="25.5" hidden="1" customHeight="1">
      <c r="A42" s="60">
        <f t="shared" si="3"/>
        <v>31</v>
      </c>
      <c r="B42" s="61">
        <v>12050304</v>
      </c>
      <c r="C42" s="61" t="s">
        <v>91</v>
      </c>
      <c r="D42" s="61" t="s">
        <v>609</v>
      </c>
      <c r="E42" s="61" t="s">
        <v>816</v>
      </c>
      <c r="F42" s="61" t="str">
        <f>MID(G42,2,2)&amp;" "&amp;VLOOKUP(MID(G42,5,2),Timkiem!A:B,2,0)&amp;" "&amp;RIGHT(G42,4)</f>
        <v>01 November 1994</v>
      </c>
      <c r="G42" s="61" t="s">
        <v>92</v>
      </c>
      <c r="H42" s="61" t="str">
        <f t="shared" si="0"/>
        <v>bµ</v>
      </c>
      <c r="I42" s="61" t="str">
        <f t="shared" si="1"/>
        <v>Ms</v>
      </c>
      <c r="J42" s="61" t="s">
        <v>151</v>
      </c>
      <c r="K42" s="61" t="s">
        <v>991</v>
      </c>
      <c r="L42" s="61" t="s">
        <v>1041</v>
      </c>
      <c r="M42" s="61" t="s">
        <v>1624</v>
      </c>
      <c r="N42" s="62" t="s">
        <v>1623</v>
      </c>
      <c r="O42" s="62" t="s">
        <v>93</v>
      </c>
      <c r="P42" s="61" t="s">
        <v>245</v>
      </c>
      <c r="Q42" s="62" t="str">
        <f>VLOOKUP(P42,Timkiem!A:B,2,0)</f>
        <v>International Economics</v>
      </c>
      <c r="R42" s="61" t="s">
        <v>541</v>
      </c>
      <c r="S42" s="61" t="s">
        <v>542</v>
      </c>
      <c r="T42" s="61" t="s">
        <v>521</v>
      </c>
      <c r="U42" s="61" t="s">
        <v>522</v>
      </c>
      <c r="V42" s="61" t="s">
        <v>284</v>
      </c>
      <c r="W42" s="61" t="str">
        <f>VLOOKUP(V42,Timkiem!A:B,2,0)</f>
        <v>Distinction</v>
      </c>
      <c r="X42" s="60" t="s">
        <v>1323</v>
      </c>
      <c r="Y42" s="61" t="s">
        <v>1467</v>
      </c>
      <c r="Z42" s="61"/>
      <c r="AA42" s="61"/>
      <c r="AB42" s="61"/>
      <c r="AC42" s="62" t="s">
        <v>508</v>
      </c>
      <c r="AD42" s="63" t="s">
        <v>511</v>
      </c>
      <c r="AE42" s="61"/>
      <c r="AF42" s="62" t="s">
        <v>10</v>
      </c>
      <c r="AG42" s="62">
        <v>2012</v>
      </c>
      <c r="AH42" s="62" t="s">
        <v>508</v>
      </c>
      <c r="AI42" s="63" t="s">
        <v>511</v>
      </c>
      <c r="AJ42" s="60" t="s">
        <v>1046</v>
      </c>
      <c r="AK42" s="60" t="s">
        <v>1049</v>
      </c>
      <c r="AL42" s="60">
        <f t="shared" si="4"/>
        <v>16</v>
      </c>
      <c r="AN42" s="61" t="s">
        <v>245</v>
      </c>
      <c r="AO42" s="60">
        <f>VLOOKUP(AN42,Timkiem!$A$5:$C$12,3,0)</f>
        <v>52310106</v>
      </c>
    </row>
    <row r="43" spans="1:41" s="60" customFormat="1" ht="25.5" hidden="1" customHeight="1">
      <c r="A43" s="60">
        <f t="shared" si="3"/>
        <v>32</v>
      </c>
      <c r="B43" s="61">
        <v>12050310</v>
      </c>
      <c r="C43" s="61" t="s">
        <v>94</v>
      </c>
      <c r="D43" s="61" t="s">
        <v>610</v>
      </c>
      <c r="E43" s="61" t="s">
        <v>817</v>
      </c>
      <c r="F43" s="61" t="str">
        <f>MID(G43,2,2)&amp;" "&amp;VLOOKUP(MID(G43,5,2),Timkiem!A:B,2,0)&amp;" "&amp;RIGHT(G43,4)</f>
        <v>19 December 1994</v>
      </c>
      <c r="G43" s="61" t="s">
        <v>95</v>
      </c>
      <c r="H43" s="61" t="str">
        <f t="shared" si="0"/>
        <v>bµ</v>
      </c>
      <c r="I43" s="61" t="str">
        <f t="shared" si="1"/>
        <v>Ms</v>
      </c>
      <c r="J43" s="61" t="s">
        <v>151</v>
      </c>
      <c r="K43" s="61" t="s">
        <v>991</v>
      </c>
      <c r="L43" s="61" t="s">
        <v>1041</v>
      </c>
      <c r="M43" s="61" t="s">
        <v>1624</v>
      </c>
      <c r="N43" s="62" t="s">
        <v>1623</v>
      </c>
      <c r="O43" s="62" t="s">
        <v>96</v>
      </c>
      <c r="P43" s="61" t="s">
        <v>245</v>
      </c>
      <c r="Q43" s="62" t="str">
        <f>VLOOKUP(P43,Timkiem!A:B,2,0)</f>
        <v>International Economics</v>
      </c>
      <c r="R43" s="61" t="s">
        <v>541</v>
      </c>
      <c r="S43" s="61" t="s">
        <v>542</v>
      </c>
      <c r="T43" s="61" t="s">
        <v>521</v>
      </c>
      <c r="U43" s="61" t="s">
        <v>522</v>
      </c>
      <c r="V43" s="61" t="s">
        <v>284</v>
      </c>
      <c r="W43" s="61" t="str">
        <f>VLOOKUP(V43,Timkiem!A:B,2,0)</f>
        <v>Distinction</v>
      </c>
      <c r="X43" s="60" t="s">
        <v>1324</v>
      </c>
      <c r="Y43" s="61" t="s">
        <v>1468</v>
      </c>
      <c r="Z43" s="61"/>
      <c r="AA43" s="61"/>
      <c r="AB43" s="61"/>
      <c r="AC43" s="62" t="s">
        <v>508</v>
      </c>
      <c r="AD43" s="63" t="s">
        <v>511</v>
      </c>
      <c r="AE43" s="61"/>
      <c r="AF43" s="62" t="s">
        <v>10</v>
      </c>
      <c r="AG43" s="62">
        <v>2012</v>
      </c>
      <c r="AH43" s="62" t="s">
        <v>508</v>
      </c>
      <c r="AI43" s="63" t="s">
        <v>511</v>
      </c>
      <c r="AJ43" s="60" t="s">
        <v>1046</v>
      </c>
      <c r="AK43" s="60" t="s">
        <v>1049</v>
      </c>
      <c r="AL43" s="60">
        <f t="shared" si="4"/>
        <v>17</v>
      </c>
      <c r="AN43" s="61" t="s">
        <v>245</v>
      </c>
      <c r="AO43" s="60">
        <f>VLOOKUP(AN43,Timkiem!$A$5:$C$12,3,0)</f>
        <v>52310106</v>
      </c>
    </row>
    <row r="44" spans="1:41" s="60" customFormat="1" ht="25.5" hidden="1" customHeight="1">
      <c r="A44" s="60">
        <f t="shared" si="3"/>
        <v>33</v>
      </c>
      <c r="B44" s="61">
        <v>12050093</v>
      </c>
      <c r="C44" s="61" t="s">
        <v>97</v>
      </c>
      <c r="D44" s="61" t="s">
        <v>611</v>
      </c>
      <c r="E44" s="61" t="s">
        <v>818</v>
      </c>
      <c r="F44" s="61" t="str">
        <f>MID(G44,2,2)&amp;" "&amp;VLOOKUP(MID(G44,5,2),Timkiem!A:B,2,0)&amp;" "&amp;RIGHT(G44,4)</f>
        <v>27 January 1994</v>
      </c>
      <c r="G44" s="61" t="s">
        <v>98</v>
      </c>
      <c r="H44" s="61" t="str">
        <f t="shared" si="0"/>
        <v>«ng</v>
      </c>
      <c r="I44" s="61" t="str">
        <f t="shared" si="1"/>
        <v>Mr</v>
      </c>
      <c r="J44" s="61" t="s">
        <v>151</v>
      </c>
      <c r="K44" s="61" t="s">
        <v>991</v>
      </c>
      <c r="L44" s="61" t="s">
        <v>239</v>
      </c>
      <c r="M44" s="61" t="s">
        <v>1624</v>
      </c>
      <c r="N44" s="62" t="s">
        <v>1623</v>
      </c>
      <c r="O44" s="62" t="s">
        <v>99</v>
      </c>
      <c r="P44" s="61" t="s">
        <v>245</v>
      </c>
      <c r="Q44" s="62" t="str">
        <f>VLOOKUP(P44,Timkiem!A:B,2,0)</f>
        <v>International Economics</v>
      </c>
      <c r="R44" s="61" t="s">
        <v>541</v>
      </c>
      <c r="S44" s="61" t="s">
        <v>542</v>
      </c>
      <c r="T44" s="61" t="s">
        <v>521</v>
      </c>
      <c r="U44" s="61" t="s">
        <v>522</v>
      </c>
      <c r="V44" s="61" t="s">
        <v>284</v>
      </c>
      <c r="W44" s="61" t="str">
        <f>VLOOKUP(V44,Timkiem!A:B,2,0)</f>
        <v>Distinction</v>
      </c>
      <c r="X44" s="60" t="s">
        <v>1325</v>
      </c>
      <c r="Y44" s="61" t="s">
        <v>1469</v>
      </c>
      <c r="Z44" s="61"/>
      <c r="AA44" s="61"/>
      <c r="AB44" s="61"/>
      <c r="AC44" s="62" t="s">
        <v>508</v>
      </c>
      <c r="AD44" s="63" t="s">
        <v>511</v>
      </c>
      <c r="AE44" s="61"/>
      <c r="AF44" s="62" t="s">
        <v>10</v>
      </c>
      <c r="AG44" s="62">
        <v>2012</v>
      </c>
      <c r="AH44" s="62" t="s">
        <v>508</v>
      </c>
      <c r="AI44" s="63" t="s">
        <v>511</v>
      </c>
      <c r="AJ44" s="60" t="s">
        <v>1046</v>
      </c>
      <c r="AK44" s="60" t="s">
        <v>1049</v>
      </c>
      <c r="AL44" s="60">
        <f t="shared" si="4"/>
        <v>18</v>
      </c>
      <c r="AN44" s="61" t="s">
        <v>245</v>
      </c>
      <c r="AO44" s="60">
        <f>VLOOKUP(AN44,Timkiem!$A$5:$C$12,3,0)</f>
        <v>52310106</v>
      </c>
    </row>
    <row r="45" spans="1:41" s="60" customFormat="1" ht="25.5" hidden="1" customHeight="1">
      <c r="A45" s="60">
        <f t="shared" si="3"/>
        <v>34</v>
      </c>
      <c r="B45" s="61">
        <v>12050178</v>
      </c>
      <c r="C45" s="61" t="s">
        <v>100</v>
      </c>
      <c r="D45" s="61" t="s">
        <v>612</v>
      </c>
      <c r="E45" s="61" t="s">
        <v>819</v>
      </c>
      <c r="F45" s="61" t="str">
        <f>MID(G45,2,2)&amp;" "&amp;VLOOKUP(MID(G45,5,2),Timkiem!A:B,2,0)&amp;" "&amp;RIGHT(G45,4)</f>
        <v>01 November 1994</v>
      </c>
      <c r="G45" s="61" t="s">
        <v>92</v>
      </c>
      <c r="H45" s="61" t="str">
        <f t="shared" si="0"/>
        <v>bµ</v>
      </c>
      <c r="I45" s="61" t="str">
        <f t="shared" si="1"/>
        <v>Ms</v>
      </c>
      <c r="J45" s="61" t="s">
        <v>151</v>
      </c>
      <c r="K45" s="61" t="s">
        <v>991</v>
      </c>
      <c r="L45" s="61" t="s">
        <v>1041</v>
      </c>
      <c r="M45" s="61" t="s">
        <v>1624</v>
      </c>
      <c r="N45" s="62" t="s">
        <v>1623</v>
      </c>
      <c r="O45" s="62" t="s">
        <v>39</v>
      </c>
      <c r="P45" s="61" t="s">
        <v>245</v>
      </c>
      <c r="Q45" s="62" t="str">
        <f>VLOOKUP(P45,Timkiem!A:B,2,0)</f>
        <v>International Economics</v>
      </c>
      <c r="R45" s="61" t="s">
        <v>541</v>
      </c>
      <c r="S45" s="61" t="s">
        <v>542</v>
      </c>
      <c r="T45" s="61" t="s">
        <v>521</v>
      </c>
      <c r="U45" s="61" t="s">
        <v>522</v>
      </c>
      <c r="V45" s="61" t="s">
        <v>571</v>
      </c>
      <c r="W45" s="61" t="str">
        <f>VLOOKUP(V45,Timkiem!A:B,2,0)</f>
        <v>High Distinction</v>
      </c>
      <c r="X45" s="60" t="s">
        <v>1326</v>
      </c>
      <c r="Y45" s="61" t="s">
        <v>1470</v>
      </c>
      <c r="Z45" s="61"/>
      <c r="AA45" s="61"/>
      <c r="AB45" s="61"/>
      <c r="AC45" s="62" t="s">
        <v>508</v>
      </c>
      <c r="AD45" s="63" t="s">
        <v>511</v>
      </c>
      <c r="AE45" s="61"/>
      <c r="AF45" s="62" t="s">
        <v>10</v>
      </c>
      <c r="AG45" s="62">
        <v>2012</v>
      </c>
      <c r="AH45" s="62" t="s">
        <v>508</v>
      </c>
      <c r="AI45" s="63" t="s">
        <v>511</v>
      </c>
      <c r="AJ45" s="60" t="s">
        <v>1046</v>
      </c>
      <c r="AK45" s="60" t="s">
        <v>1049</v>
      </c>
      <c r="AL45" s="60">
        <f t="shared" si="4"/>
        <v>19</v>
      </c>
      <c r="AN45" s="61" t="s">
        <v>245</v>
      </c>
      <c r="AO45" s="60">
        <f>VLOOKUP(AN45,Timkiem!$A$5:$C$12,3,0)</f>
        <v>52310106</v>
      </c>
    </row>
    <row r="46" spans="1:41" s="60" customFormat="1" ht="25.5" hidden="1" customHeight="1">
      <c r="A46" s="60">
        <f t="shared" si="3"/>
        <v>35</v>
      </c>
      <c r="B46" s="61">
        <v>12050326</v>
      </c>
      <c r="C46" s="61" t="s">
        <v>101</v>
      </c>
      <c r="D46" s="61" t="s">
        <v>613</v>
      </c>
      <c r="E46" s="61" t="s">
        <v>820</v>
      </c>
      <c r="F46" s="61" t="str">
        <f>MID(G46,2,2)&amp;" "&amp;VLOOKUP(MID(G46,5,2),Timkiem!A:B,2,0)&amp;" "&amp;RIGHT(G46,4)</f>
        <v>19 December 1993</v>
      </c>
      <c r="G46" s="61" t="s">
        <v>102</v>
      </c>
      <c r="H46" s="61" t="str">
        <f t="shared" si="0"/>
        <v>bµ</v>
      </c>
      <c r="I46" s="61" t="str">
        <f t="shared" si="1"/>
        <v>Ms</v>
      </c>
      <c r="J46" s="61" t="s">
        <v>1006</v>
      </c>
      <c r="K46" s="61" t="s">
        <v>1007</v>
      </c>
      <c r="L46" s="61" t="s">
        <v>1041</v>
      </c>
      <c r="M46" s="61" t="s">
        <v>1624</v>
      </c>
      <c r="N46" s="62" t="s">
        <v>1623</v>
      </c>
      <c r="O46" s="62" t="s">
        <v>103</v>
      </c>
      <c r="P46" s="61" t="s">
        <v>245</v>
      </c>
      <c r="Q46" s="62" t="str">
        <f>VLOOKUP(P46,Timkiem!A:B,2,0)</f>
        <v>International Economics</v>
      </c>
      <c r="R46" s="61" t="s">
        <v>541</v>
      </c>
      <c r="S46" s="61" t="s">
        <v>542</v>
      </c>
      <c r="T46" s="61" t="s">
        <v>521</v>
      </c>
      <c r="U46" s="61" t="s">
        <v>522</v>
      </c>
      <c r="V46" s="61" t="s">
        <v>571</v>
      </c>
      <c r="W46" s="61" t="str">
        <f>VLOOKUP(V46,Timkiem!A:B,2,0)</f>
        <v>High Distinction</v>
      </c>
      <c r="X46" s="60" t="s">
        <v>1327</v>
      </c>
      <c r="Y46" s="61" t="s">
        <v>1471</v>
      </c>
      <c r="Z46" s="61"/>
      <c r="AA46" s="61"/>
      <c r="AB46" s="61"/>
      <c r="AC46" s="62" t="s">
        <v>508</v>
      </c>
      <c r="AD46" s="63" t="s">
        <v>511</v>
      </c>
      <c r="AE46" s="61"/>
      <c r="AF46" s="62" t="s">
        <v>10</v>
      </c>
      <c r="AG46" s="62">
        <v>2012</v>
      </c>
      <c r="AH46" s="62" t="s">
        <v>508</v>
      </c>
      <c r="AI46" s="63" t="s">
        <v>511</v>
      </c>
      <c r="AJ46" s="60" t="s">
        <v>1046</v>
      </c>
      <c r="AK46" s="60" t="s">
        <v>1049</v>
      </c>
      <c r="AL46" s="60">
        <f t="shared" si="4"/>
        <v>20</v>
      </c>
      <c r="AN46" s="61" t="s">
        <v>245</v>
      </c>
      <c r="AO46" s="60">
        <f>VLOOKUP(AN46,Timkiem!$A$5:$C$12,3,0)</f>
        <v>52310106</v>
      </c>
    </row>
    <row r="47" spans="1:41" s="60" customFormat="1" ht="25.5" hidden="1" customHeight="1">
      <c r="A47" s="60">
        <f t="shared" si="3"/>
        <v>36</v>
      </c>
      <c r="B47" s="61">
        <v>12050329</v>
      </c>
      <c r="C47" s="61" t="s">
        <v>104</v>
      </c>
      <c r="D47" s="61" t="s">
        <v>614</v>
      </c>
      <c r="E47" s="61" t="s">
        <v>821</v>
      </c>
      <c r="F47" s="61" t="str">
        <f>MID(G47,2,2)&amp;" "&amp;VLOOKUP(MID(G47,5,2),Timkiem!A:B,2,0)&amp;" "&amp;RIGHT(G47,4)</f>
        <v>07 June 1994</v>
      </c>
      <c r="G47" s="61" t="s">
        <v>105</v>
      </c>
      <c r="H47" s="61" t="str">
        <f t="shared" si="0"/>
        <v>bµ</v>
      </c>
      <c r="I47" s="61" t="str">
        <f t="shared" si="1"/>
        <v>Ms</v>
      </c>
      <c r="J47" s="61" t="s">
        <v>1020</v>
      </c>
      <c r="K47" s="61" t="s">
        <v>1021</v>
      </c>
      <c r="L47" s="61" t="s">
        <v>1041</v>
      </c>
      <c r="M47" s="61" t="s">
        <v>1624</v>
      </c>
      <c r="N47" s="62" t="s">
        <v>1623</v>
      </c>
      <c r="O47" s="62" t="s">
        <v>106</v>
      </c>
      <c r="P47" s="61" t="s">
        <v>245</v>
      </c>
      <c r="Q47" s="62" t="str">
        <f>VLOOKUP(P47,Timkiem!A:B,2,0)</f>
        <v>International Economics</v>
      </c>
      <c r="R47" s="61" t="s">
        <v>541</v>
      </c>
      <c r="S47" s="61" t="s">
        <v>542</v>
      </c>
      <c r="T47" s="61" t="s">
        <v>521</v>
      </c>
      <c r="U47" s="61" t="s">
        <v>522</v>
      </c>
      <c r="V47" s="61" t="s">
        <v>284</v>
      </c>
      <c r="W47" s="61" t="str">
        <f>VLOOKUP(V47,Timkiem!A:B,2,0)</f>
        <v>Distinction</v>
      </c>
      <c r="X47" s="60" t="s">
        <v>1328</v>
      </c>
      <c r="Y47" s="61" t="s">
        <v>1472</v>
      </c>
      <c r="Z47" s="61"/>
      <c r="AA47" s="61"/>
      <c r="AB47" s="61"/>
      <c r="AC47" s="62" t="s">
        <v>508</v>
      </c>
      <c r="AD47" s="63" t="s">
        <v>511</v>
      </c>
      <c r="AE47" s="61"/>
      <c r="AF47" s="62" t="s">
        <v>10</v>
      </c>
      <c r="AG47" s="62">
        <v>2012</v>
      </c>
      <c r="AH47" s="62" t="s">
        <v>508</v>
      </c>
      <c r="AI47" s="63" t="s">
        <v>511</v>
      </c>
      <c r="AJ47" s="60" t="s">
        <v>1046</v>
      </c>
      <c r="AK47" s="60" t="s">
        <v>1049</v>
      </c>
      <c r="AL47" s="60">
        <f t="shared" si="4"/>
        <v>21</v>
      </c>
      <c r="AN47" s="61" t="s">
        <v>245</v>
      </c>
      <c r="AO47" s="60">
        <f>VLOOKUP(AN47,Timkiem!$A$5:$C$12,3,0)</f>
        <v>52310106</v>
      </c>
    </row>
    <row r="48" spans="1:41" s="60" customFormat="1" ht="25.5" hidden="1" customHeight="1">
      <c r="A48" s="60">
        <f t="shared" si="3"/>
        <v>37</v>
      </c>
      <c r="B48" s="61">
        <v>12050333</v>
      </c>
      <c r="C48" s="61" t="s">
        <v>107</v>
      </c>
      <c r="D48" s="61" t="s">
        <v>615</v>
      </c>
      <c r="E48" s="61" t="s">
        <v>822</v>
      </c>
      <c r="F48" s="61" t="str">
        <f>MID(G48,2,2)&amp;" "&amp;VLOOKUP(MID(G48,5,2),Timkiem!A:B,2,0)&amp;" "&amp;RIGHT(G48,4)</f>
        <v>02 June 1994</v>
      </c>
      <c r="G48" s="61" t="s">
        <v>108</v>
      </c>
      <c r="H48" s="61" t="str">
        <f t="shared" si="0"/>
        <v>bµ</v>
      </c>
      <c r="I48" s="61" t="str">
        <f t="shared" si="1"/>
        <v>Ms</v>
      </c>
      <c r="J48" s="61" t="s">
        <v>151</v>
      </c>
      <c r="K48" s="61" t="s">
        <v>991</v>
      </c>
      <c r="L48" s="61" t="s">
        <v>1041</v>
      </c>
      <c r="M48" s="61" t="s">
        <v>1624</v>
      </c>
      <c r="N48" s="62" t="s">
        <v>1623</v>
      </c>
      <c r="O48" s="62" t="s">
        <v>109</v>
      </c>
      <c r="P48" s="61" t="s">
        <v>245</v>
      </c>
      <c r="Q48" s="62" t="str">
        <f>VLOOKUP(P48,Timkiem!A:B,2,0)</f>
        <v>International Economics</v>
      </c>
      <c r="R48" s="61" t="s">
        <v>541</v>
      </c>
      <c r="S48" s="61" t="s">
        <v>542</v>
      </c>
      <c r="T48" s="61" t="s">
        <v>521</v>
      </c>
      <c r="U48" s="61" t="s">
        <v>522</v>
      </c>
      <c r="V48" s="61" t="s">
        <v>284</v>
      </c>
      <c r="W48" s="61" t="str">
        <f>VLOOKUP(V48,Timkiem!A:B,2,0)</f>
        <v>Distinction</v>
      </c>
      <c r="X48" s="60" t="s">
        <v>1329</v>
      </c>
      <c r="Y48" s="61" t="s">
        <v>1473</v>
      </c>
      <c r="Z48" s="61"/>
      <c r="AA48" s="61"/>
      <c r="AB48" s="61"/>
      <c r="AC48" s="62" t="s">
        <v>508</v>
      </c>
      <c r="AD48" s="63" t="s">
        <v>511</v>
      </c>
      <c r="AE48" s="61"/>
      <c r="AF48" s="62" t="s">
        <v>10</v>
      </c>
      <c r="AG48" s="62">
        <v>2012</v>
      </c>
      <c r="AH48" s="62" t="s">
        <v>508</v>
      </c>
      <c r="AI48" s="63" t="s">
        <v>511</v>
      </c>
      <c r="AJ48" s="60" t="s">
        <v>1046</v>
      </c>
      <c r="AK48" s="60" t="s">
        <v>1049</v>
      </c>
      <c r="AL48" s="60">
        <f t="shared" si="4"/>
        <v>22</v>
      </c>
      <c r="AN48" s="61" t="s">
        <v>245</v>
      </c>
      <c r="AO48" s="60">
        <f>VLOOKUP(AN48,Timkiem!$A$5:$C$12,3,0)</f>
        <v>52310106</v>
      </c>
    </row>
    <row r="49" spans="1:16384" s="60" customFormat="1" ht="25.5" hidden="1" customHeight="1">
      <c r="A49" s="60">
        <f t="shared" si="3"/>
        <v>38</v>
      </c>
      <c r="B49" s="61">
        <v>12050132</v>
      </c>
      <c r="C49" s="61" t="s">
        <v>110</v>
      </c>
      <c r="D49" s="61" t="s">
        <v>616</v>
      </c>
      <c r="E49" s="61" t="s">
        <v>823</v>
      </c>
      <c r="F49" s="61" t="str">
        <f>MID(G49,2,2)&amp;" "&amp;VLOOKUP(MID(G49,5,2),Timkiem!A:B,2,0)&amp;" "&amp;RIGHT(G49,4)</f>
        <v>02 October 1994</v>
      </c>
      <c r="G49" s="61" t="s">
        <v>111</v>
      </c>
      <c r="H49" s="61" t="str">
        <f t="shared" si="0"/>
        <v>bµ</v>
      </c>
      <c r="I49" s="61" t="str">
        <f t="shared" si="1"/>
        <v>Ms</v>
      </c>
      <c r="J49" s="61" t="s">
        <v>1000</v>
      </c>
      <c r="K49" s="61" t="s">
        <v>1001</v>
      </c>
      <c r="L49" s="61" t="s">
        <v>1041</v>
      </c>
      <c r="M49" s="61" t="s">
        <v>1624</v>
      </c>
      <c r="N49" s="62" t="s">
        <v>1623</v>
      </c>
      <c r="O49" s="62" t="s">
        <v>112</v>
      </c>
      <c r="P49" s="61" t="s">
        <v>245</v>
      </c>
      <c r="Q49" s="62" t="str">
        <f>VLOOKUP(P49,Timkiem!A:B,2,0)</f>
        <v>International Economics</v>
      </c>
      <c r="R49" s="61" t="s">
        <v>541</v>
      </c>
      <c r="S49" s="61" t="s">
        <v>542</v>
      </c>
      <c r="T49" s="61" t="s">
        <v>521</v>
      </c>
      <c r="U49" s="61" t="s">
        <v>522</v>
      </c>
      <c r="V49" s="61" t="s">
        <v>571</v>
      </c>
      <c r="W49" s="61" t="str">
        <f>VLOOKUP(V49,Timkiem!A:B,2,0)</f>
        <v>High Distinction</v>
      </c>
      <c r="X49" s="60" t="s">
        <v>1330</v>
      </c>
      <c r="Y49" s="61" t="s">
        <v>1474</v>
      </c>
      <c r="Z49" s="61"/>
      <c r="AA49" s="61"/>
      <c r="AB49" s="61"/>
      <c r="AC49" s="76" t="s">
        <v>508</v>
      </c>
      <c r="AD49" s="77" t="s">
        <v>511</v>
      </c>
      <c r="AE49" s="61"/>
      <c r="AF49" s="62" t="s">
        <v>10</v>
      </c>
      <c r="AG49" s="62">
        <v>2012</v>
      </c>
      <c r="AH49" s="62" t="s">
        <v>508</v>
      </c>
      <c r="AI49" s="63" t="s">
        <v>511</v>
      </c>
      <c r="AJ49" s="60" t="s">
        <v>1046</v>
      </c>
      <c r="AK49" s="60" t="s">
        <v>1049</v>
      </c>
      <c r="AL49" s="60">
        <f t="shared" si="4"/>
        <v>23</v>
      </c>
      <c r="AM49" s="74"/>
      <c r="AN49" s="75" t="s">
        <v>245</v>
      </c>
      <c r="AO49" s="74">
        <f>VLOOKUP(AN49,Timkiem!$A$5:$C$12,3,0)</f>
        <v>52310106</v>
      </c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  <c r="IR49" s="74"/>
      <c r="IS49" s="74"/>
      <c r="IT49" s="74"/>
      <c r="IU49" s="74"/>
      <c r="IV49" s="74"/>
      <c r="IW49" s="74"/>
      <c r="IX49" s="74"/>
      <c r="IY49" s="74"/>
      <c r="IZ49" s="74"/>
      <c r="JA49" s="74"/>
      <c r="JB49" s="74"/>
      <c r="JC49" s="74"/>
      <c r="JD49" s="74"/>
      <c r="JE49" s="74"/>
      <c r="JF49" s="74"/>
      <c r="JG49" s="74"/>
      <c r="JH49" s="74"/>
      <c r="JI49" s="74"/>
      <c r="JJ49" s="74"/>
      <c r="JK49" s="74"/>
      <c r="JL49" s="74"/>
      <c r="JM49" s="74"/>
      <c r="JN49" s="74"/>
      <c r="JO49" s="74"/>
      <c r="JP49" s="74"/>
      <c r="JQ49" s="74"/>
      <c r="JR49" s="74"/>
      <c r="JS49" s="74"/>
      <c r="JT49" s="74"/>
      <c r="JU49" s="74"/>
      <c r="JV49" s="74"/>
      <c r="JW49" s="74"/>
      <c r="JX49" s="74"/>
      <c r="JY49" s="74"/>
      <c r="JZ49" s="74"/>
      <c r="KA49" s="74"/>
      <c r="KB49" s="74"/>
      <c r="KC49" s="74"/>
      <c r="KD49" s="74"/>
      <c r="KE49" s="74"/>
      <c r="KF49" s="74"/>
      <c r="KG49" s="74"/>
      <c r="KH49" s="74"/>
      <c r="KI49" s="74"/>
      <c r="KJ49" s="74"/>
      <c r="KK49" s="74"/>
      <c r="KL49" s="74"/>
      <c r="KM49" s="74"/>
      <c r="KN49" s="74"/>
      <c r="KO49" s="74"/>
      <c r="KP49" s="74"/>
      <c r="KQ49" s="74"/>
      <c r="KR49" s="74"/>
      <c r="KS49" s="74"/>
      <c r="KT49" s="74"/>
      <c r="KU49" s="74"/>
      <c r="KV49" s="74"/>
      <c r="KW49" s="74"/>
      <c r="KX49" s="74"/>
      <c r="KY49" s="74"/>
      <c r="KZ49" s="74"/>
      <c r="LA49" s="74"/>
      <c r="LB49" s="74"/>
      <c r="LC49" s="74"/>
      <c r="LD49" s="74"/>
      <c r="LE49" s="74"/>
      <c r="LF49" s="74"/>
      <c r="LG49" s="74"/>
      <c r="LH49" s="74"/>
      <c r="LI49" s="74"/>
      <c r="LJ49" s="74"/>
      <c r="LK49" s="74"/>
      <c r="LL49" s="74"/>
      <c r="LM49" s="74"/>
      <c r="LN49" s="74"/>
      <c r="LO49" s="74"/>
      <c r="LP49" s="74"/>
      <c r="LQ49" s="74"/>
      <c r="LR49" s="74"/>
      <c r="LS49" s="74"/>
      <c r="LT49" s="74"/>
      <c r="LU49" s="74"/>
      <c r="LV49" s="74"/>
      <c r="LW49" s="74"/>
      <c r="LX49" s="74"/>
      <c r="LY49" s="74"/>
      <c r="LZ49" s="74"/>
      <c r="MA49" s="74"/>
      <c r="MB49" s="74"/>
      <c r="MC49" s="74"/>
      <c r="MD49" s="74"/>
      <c r="ME49" s="74"/>
      <c r="MF49" s="74"/>
      <c r="MG49" s="74"/>
      <c r="MH49" s="74"/>
      <c r="MI49" s="74"/>
      <c r="MJ49" s="74"/>
      <c r="MK49" s="74"/>
      <c r="ML49" s="74"/>
      <c r="MM49" s="74"/>
      <c r="MN49" s="74"/>
      <c r="MO49" s="74"/>
      <c r="MP49" s="74"/>
      <c r="MQ49" s="74"/>
      <c r="MR49" s="74"/>
      <c r="MS49" s="74"/>
      <c r="MT49" s="74"/>
      <c r="MU49" s="74"/>
      <c r="MV49" s="74"/>
      <c r="MW49" s="74"/>
      <c r="MX49" s="74"/>
      <c r="MY49" s="74"/>
      <c r="MZ49" s="74"/>
      <c r="NA49" s="74"/>
      <c r="NB49" s="74"/>
      <c r="NC49" s="74"/>
      <c r="ND49" s="74"/>
      <c r="NE49" s="74"/>
      <c r="NF49" s="74"/>
      <c r="NG49" s="74"/>
      <c r="NH49" s="74"/>
      <c r="NI49" s="74"/>
      <c r="NJ49" s="74"/>
      <c r="NK49" s="74"/>
      <c r="NL49" s="74"/>
      <c r="NM49" s="74"/>
      <c r="NN49" s="74"/>
      <c r="NO49" s="74"/>
      <c r="NP49" s="74"/>
      <c r="NQ49" s="74"/>
      <c r="NR49" s="74"/>
      <c r="NS49" s="74"/>
      <c r="NT49" s="74"/>
      <c r="NU49" s="74"/>
      <c r="NV49" s="74"/>
      <c r="NW49" s="74"/>
      <c r="NX49" s="74"/>
      <c r="NY49" s="74"/>
      <c r="NZ49" s="74"/>
      <c r="OA49" s="74"/>
      <c r="OB49" s="74"/>
      <c r="OC49" s="74"/>
      <c r="OD49" s="74"/>
      <c r="OE49" s="74"/>
      <c r="OF49" s="74"/>
      <c r="OG49" s="74"/>
      <c r="OH49" s="74"/>
      <c r="OI49" s="74"/>
      <c r="OJ49" s="74"/>
      <c r="OK49" s="74"/>
      <c r="OL49" s="74"/>
      <c r="OM49" s="74"/>
      <c r="ON49" s="74"/>
      <c r="OO49" s="74"/>
      <c r="OP49" s="74"/>
      <c r="OQ49" s="74"/>
      <c r="OR49" s="74"/>
      <c r="OS49" s="74"/>
      <c r="OT49" s="74"/>
      <c r="OU49" s="74"/>
      <c r="OV49" s="74"/>
      <c r="OW49" s="74"/>
      <c r="OX49" s="74"/>
      <c r="OY49" s="74"/>
      <c r="OZ49" s="74"/>
      <c r="PA49" s="74"/>
      <c r="PB49" s="74"/>
      <c r="PC49" s="74"/>
      <c r="PD49" s="74"/>
      <c r="PE49" s="74"/>
      <c r="PF49" s="74"/>
      <c r="PG49" s="74"/>
      <c r="PH49" s="74"/>
      <c r="PI49" s="74"/>
      <c r="PJ49" s="74"/>
      <c r="PK49" s="74"/>
      <c r="PL49" s="74"/>
      <c r="PM49" s="74"/>
      <c r="PN49" s="74"/>
      <c r="PO49" s="74"/>
      <c r="PP49" s="74"/>
      <c r="PQ49" s="74"/>
      <c r="PR49" s="74"/>
      <c r="PS49" s="74"/>
      <c r="PT49" s="74"/>
      <c r="PU49" s="74"/>
      <c r="PV49" s="74"/>
      <c r="PW49" s="74"/>
      <c r="PX49" s="74"/>
      <c r="PY49" s="74"/>
      <c r="PZ49" s="74"/>
      <c r="QA49" s="74"/>
      <c r="QB49" s="74"/>
      <c r="QC49" s="74"/>
      <c r="QD49" s="74"/>
      <c r="QE49" s="74"/>
      <c r="QF49" s="74"/>
      <c r="QG49" s="74"/>
      <c r="QH49" s="74"/>
      <c r="QI49" s="74"/>
      <c r="QJ49" s="74"/>
      <c r="QK49" s="74"/>
      <c r="QL49" s="74"/>
      <c r="QM49" s="74"/>
      <c r="QN49" s="74"/>
      <c r="QO49" s="74"/>
      <c r="QP49" s="74"/>
      <c r="QQ49" s="74"/>
      <c r="QR49" s="74"/>
      <c r="QS49" s="74"/>
      <c r="QT49" s="74"/>
      <c r="QU49" s="74"/>
      <c r="QV49" s="74"/>
      <c r="QW49" s="74"/>
      <c r="QX49" s="74"/>
      <c r="QY49" s="74"/>
      <c r="QZ49" s="74"/>
      <c r="RA49" s="74"/>
      <c r="RB49" s="74"/>
      <c r="RC49" s="74"/>
      <c r="RD49" s="74"/>
      <c r="RE49" s="74"/>
      <c r="RF49" s="74"/>
      <c r="RG49" s="74"/>
      <c r="RH49" s="74"/>
      <c r="RI49" s="74"/>
      <c r="RJ49" s="74"/>
      <c r="RK49" s="74"/>
      <c r="RL49" s="74"/>
      <c r="RM49" s="74"/>
      <c r="RN49" s="74"/>
      <c r="RO49" s="74"/>
      <c r="RP49" s="74"/>
      <c r="RQ49" s="74"/>
      <c r="RR49" s="74"/>
      <c r="RS49" s="74"/>
      <c r="RT49" s="74"/>
      <c r="RU49" s="74"/>
      <c r="RV49" s="74"/>
      <c r="RW49" s="74"/>
      <c r="RX49" s="74"/>
      <c r="RY49" s="74"/>
      <c r="RZ49" s="74"/>
      <c r="SA49" s="74"/>
      <c r="SB49" s="74"/>
      <c r="SC49" s="74"/>
      <c r="SD49" s="74"/>
      <c r="SE49" s="74"/>
      <c r="SF49" s="74"/>
      <c r="SG49" s="74"/>
      <c r="SH49" s="74"/>
      <c r="SI49" s="74"/>
      <c r="SJ49" s="74"/>
      <c r="SK49" s="74"/>
      <c r="SL49" s="74"/>
      <c r="SM49" s="74"/>
      <c r="SN49" s="74"/>
      <c r="SO49" s="74"/>
      <c r="SP49" s="74"/>
      <c r="SQ49" s="74"/>
      <c r="SR49" s="74"/>
      <c r="SS49" s="74"/>
      <c r="ST49" s="74"/>
      <c r="SU49" s="74"/>
      <c r="SV49" s="74"/>
      <c r="SW49" s="74"/>
      <c r="SX49" s="74"/>
      <c r="SY49" s="74"/>
      <c r="SZ49" s="74"/>
      <c r="TA49" s="74"/>
      <c r="TB49" s="74"/>
      <c r="TC49" s="74"/>
      <c r="TD49" s="74"/>
      <c r="TE49" s="74"/>
      <c r="TF49" s="74"/>
      <c r="TG49" s="74"/>
      <c r="TH49" s="74"/>
      <c r="TI49" s="74"/>
      <c r="TJ49" s="74"/>
      <c r="TK49" s="74"/>
      <c r="TL49" s="74"/>
      <c r="TM49" s="74"/>
      <c r="TN49" s="74"/>
      <c r="TO49" s="74"/>
      <c r="TP49" s="74"/>
      <c r="TQ49" s="74"/>
      <c r="TR49" s="74"/>
      <c r="TS49" s="74"/>
      <c r="TT49" s="74"/>
      <c r="TU49" s="74"/>
      <c r="TV49" s="74"/>
      <c r="TW49" s="74"/>
      <c r="TX49" s="74"/>
      <c r="TY49" s="74"/>
      <c r="TZ49" s="74"/>
      <c r="UA49" s="74"/>
      <c r="UB49" s="74"/>
      <c r="UC49" s="74"/>
      <c r="UD49" s="74"/>
      <c r="UE49" s="74"/>
      <c r="UF49" s="74"/>
      <c r="UG49" s="74"/>
      <c r="UH49" s="74"/>
      <c r="UI49" s="74"/>
      <c r="UJ49" s="74"/>
      <c r="UK49" s="74"/>
      <c r="UL49" s="74"/>
      <c r="UM49" s="74"/>
      <c r="UN49" s="74"/>
      <c r="UO49" s="74"/>
      <c r="UP49" s="74"/>
      <c r="UQ49" s="74"/>
      <c r="UR49" s="74"/>
      <c r="US49" s="74"/>
      <c r="UT49" s="74"/>
      <c r="UU49" s="74"/>
      <c r="UV49" s="74"/>
      <c r="UW49" s="74"/>
      <c r="UX49" s="74"/>
      <c r="UY49" s="74"/>
      <c r="UZ49" s="74"/>
      <c r="VA49" s="74"/>
      <c r="VB49" s="74"/>
      <c r="VC49" s="74"/>
      <c r="VD49" s="74"/>
      <c r="VE49" s="74"/>
      <c r="VF49" s="74"/>
      <c r="VG49" s="74"/>
      <c r="VH49" s="74"/>
      <c r="VI49" s="74"/>
      <c r="VJ49" s="74"/>
      <c r="VK49" s="74"/>
      <c r="VL49" s="74"/>
      <c r="VM49" s="74"/>
      <c r="VN49" s="74"/>
      <c r="VO49" s="74"/>
      <c r="VP49" s="74"/>
      <c r="VQ49" s="74"/>
      <c r="VR49" s="74"/>
      <c r="VS49" s="74"/>
      <c r="VT49" s="74"/>
      <c r="VU49" s="74"/>
      <c r="VV49" s="74"/>
      <c r="VW49" s="74"/>
      <c r="VX49" s="74"/>
      <c r="VY49" s="74"/>
      <c r="VZ49" s="74"/>
      <c r="WA49" s="74"/>
      <c r="WB49" s="74"/>
      <c r="WC49" s="74"/>
      <c r="WD49" s="74"/>
      <c r="WE49" s="74"/>
      <c r="WF49" s="74"/>
      <c r="WG49" s="74"/>
      <c r="WH49" s="74"/>
      <c r="WI49" s="74"/>
      <c r="WJ49" s="74"/>
      <c r="WK49" s="74"/>
      <c r="WL49" s="74"/>
      <c r="WM49" s="74"/>
      <c r="WN49" s="74"/>
      <c r="WO49" s="74"/>
      <c r="WP49" s="74"/>
      <c r="WQ49" s="74"/>
      <c r="WR49" s="74"/>
      <c r="WS49" s="74"/>
      <c r="WT49" s="74"/>
      <c r="WU49" s="74"/>
      <c r="WV49" s="74"/>
      <c r="WW49" s="74"/>
      <c r="WX49" s="74"/>
      <c r="WY49" s="74"/>
      <c r="WZ49" s="74"/>
      <c r="XA49" s="74"/>
      <c r="XB49" s="74"/>
      <c r="XC49" s="74"/>
      <c r="XD49" s="74"/>
      <c r="XE49" s="74"/>
      <c r="XF49" s="74"/>
      <c r="XG49" s="74"/>
      <c r="XH49" s="74"/>
      <c r="XI49" s="74"/>
      <c r="XJ49" s="74"/>
      <c r="XK49" s="74"/>
      <c r="XL49" s="74"/>
      <c r="XM49" s="74"/>
      <c r="XN49" s="74"/>
      <c r="XO49" s="74"/>
      <c r="XP49" s="74"/>
      <c r="XQ49" s="74"/>
      <c r="XR49" s="74"/>
      <c r="XS49" s="74"/>
      <c r="XT49" s="74"/>
      <c r="XU49" s="74"/>
      <c r="XV49" s="74"/>
      <c r="XW49" s="74"/>
      <c r="XX49" s="74"/>
      <c r="XY49" s="74"/>
      <c r="XZ49" s="74"/>
      <c r="YA49" s="74"/>
      <c r="YB49" s="74"/>
      <c r="YC49" s="74"/>
      <c r="YD49" s="74"/>
      <c r="YE49" s="74"/>
      <c r="YF49" s="74"/>
      <c r="YG49" s="74"/>
      <c r="YH49" s="74"/>
      <c r="YI49" s="74"/>
      <c r="YJ49" s="74"/>
      <c r="YK49" s="74"/>
      <c r="YL49" s="74"/>
      <c r="YM49" s="74"/>
      <c r="YN49" s="74"/>
      <c r="YO49" s="74"/>
      <c r="YP49" s="74"/>
      <c r="YQ49" s="74"/>
      <c r="YR49" s="74"/>
      <c r="YS49" s="74"/>
      <c r="YT49" s="74"/>
      <c r="YU49" s="74"/>
      <c r="YV49" s="74"/>
      <c r="YW49" s="74"/>
      <c r="YX49" s="74"/>
      <c r="YY49" s="74"/>
      <c r="YZ49" s="74"/>
      <c r="ZA49" s="74"/>
      <c r="ZB49" s="74"/>
      <c r="ZC49" s="74"/>
      <c r="ZD49" s="74"/>
      <c r="ZE49" s="74"/>
      <c r="ZF49" s="74"/>
      <c r="ZG49" s="74"/>
      <c r="ZH49" s="74"/>
      <c r="ZI49" s="74"/>
      <c r="ZJ49" s="74"/>
      <c r="ZK49" s="74"/>
      <c r="ZL49" s="74"/>
      <c r="ZM49" s="74"/>
      <c r="ZN49" s="74"/>
      <c r="ZO49" s="74"/>
      <c r="ZP49" s="74"/>
      <c r="ZQ49" s="74"/>
      <c r="ZR49" s="74"/>
      <c r="ZS49" s="74"/>
      <c r="ZT49" s="74"/>
      <c r="ZU49" s="74"/>
      <c r="ZV49" s="74"/>
      <c r="ZW49" s="74"/>
      <c r="ZX49" s="74"/>
      <c r="ZY49" s="74"/>
      <c r="ZZ49" s="74"/>
      <c r="AAA49" s="74"/>
      <c r="AAB49" s="74"/>
      <c r="AAC49" s="74"/>
      <c r="AAD49" s="74"/>
      <c r="AAE49" s="74"/>
      <c r="AAF49" s="74"/>
      <c r="AAG49" s="74"/>
      <c r="AAH49" s="74"/>
      <c r="AAI49" s="74"/>
      <c r="AAJ49" s="74"/>
      <c r="AAK49" s="74"/>
      <c r="AAL49" s="74"/>
      <c r="AAM49" s="74"/>
      <c r="AAN49" s="74"/>
      <c r="AAO49" s="74"/>
      <c r="AAP49" s="74"/>
      <c r="AAQ49" s="74"/>
      <c r="AAR49" s="74"/>
      <c r="AAS49" s="74"/>
      <c r="AAT49" s="74"/>
      <c r="AAU49" s="74"/>
      <c r="AAV49" s="74"/>
      <c r="AAW49" s="74"/>
      <c r="AAX49" s="74"/>
      <c r="AAY49" s="74"/>
      <c r="AAZ49" s="74"/>
      <c r="ABA49" s="74"/>
      <c r="ABB49" s="74"/>
      <c r="ABC49" s="74"/>
      <c r="ABD49" s="74"/>
      <c r="ABE49" s="74"/>
      <c r="ABF49" s="74"/>
      <c r="ABG49" s="74"/>
      <c r="ABH49" s="74"/>
      <c r="ABI49" s="74"/>
      <c r="ABJ49" s="74"/>
      <c r="ABK49" s="74"/>
      <c r="ABL49" s="74"/>
      <c r="ABM49" s="74"/>
      <c r="ABN49" s="74"/>
      <c r="ABO49" s="74"/>
      <c r="ABP49" s="74"/>
      <c r="ABQ49" s="74"/>
      <c r="ABR49" s="74"/>
      <c r="ABS49" s="74"/>
      <c r="ABT49" s="74"/>
      <c r="ABU49" s="74"/>
      <c r="ABV49" s="74"/>
      <c r="ABW49" s="74"/>
      <c r="ABX49" s="74"/>
      <c r="ABY49" s="74"/>
      <c r="ABZ49" s="74"/>
      <c r="ACA49" s="74"/>
      <c r="ACB49" s="74"/>
      <c r="ACC49" s="74"/>
      <c r="ACD49" s="74"/>
      <c r="ACE49" s="74"/>
      <c r="ACF49" s="74"/>
      <c r="ACG49" s="74"/>
      <c r="ACH49" s="74"/>
      <c r="ACI49" s="74"/>
      <c r="ACJ49" s="74"/>
      <c r="ACK49" s="74"/>
      <c r="ACL49" s="74"/>
      <c r="ACM49" s="74"/>
      <c r="ACN49" s="74"/>
      <c r="ACO49" s="74"/>
      <c r="ACP49" s="74"/>
      <c r="ACQ49" s="74"/>
      <c r="ACR49" s="74"/>
      <c r="ACS49" s="74"/>
      <c r="ACT49" s="74"/>
      <c r="ACU49" s="74"/>
      <c r="ACV49" s="74"/>
      <c r="ACW49" s="74"/>
      <c r="ACX49" s="74"/>
      <c r="ACY49" s="74"/>
      <c r="ACZ49" s="74"/>
      <c r="ADA49" s="74"/>
      <c r="ADB49" s="74"/>
      <c r="ADC49" s="74"/>
      <c r="ADD49" s="74"/>
      <c r="ADE49" s="74"/>
      <c r="ADF49" s="74"/>
      <c r="ADG49" s="74"/>
      <c r="ADH49" s="74"/>
      <c r="ADI49" s="74"/>
      <c r="ADJ49" s="74"/>
      <c r="ADK49" s="74"/>
      <c r="ADL49" s="74"/>
      <c r="ADM49" s="74"/>
      <c r="ADN49" s="74"/>
      <c r="ADO49" s="74"/>
      <c r="ADP49" s="74"/>
      <c r="ADQ49" s="74"/>
      <c r="ADR49" s="74"/>
      <c r="ADS49" s="74"/>
      <c r="ADT49" s="74"/>
      <c r="ADU49" s="74"/>
      <c r="ADV49" s="74"/>
      <c r="ADW49" s="74"/>
      <c r="ADX49" s="74"/>
      <c r="ADY49" s="74"/>
      <c r="ADZ49" s="74"/>
      <c r="AEA49" s="74"/>
      <c r="AEB49" s="74"/>
      <c r="AEC49" s="74"/>
      <c r="AED49" s="74"/>
      <c r="AEE49" s="74"/>
      <c r="AEF49" s="74"/>
      <c r="AEG49" s="74"/>
      <c r="AEH49" s="74"/>
      <c r="AEI49" s="74"/>
      <c r="AEJ49" s="74"/>
      <c r="AEK49" s="74"/>
      <c r="AEL49" s="74"/>
      <c r="AEM49" s="74"/>
      <c r="AEN49" s="74"/>
      <c r="AEO49" s="74"/>
      <c r="AEP49" s="74"/>
      <c r="AEQ49" s="74"/>
      <c r="AER49" s="74"/>
      <c r="AES49" s="74"/>
      <c r="AET49" s="74"/>
      <c r="AEU49" s="74"/>
      <c r="AEV49" s="74"/>
      <c r="AEW49" s="74"/>
      <c r="AEX49" s="74"/>
      <c r="AEY49" s="74"/>
      <c r="AEZ49" s="74"/>
      <c r="AFA49" s="74"/>
      <c r="AFB49" s="74"/>
      <c r="AFC49" s="74"/>
      <c r="AFD49" s="74"/>
      <c r="AFE49" s="74"/>
      <c r="AFF49" s="74"/>
      <c r="AFG49" s="74"/>
      <c r="AFH49" s="74"/>
      <c r="AFI49" s="74"/>
      <c r="AFJ49" s="74"/>
      <c r="AFK49" s="74"/>
      <c r="AFL49" s="74"/>
      <c r="AFM49" s="74"/>
      <c r="AFN49" s="74"/>
      <c r="AFO49" s="74"/>
      <c r="AFP49" s="74"/>
      <c r="AFQ49" s="74"/>
      <c r="AFR49" s="74"/>
      <c r="AFS49" s="74"/>
      <c r="AFT49" s="74"/>
      <c r="AFU49" s="74"/>
      <c r="AFV49" s="74"/>
      <c r="AFW49" s="74"/>
      <c r="AFX49" s="74"/>
      <c r="AFY49" s="74"/>
      <c r="AFZ49" s="74"/>
      <c r="AGA49" s="74"/>
      <c r="AGB49" s="74"/>
      <c r="AGC49" s="74"/>
      <c r="AGD49" s="74"/>
      <c r="AGE49" s="74"/>
      <c r="AGF49" s="74"/>
      <c r="AGG49" s="74"/>
      <c r="AGH49" s="74"/>
      <c r="AGI49" s="74"/>
      <c r="AGJ49" s="74"/>
      <c r="AGK49" s="74"/>
      <c r="AGL49" s="74"/>
      <c r="AGM49" s="74"/>
      <c r="AGN49" s="74"/>
      <c r="AGO49" s="74"/>
      <c r="AGP49" s="74"/>
      <c r="AGQ49" s="74"/>
      <c r="AGR49" s="74"/>
      <c r="AGS49" s="74"/>
      <c r="AGT49" s="74"/>
      <c r="AGU49" s="74"/>
      <c r="AGV49" s="74"/>
      <c r="AGW49" s="74"/>
      <c r="AGX49" s="74"/>
      <c r="AGY49" s="74"/>
      <c r="AGZ49" s="74"/>
      <c r="AHA49" s="74"/>
      <c r="AHB49" s="74"/>
      <c r="AHC49" s="74"/>
      <c r="AHD49" s="74"/>
      <c r="AHE49" s="74"/>
      <c r="AHF49" s="74"/>
      <c r="AHG49" s="74"/>
      <c r="AHH49" s="74"/>
      <c r="AHI49" s="74"/>
      <c r="AHJ49" s="74"/>
      <c r="AHK49" s="74"/>
      <c r="AHL49" s="74"/>
      <c r="AHM49" s="74"/>
      <c r="AHN49" s="74"/>
      <c r="AHO49" s="74"/>
      <c r="AHP49" s="74"/>
      <c r="AHQ49" s="74"/>
      <c r="AHR49" s="74"/>
      <c r="AHS49" s="74"/>
      <c r="AHT49" s="74"/>
      <c r="AHU49" s="74"/>
      <c r="AHV49" s="74"/>
      <c r="AHW49" s="74"/>
      <c r="AHX49" s="74"/>
      <c r="AHY49" s="74"/>
      <c r="AHZ49" s="74"/>
      <c r="AIA49" s="74"/>
      <c r="AIB49" s="74"/>
      <c r="AIC49" s="74"/>
      <c r="AID49" s="74"/>
      <c r="AIE49" s="74"/>
      <c r="AIF49" s="74"/>
      <c r="AIG49" s="74"/>
      <c r="AIH49" s="74"/>
      <c r="AII49" s="74"/>
      <c r="AIJ49" s="74"/>
      <c r="AIK49" s="74"/>
      <c r="AIL49" s="74"/>
      <c r="AIM49" s="74"/>
      <c r="AIN49" s="74"/>
      <c r="AIO49" s="74"/>
      <c r="AIP49" s="74"/>
      <c r="AIQ49" s="74"/>
      <c r="AIR49" s="74"/>
      <c r="AIS49" s="74"/>
      <c r="AIT49" s="74"/>
      <c r="AIU49" s="74"/>
      <c r="AIV49" s="74"/>
      <c r="AIW49" s="74"/>
      <c r="AIX49" s="74"/>
      <c r="AIY49" s="74"/>
      <c r="AIZ49" s="74"/>
      <c r="AJA49" s="74"/>
      <c r="AJB49" s="74"/>
      <c r="AJC49" s="74"/>
      <c r="AJD49" s="74"/>
      <c r="AJE49" s="74"/>
      <c r="AJF49" s="74"/>
      <c r="AJG49" s="74"/>
      <c r="AJH49" s="74"/>
      <c r="AJI49" s="74"/>
      <c r="AJJ49" s="74"/>
      <c r="AJK49" s="74"/>
      <c r="AJL49" s="74"/>
      <c r="AJM49" s="74"/>
      <c r="AJN49" s="74"/>
      <c r="AJO49" s="74"/>
      <c r="AJP49" s="74"/>
      <c r="AJQ49" s="74"/>
      <c r="AJR49" s="74"/>
      <c r="AJS49" s="74"/>
      <c r="AJT49" s="74"/>
      <c r="AJU49" s="74"/>
      <c r="AJV49" s="74"/>
      <c r="AJW49" s="74"/>
      <c r="AJX49" s="74"/>
      <c r="AJY49" s="74"/>
      <c r="AJZ49" s="74"/>
      <c r="AKA49" s="74"/>
      <c r="AKB49" s="74"/>
      <c r="AKC49" s="74"/>
      <c r="AKD49" s="74"/>
      <c r="AKE49" s="74"/>
      <c r="AKF49" s="74"/>
      <c r="AKG49" s="74"/>
      <c r="AKH49" s="74"/>
      <c r="AKI49" s="74"/>
      <c r="AKJ49" s="74"/>
      <c r="AKK49" s="74"/>
      <c r="AKL49" s="74"/>
      <c r="AKM49" s="74"/>
      <c r="AKN49" s="74"/>
      <c r="AKO49" s="74"/>
      <c r="AKP49" s="74"/>
      <c r="AKQ49" s="74"/>
      <c r="AKR49" s="74"/>
      <c r="AKS49" s="74"/>
      <c r="AKT49" s="74"/>
      <c r="AKU49" s="74"/>
      <c r="AKV49" s="74"/>
      <c r="AKW49" s="74"/>
      <c r="AKX49" s="74"/>
      <c r="AKY49" s="74"/>
      <c r="AKZ49" s="74"/>
      <c r="ALA49" s="74"/>
      <c r="ALB49" s="74"/>
      <c r="ALC49" s="74"/>
      <c r="ALD49" s="74"/>
      <c r="ALE49" s="74"/>
      <c r="ALF49" s="74"/>
      <c r="ALG49" s="74"/>
      <c r="ALH49" s="74"/>
      <c r="ALI49" s="74"/>
      <c r="ALJ49" s="74"/>
      <c r="ALK49" s="74"/>
      <c r="ALL49" s="74"/>
      <c r="ALM49" s="74"/>
      <c r="ALN49" s="74"/>
      <c r="ALO49" s="74"/>
      <c r="ALP49" s="74"/>
      <c r="ALQ49" s="74"/>
      <c r="ALR49" s="74"/>
      <c r="ALS49" s="74"/>
      <c r="ALT49" s="74"/>
      <c r="ALU49" s="74"/>
      <c r="ALV49" s="74"/>
      <c r="ALW49" s="74"/>
      <c r="ALX49" s="74"/>
      <c r="ALY49" s="74"/>
      <c r="ALZ49" s="74"/>
      <c r="AMA49" s="74"/>
      <c r="AMB49" s="74"/>
      <c r="AMC49" s="74"/>
      <c r="AMD49" s="74"/>
      <c r="AME49" s="74"/>
      <c r="AMF49" s="74"/>
      <c r="AMG49" s="74"/>
      <c r="AMH49" s="74"/>
      <c r="AMI49" s="74"/>
      <c r="AMJ49" s="74"/>
      <c r="AMK49" s="74"/>
      <c r="AML49" s="74"/>
      <c r="AMM49" s="74"/>
      <c r="AMN49" s="74"/>
      <c r="AMO49" s="74"/>
      <c r="AMP49" s="74"/>
      <c r="AMQ49" s="74"/>
      <c r="AMR49" s="74"/>
      <c r="AMS49" s="74"/>
      <c r="AMT49" s="74"/>
      <c r="AMU49" s="74"/>
      <c r="AMV49" s="74"/>
      <c r="AMW49" s="74"/>
      <c r="AMX49" s="74"/>
      <c r="AMY49" s="74"/>
      <c r="AMZ49" s="74"/>
      <c r="ANA49" s="74"/>
      <c r="ANB49" s="74"/>
      <c r="ANC49" s="74"/>
      <c r="AND49" s="74"/>
      <c r="ANE49" s="74"/>
      <c r="ANF49" s="74"/>
      <c r="ANG49" s="74"/>
      <c r="ANH49" s="74"/>
      <c r="ANI49" s="74"/>
      <c r="ANJ49" s="74"/>
      <c r="ANK49" s="74"/>
      <c r="ANL49" s="74"/>
      <c r="ANM49" s="74"/>
      <c r="ANN49" s="74"/>
      <c r="ANO49" s="74"/>
      <c r="ANP49" s="74"/>
      <c r="ANQ49" s="74"/>
      <c r="ANR49" s="74"/>
      <c r="ANS49" s="74"/>
      <c r="ANT49" s="74"/>
      <c r="ANU49" s="74"/>
      <c r="ANV49" s="74"/>
      <c r="ANW49" s="74"/>
      <c r="ANX49" s="74"/>
      <c r="ANY49" s="74"/>
      <c r="ANZ49" s="74"/>
      <c r="AOA49" s="74"/>
      <c r="AOB49" s="74"/>
      <c r="AOC49" s="74"/>
      <c r="AOD49" s="74"/>
      <c r="AOE49" s="74"/>
      <c r="AOF49" s="74"/>
      <c r="AOG49" s="74"/>
      <c r="AOH49" s="74"/>
      <c r="AOI49" s="74"/>
      <c r="AOJ49" s="74"/>
      <c r="AOK49" s="74"/>
      <c r="AOL49" s="74"/>
      <c r="AOM49" s="74"/>
      <c r="AON49" s="74"/>
      <c r="AOO49" s="74"/>
      <c r="AOP49" s="74"/>
      <c r="AOQ49" s="74"/>
      <c r="AOR49" s="74"/>
      <c r="AOS49" s="74"/>
      <c r="AOT49" s="74"/>
      <c r="AOU49" s="74"/>
      <c r="AOV49" s="74"/>
      <c r="AOW49" s="74"/>
      <c r="AOX49" s="74"/>
      <c r="AOY49" s="74"/>
      <c r="AOZ49" s="74"/>
      <c r="APA49" s="74"/>
      <c r="APB49" s="74"/>
      <c r="APC49" s="74"/>
      <c r="APD49" s="74"/>
      <c r="APE49" s="74"/>
      <c r="APF49" s="74"/>
      <c r="APG49" s="74"/>
      <c r="APH49" s="74"/>
      <c r="API49" s="74"/>
      <c r="APJ49" s="74"/>
      <c r="APK49" s="74"/>
      <c r="APL49" s="74"/>
      <c r="APM49" s="74"/>
      <c r="APN49" s="74"/>
      <c r="APO49" s="74"/>
      <c r="APP49" s="74"/>
      <c r="APQ49" s="74"/>
      <c r="APR49" s="74"/>
      <c r="APS49" s="74"/>
      <c r="APT49" s="74"/>
      <c r="APU49" s="74"/>
      <c r="APV49" s="74"/>
      <c r="APW49" s="74"/>
      <c r="APX49" s="74"/>
      <c r="APY49" s="74"/>
      <c r="APZ49" s="74"/>
      <c r="AQA49" s="74"/>
      <c r="AQB49" s="74"/>
      <c r="AQC49" s="74"/>
      <c r="AQD49" s="74"/>
      <c r="AQE49" s="74"/>
      <c r="AQF49" s="74"/>
      <c r="AQG49" s="74"/>
      <c r="AQH49" s="74"/>
      <c r="AQI49" s="74"/>
      <c r="AQJ49" s="74"/>
      <c r="AQK49" s="74"/>
      <c r="AQL49" s="74"/>
      <c r="AQM49" s="74"/>
      <c r="AQN49" s="74"/>
      <c r="AQO49" s="74"/>
      <c r="AQP49" s="74"/>
      <c r="AQQ49" s="74"/>
      <c r="AQR49" s="74"/>
      <c r="AQS49" s="74"/>
      <c r="AQT49" s="74"/>
      <c r="AQU49" s="74"/>
      <c r="AQV49" s="74"/>
      <c r="AQW49" s="74"/>
      <c r="AQX49" s="74"/>
      <c r="AQY49" s="74"/>
      <c r="AQZ49" s="74"/>
      <c r="ARA49" s="74"/>
      <c r="ARB49" s="74"/>
      <c r="ARC49" s="74"/>
      <c r="ARD49" s="74"/>
      <c r="ARE49" s="74"/>
      <c r="ARF49" s="74"/>
      <c r="ARG49" s="74"/>
      <c r="ARH49" s="74"/>
      <c r="ARI49" s="74"/>
      <c r="ARJ49" s="74"/>
      <c r="ARK49" s="74"/>
      <c r="ARL49" s="74"/>
      <c r="ARM49" s="74"/>
      <c r="ARN49" s="74"/>
      <c r="ARO49" s="74"/>
      <c r="ARP49" s="74"/>
      <c r="ARQ49" s="74"/>
      <c r="ARR49" s="74"/>
      <c r="ARS49" s="74"/>
      <c r="ART49" s="74"/>
      <c r="ARU49" s="74"/>
      <c r="ARV49" s="74"/>
      <c r="ARW49" s="74"/>
      <c r="ARX49" s="74"/>
      <c r="ARY49" s="74"/>
      <c r="ARZ49" s="74"/>
      <c r="ASA49" s="74"/>
      <c r="ASB49" s="74"/>
      <c r="ASC49" s="74"/>
      <c r="ASD49" s="74"/>
      <c r="ASE49" s="74"/>
      <c r="ASF49" s="74"/>
      <c r="ASG49" s="74"/>
      <c r="ASH49" s="74"/>
      <c r="ASI49" s="74"/>
      <c r="ASJ49" s="74"/>
      <c r="ASK49" s="74"/>
      <c r="ASL49" s="74"/>
      <c r="ASM49" s="74"/>
      <c r="ASN49" s="74"/>
      <c r="ASO49" s="74"/>
      <c r="ASP49" s="74"/>
      <c r="ASQ49" s="74"/>
      <c r="ASR49" s="74"/>
      <c r="ASS49" s="74"/>
      <c r="AST49" s="74"/>
      <c r="ASU49" s="74"/>
      <c r="ASV49" s="74"/>
      <c r="ASW49" s="74"/>
      <c r="ASX49" s="74"/>
      <c r="ASY49" s="74"/>
      <c r="ASZ49" s="74"/>
      <c r="ATA49" s="74"/>
      <c r="ATB49" s="74"/>
      <c r="ATC49" s="74"/>
      <c r="ATD49" s="74"/>
      <c r="ATE49" s="74"/>
      <c r="ATF49" s="74"/>
      <c r="ATG49" s="74"/>
      <c r="ATH49" s="74"/>
      <c r="ATI49" s="74"/>
      <c r="ATJ49" s="74"/>
      <c r="ATK49" s="74"/>
      <c r="ATL49" s="74"/>
      <c r="ATM49" s="74"/>
      <c r="ATN49" s="74"/>
      <c r="ATO49" s="74"/>
      <c r="ATP49" s="74"/>
      <c r="ATQ49" s="74"/>
      <c r="ATR49" s="74"/>
      <c r="ATS49" s="74"/>
      <c r="ATT49" s="74"/>
      <c r="ATU49" s="74"/>
      <c r="ATV49" s="74"/>
      <c r="ATW49" s="74"/>
      <c r="ATX49" s="74"/>
      <c r="ATY49" s="74"/>
      <c r="ATZ49" s="74"/>
      <c r="AUA49" s="74"/>
      <c r="AUB49" s="74"/>
      <c r="AUC49" s="74"/>
      <c r="AUD49" s="74"/>
      <c r="AUE49" s="74"/>
      <c r="AUF49" s="74"/>
      <c r="AUG49" s="74"/>
      <c r="AUH49" s="74"/>
      <c r="AUI49" s="74"/>
      <c r="AUJ49" s="74"/>
      <c r="AUK49" s="74"/>
      <c r="AUL49" s="74"/>
      <c r="AUM49" s="74"/>
      <c r="AUN49" s="74"/>
      <c r="AUO49" s="74"/>
      <c r="AUP49" s="74"/>
      <c r="AUQ49" s="74"/>
      <c r="AUR49" s="74"/>
      <c r="AUS49" s="74"/>
      <c r="AUT49" s="74"/>
      <c r="AUU49" s="74"/>
      <c r="AUV49" s="74"/>
      <c r="AUW49" s="74"/>
      <c r="AUX49" s="74"/>
      <c r="AUY49" s="74"/>
      <c r="AUZ49" s="74"/>
      <c r="AVA49" s="74"/>
      <c r="AVB49" s="74"/>
      <c r="AVC49" s="74"/>
      <c r="AVD49" s="74"/>
      <c r="AVE49" s="74"/>
      <c r="AVF49" s="74"/>
      <c r="AVG49" s="74"/>
      <c r="AVH49" s="74"/>
      <c r="AVI49" s="74"/>
      <c r="AVJ49" s="74"/>
      <c r="AVK49" s="74"/>
      <c r="AVL49" s="74"/>
      <c r="AVM49" s="74"/>
      <c r="AVN49" s="74"/>
      <c r="AVO49" s="74"/>
      <c r="AVP49" s="74"/>
      <c r="AVQ49" s="74"/>
      <c r="AVR49" s="74"/>
      <c r="AVS49" s="74"/>
      <c r="AVT49" s="74"/>
      <c r="AVU49" s="74"/>
      <c r="AVV49" s="74"/>
      <c r="AVW49" s="74"/>
      <c r="AVX49" s="74"/>
      <c r="AVY49" s="74"/>
      <c r="AVZ49" s="74"/>
      <c r="AWA49" s="74"/>
      <c r="AWB49" s="74"/>
      <c r="AWC49" s="74"/>
      <c r="AWD49" s="74"/>
      <c r="AWE49" s="74"/>
      <c r="AWF49" s="74"/>
      <c r="AWG49" s="74"/>
      <c r="AWH49" s="74"/>
      <c r="AWI49" s="74"/>
      <c r="AWJ49" s="74"/>
      <c r="AWK49" s="74"/>
      <c r="AWL49" s="74"/>
      <c r="AWM49" s="74"/>
      <c r="AWN49" s="74"/>
      <c r="AWO49" s="74"/>
      <c r="AWP49" s="74"/>
      <c r="AWQ49" s="74"/>
      <c r="AWR49" s="74"/>
      <c r="AWS49" s="74"/>
      <c r="AWT49" s="74"/>
      <c r="AWU49" s="74"/>
      <c r="AWV49" s="74"/>
      <c r="AWW49" s="74"/>
      <c r="AWX49" s="74"/>
      <c r="AWY49" s="74"/>
      <c r="AWZ49" s="74"/>
      <c r="AXA49" s="74"/>
      <c r="AXB49" s="74"/>
      <c r="AXC49" s="74"/>
      <c r="AXD49" s="74"/>
      <c r="AXE49" s="74"/>
      <c r="AXF49" s="74"/>
      <c r="AXG49" s="74"/>
      <c r="AXH49" s="74"/>
      <c r="AXI49" s="74"/>
      <c r="AXJ49" s="74"/>
      <c r="AXK49" s="74"/>
      <c r="AXL49" s="74"/>
      <c r="AXM49" s="74"/>
      <c r="AXN49" s="74"/>
      <c r="AXO49" s="74"/>
      <c r="AXP49" s="74"/>
      <c r="AXQ49" s="74"/>
      <c r="AXR49" s="74"/>
      <c r="AXS49" s="74"/>
      <c r="AXT49" s="74"/>
      <c r="AXU49" s="74"/>
      <c r="AXV49" s="74"/>
      <c r="AXW49" s="74"/>
      <c r="AXX49" s="74"/>
      <c r="AXY49" s="74"/>
      <c r="AXZ49" s="74"/>
      <c r="AYA49" s="74"/>
      <c r="AYB49" s="74"/>
      <c r="AYC49" s="74"/>
      <c r="AYD49" s="74"/>
      <c r="AYE49" s="74"/>
      <c r="AYF49" s="74"/>
      <c r="AYG49" s="74"/>
      <c r="AYH49" s="74"/>
      <c r="AYI49" s="74"/>
      <c r="AYJ49" s="74"/>
      <c r="AYK49" s="74"/>
      <c r="AYL49" s="74"/>
      <c r="AYM49" s="74"/>
      <c r="AYN49" s="74"/>
      <c r="AYO49" s="74"/>
      <c r="AYP49" s="74"/>
      <c r="AYQ49" s="74"/>
      <c r="AYR49" s="74"/>
      <c r="AYS49" s="74"/>
      <c r="AYT49" s="74"/>
      <c r="AYU49" s="74"/>
      <c r="AYV49" s="74"/>
      <c r="AYW49" s="74"/>
      <c r="AYX49" s="74"/>
      <c r="AYY49" s="74"/>
      <c r="AYZ49" s="74"/>
      <c r="AZA49" s="74"/>
      <c r="AZB49" s="74"/>
      <c r="AZC49" s="74"/>
      <c r="AZD49" s="74"/>
      <c r="AZE49" s="74"/>
      <c r="AZF49" s="74"/>
      <c r="AZG49" s="74"/>
      <c r="AZH49" s="74"/>
      <c r="AZI49" s="74"/>
      <c r="AZJ49" s="74"/>
      <c r="AZK49" s="74"/>
      <c r="AZL49" s="74"/>
      <c r="AZM49" s="74"/>
      <c r="AZN49" s="74"/>
      <c r="AZO49" s="74"/>
      <c r="AZP49" s="74"/>
      <c r="AZQ49" s="74"/>
      <c r="AZR49" s="74"/>
      <c r="AZS49" s="74"/>
      <c r="AZT49" s="74"/>
      <c r="AZU49" s="74"/>
      <c r="AZV49" s="74"/>
      <c r="AZW49" s="74"/>
      <c r="AZX49" s="74"/>
      <c r="AZY49" s="74"/>
      <c r="AZZ49" s="74"/>
      <c r="BAA49" s="74"/>
      <c r="BAB49" s="74"/>
      <c r="BAC49" s="74"/>
      <c r="BAD49" s="74"/>
      <c r="BAE49" s="74"/>
      <c r="BAF49" s="74"/>
      <c r="BAG49" s="74"/>
      <c r="BAH49" s="74"/>
      <c r="BAI49" s="74"/>
      <c r="BAJ49" s="74"/>
      <c r="BAK49" s="74"/>
      <c r="BAL49" s="74"/>
      <c r="BAM49" s="74"/>
      <c r="BAN49" s="74"/>
      <c r="BAO49" s="74"/>
      <c r="BAP49" s="74"/>
      <c r="BAQ49" s="74"/>
      <c r="BAR49" s="74"/>
      <c r="BAS49" s="74"/>
      <c r="BAT49" s="74"/>
      <c r="BAU49" s="74"/>
      <c r="BAV49" s="74"/>
      <c r="BAW49" s="74"/>
      <c r="BAX49" s="74"/>
      <c r="BAY49" s="74"/>
      <c r="BAZ49" s="74"/>
      <c r="BBA49" s="74"/>
      <c r="BBB49" s="74"/>
      <c r="BBC49" s="74"/>
      <c r="BBD49" s="74"/>
      <c r="BBE49" s="74"/>
      <c r="BBF49" s="74"/>
      <c r="BBG49" s="74"/>
      <c r="BBH49" s="74"/>
      <c r="BBI49" s="74"/>
      <c r="BBJ49" s="74"/>
      <c r="BBK49" s="74"/>
      <c r="BBL49" s="74"/>
      <c r="BBM49" s="74"/>
      <c r="BBN49" s="74"/>
      <c r="BBO49" s="74"/>
      <c r="BBP49" s="74"/>
      <c r="BBQ49" s="74"/>
      <c r="BBR49" s="74"/>
      <c r="BBS49" s="74"/>
      <c r="BBT49" s="74"/>
      <c r="BBU49" s="74"/>
      <c r="BBV49" s="74"/>
      <c r="BBW49" s="74"/>
      <c r="BBX49" s="74"/>
      <c r="BBY49" s="74"/>
      <c r="BBZ49" s="74"/>
      <c r="BCA49" s="74"/>
      <c r="BCB49" s="74"/>
      <c r="BCC49" s="74"/>
      <c r="BCD49" s="74"/>
      <c r="BCE49" s="74"/>
      <c r="BCF49" s="74"/>
      <c r="BCG49" s="74"/>
      <c r="BCH49" s="74"/>
      <c r="BCI49" s="74"/>
      <c r="BCJ49" s="74"/>
      <c r="BCK49" s="74"/>
      <c r="BCL49" s="74"/>
      <c r="BCM49" s="74"/>
      <c r="BCN49" s="74"/>
      <c r="BCO49" s="74"/>
      <c r="BCP49" s="74"/>
      <c r="BCQ49" s="74"/>
      <c r="BCR49" s="74"/>
      <c r="BCS49" s="74"/>
      <c r="BCT49" s="74"/>
      <c r="BCU49" s="74"/>
      <c r="BCV49" s="74"/>
      <c r="BCW49" s="74"/>
      <c r="BCX49" s="74"/>
      <c r="BCY49" s="74"/>
      <c r="BCZ49" s="74"/>
      <c r="BDA49" s="74"/>
      <c r="BDB49" s="74"/>
      <c r="BDC49" s="74"/>
      <c r="BDD49" s="74"/>
      <c r="BDE49" s="74"/>
      <c r="BDF49" s="74"/>
      <c r="BDG49" s="74"/>
      <c r="BDH49" s="74"/>
      <c r="BDI49" s="74"/>
      <c r="BDJ49" s="74"/>
      <c r="BDK49" s="74"/>
      <c r="BDL49" s="74"/>
      <c r="BDM49" s="74"/>
      <c r="BDN49" s="74"/>
      <c r="BDO49" s="74"/>
      <c r="BDP49" s="74"/>
      <c r="BDQ49" s="74"/>
      <c r="BDR49" s="74"/>
      <c r="BDS49" s="74"/>
      <c r="BDT49" s="74"/>
      <c r="BDU49" s="74"/>
      <c r="BDV49" s="74"/>
      <c r="BDW49" s="74"/>
      <c r="BDX49" s="74"/>
      <c r="BDY49" s="74"/>
      <c r="BDZ49" s="74"/>
      <c r="BEA49" s="74"/>
      <c r="BEB49" s="74"/>
      <c r="BEC49" s="74"/>
      <c r="BED49" s="74"/>
      <c r="BEE49" s="74"/>
      <c r="BEF49" s="74"/>
      <c r="BEG49" s="74"/>
      <c r="BEH49" s="74"/>
      <c r="BEI49" s="74"/>
      <c r="BEJ49" s="74"/>
      <c r="BEK49" s="74"/>
      <c r="BEL49" s="74"/>
      <c r="BEM49" s="74"/>
      <c r="BEN49" s="74"/>
      <c r="BEO49" s="74"/>
      <c r="BEP49" s="74"/>
      <c r="BEQ49" s="74"/>
      <c r="BER49" s="74"/>
      <c r="BES49" s="74"/>
      <c r="BET49" s="74"/>
      <c r="BEU49" s="74"/>
      <c r="BEV49" s="74"/>
      <c r="BEW49" s="74"/>
      <c r="BEX49" s="74"/>
      <c r="BEY49" s="74"/>
      <c r="BEZ49" s="74"/>
      <c r="BFA49" s="74"/>
      <c r="BFB49" s="74"/>
      <c r="BFC49" s="74"/>
      <c r="BFD49" s="74"/>
      <c r="BFE49" s="74"/>
      <c r="BFF49" s="74"/>
      <c r="BFG49" s="74"/>
      <c r="BFH49" s="74"/>
      <c r="BFI49" s="74"/>
      <c r="BFJ49" s="74"/>
      <c r="BFK49" s="74"/>
      <c r="BFL49" s="74"/>
      <c r="BFM49" s="74"/>
      <c r="BFN49" s="74"/>
      <c r="BFO49" s="74"/>
      <c r="BFP49" s="74"/>
      <c r="BFQ49" s="74"/>
      <c r="BFR49" s="74"/>
      <c r="BFS49" s="74"/>
      <c r="BFT49" s="74"/>
      <c r="BFU49" s="74"/>
      <c r="BFV49" s="74"/>
      <c r="BFW49" s="74"/>
      <c r="BFX49" s="74"/>
      <c r="BFY49" s="74"/>
      <c r="BFZ49" s="74"/>
      <c r="BGA49" s="74"/>
      <c r="BGB49" s="74"/>
      <c r="BGC49" s="74"/>
      <c r="BGD49" s="74"/>
      <c r="BGE49" s="74"/>
      <c r="BGF49" s="74"/>
      <c r="BGG49" s="74"/>
      <c r="BGH49" s="74"/>
      <c r="BGI49" s="74"/>
      <c r="BGJ49" s="74"/>
      <c r="BGK49" s="74"/>
      <c r="BGL49" s="74"/>
      <c r="BGM49" s="74"/>
      <c r="BGN49" s="74"/>
      <c r="BGO49" s="74"/>
      <c r="BGP49" s="74"/>
      <c r="BGQ49" s="74"/>
      <c r="BGR49" s="74"/>
      <c r="BGS49" s="74"/>
      <c r="BGT49" s="74"/>
      <c r="BGU49" s="74"/>
      <c r="BGV49" s="74"/>
      <c r="BGW49" s="74"/>
      <c r="BGX49" s="74"/>
      <c r="BGY49" s="74"/>
      <c r="BGZ49" s="74"/>
      <c r="BHA49" s="74"/>
      <c r="BHB49" s="74"/>
      <c r="BHC49" s="74"/>
      <c r="BHD49" s="74"/>
      <c r="BHE49" s="74"/>
      <c r="BHF49" s="74"/>
      <c r="BHG49" s="74"/>
      <c r="BHH49" s="74"/>
      <c r="BHI49" s="74"/>
      <c r="BHJ49" s="74"/>
      <c r="BHK49" s="74"/>
      <c r="BHL49" s="74"/>
      <c r="BHM49" s="74"/>
      <c r="BHN49" s="74"/>
      <c r="BHO49" s="74"/>
      <c r="BHP49" s="74"/>
      <c r="BHQ49" s="74"/>
      <c r="BHR49" s="74"/>
      <c r="BHS49" s="74"/>
      <c r="BHT49" s="74"/>
      <c r="BHU49" s="74"/>
      <c r="BHV49" s="74"/>
      <c r="BHW49" s="74"/>
      <c r="BHX49" s="74"/>
      <c r="BHY49" s="74"/>
      <c r="BHZ49" s="74"/>
      <c r="BIA49" s="74"/>
      <c r="BIB49" s="74"/>
      <c r="BIC49" s="74"/>
      <c r="BID49" s="74"/>
      <c r="BIE49" s="74"/>
      <c r="BIF49" s="74"/>
      <c r="BIG49" s="74"/>
      <c r="BIH49" s="74"/>
      <c r="BII49" s="74"/>
      <c r="BIJ49" s="74"/>
      <c r="BIK49" s="74"/>
      <c r="BIL49" s="74"/>
      <c r="BIM49" s="74"/>
      <c r="BIN49" s="74"/>
      <c r="BIO49" s="74"/>
      <c r="BIP49" s="74"/>
      <c r="BIQ49" s="74"/>
      <c r="BIR49" s="74"/>
      <c r="BIS49" s="74"/>
      <c r="BIT49" s="74"/>
      <c r="BIU49" s="74"/>
      <c r="BIV49" s="74"/>
      <c r="BIW49" s="74"/>
      <c r="BIX49" s="74"/>
      <c r="BIY49" s="74"/>
      <c r="BIZ49" s="74"/>
      <c r="BJA49" s="74"/>
      <c r="BJB49" s="74"/>
      <c r="BJC49" s="74"/>
      <c r="BJD49" s="74"/>
      <c r="BJE49" s="74"/>
      <c r="BJF49" s="74"/>
      <c r="BJG49" s="74"/>
      <c r="BJH49" s="74"/>
      <c r="BJI49" s="74"/>
      <c r="BJJ49" s="74"/>
      <c r="BJK49" s="74"/>
      <c r="BJL49" s="74"/>
      <c r="BJM49" s="74"/>
      <c r="BJN49" s="74"/>
      <c r="BJO49" s="74"/>
      <c r="BJP49" s="74"/>
      <c r="BJQ49" s="74"/>
      <c r="BJR49" s="74"/>
      <c r="BJS49" s="74"/>
      <c r="BJT49" s="74"/>
      <c r="BJU49" s="74"/>
      <c r="BJV49" s="74"/>
      <c r="BJW49" s="74"/>
      <c r="BJX49" s="74"/>
      <c r="BJY49" s="74"/>
      <c r="BJZ49" s="74"/>
      <c r="BKA49" s="74"/>
      <c r="BKB49" s="74"/>
      <c r="BKC49" s="74"/>
      <c r="BKD49" s="74"/>
      <c r="BKE49" s="74"/>
      <c r="BKF49" s="74"/>
      <c r="BKG49" s="74"/>
      <c r="BKH49" s="74"/>
      <c r="BKI49" s="74"/>
      <c r="BKJ49" s="74"/>
      <c r="BKK49" s="74"/>
      <c r="BKL49" s="74"/>
      <c r="BKM49" s="74"/>
      <c r="BKN49" s="74"/>
      <c r="BKO49" s="74"/>
      <c r="BKP49" s="74"/>
      <c r="BKQ49" s="74"/>
      <c r="BKR49" s="74"/>
      <c r="BKS49" s="74"/>
      <c r="BKT49" s="74"/>
      <c r="BKU49" s="74"/>
      <c r="BKV49" s="74"/>
      <c r="BKW49" s="74"/>
      <c r="BKX49" s="74"/>
      <c r="BKY49" s="74"/>
      <c r="BKZ49" s="74"/>
      <c r="BLA49" s="74"/>
      <c r="BLB49" s="74"/>
      <c r="BLC49" s="74"/>
      <c r="BLD49" s="74"/>
      <c r="BLE49" s="74"/>
      <c r="BLF49" s="74"/>
      <c r="BLG49" s="74"/>
      <c r="BLH49" s="74"/>
      <c r="BLI49" s="74"/>
      <c r="BLJ49" s="74"/>
      <c r="BLK49" s="74"/>
      <c r="BLL49" s="74"/>
      <c r="BLM49" s="74"/>
      <c r="BLN49" s="74"/>
      <c r="BLO49" s="74"/>
      <c r="BLP49" s="74"/>
      <c r="BLQ49" s="74"/>
      <c r="BLR49" s="74"/>
      <c r="BLS49" s="74"/>
      <c r="BLT49" s="74"/>
      <c r="BLU49" s="74"/>
      <c r="BLV49" s="74"/>
      <c r="BLW49" s="74"/>
      <c r="BLX49" s="74"/>
      <c r="BLY49" s="74"/>
      <c r="BLZ49" s="74"/>
      <c r="BMA49" s="74"/>
      <c r="BMB49" s="74"/>
      <c r="BMC49" s="74"/>
      <c r="BMD49" s="74"/>
      <c r="BME49" s="74"/>
      <c r="BMF49" s="74"/>
      <c r="BMG49" s="74"/>
      <c r="BMH49" s="74"/>
      <c r="BMI49" s="74"/>
      <c r="BMJ49" s="74"/>
      <c r="BMK49" s="74"/>
      <c r="BML49" s="74"/>
      <c r="BMM49" s="74"/>
      <c r="BMN49" s="74"/>
      <c r="BMO49" s="74"/>
      <c r="BMP49" s="74"/>
      <c r="BMQ49" s="74"/>
      <c r="BMR49" s="74"/>
      <c r="BMS49" s="74"/>
      <c r="BMT49" s="74"/>
      <c r="BMU49" s="74"/>
      <c r="BMV49" s="74"/>
      <c r="BMW49" s="74"/>
      <c r="BMX49" s="74"/>
      <c r="BMY49" s="74"/>
      <c r="BMZ49" s="74"/>
      <c r="BNA49" s="74"/>
      <c r="BNB49" s="74"/>
      <c r="BNC49" s="74"/>
      <c r="BND49" s="74"/>
      <c r="BNE49" s="74"/>
      <c r="BNF49" s="74"/>
      <c r="BNG49" s="74"/>
      <c r="BNH49" s="74"/>
      <c r="BNI49" s="74"/>
      <c r="BNJ49" s="74"/>
      <c r="BNK49" s="74"/>
      <c r="BNL49" s="74"/>
      <c r="BNM49" s="74"/>
      <c r="BNN49" s="74"/>
      <c r="BNO49" s="74"/>
      <c r="BNP49" s="74"/>
      <c r="BNQ49" s="74"/>
      <c r="BNR49" s="74"/>
      <c r="BNS49" s="74"/>
      <c r="BNT49" s="74"/>
      <c r="BNU49" s="74"/>
      <c r="BNV49" s="74"/>
      <c r="BNW49" s="74"/>
      <c r="BNX49" s="74"/>
      <c r="BNY49" s="74"/>
      <c r="BNZ49" s="74"/>
      <c r="BOA49" s="74"/>
      <c r="BOB49" s="74"/>
      <c r="BOC49" s="74"/>
      <c r="BOD49" s="74"/>
      <c r="BOE49" s="74"/>
      <c r="BOF49" s="74"/>
      <c r="BOG49" s="74"/>
      <c r="BOH49" s="74"/>
      <c r="BOI49" s="74"/>
      <c r="BOJ49" s="74"/>
      <c r="BOK49" s="74"/>
      <c r="BOL49" s="74"/>
      <c r="BOM49" s="74"/>
      <c r="BON49" s="74"/>
      <c r="BOO49" s="74"/>
      <c r="BOP49" s="74"/>
      <c r="BOQ49" s="74"/>
      <c r="BOR49" s="74"/>
      <c r="BOS49" s="74"/>
      <c r="BOT49" s="74"/>
      <c r="BOU49" s="74"/>
      <c r="BOV49" s="74"/>
      <c r="BOW49" s="74"/>
      <c r="BOX49" s="74"/>
      <c r="BOY49" s="74"/>
      <c r="BOZ49" s="74"/>
      <c r="BPA49" s="74"/>
      <c r="BPB49" s="74"/>
      <c r="BPC49" s="74"/>
      <c r="BPD49" s="74"/>
      <c r="BPE49" s="74"/>
      <c r="BPF49" s="74"/>
      <c r="BPG49" s="74"/>
      <c r="BPH49" s="74"/>
      <c r="BPI49" s="74"/>
      <c r="BPJ49" s="74"/>
      <c r="BPK49" s="74"/>
      <c r="BPL49" s="74"/>
      <c r="BPM49" s="74"/>
      <c r="BPN49" s="74"/>
      <c r="BPO49" s="74"/>
      <c r="BPP49" s="74"/>
      <c r="BPQ49" s="74"/>
      <c r="BPR49" s="74"/>
      <c r="BPS49" s="74"/>
      <c r="BPT49" s="74"/>
      <c r="BPU49" s="74"/>
      <c r="BPV49" s="74"/>
      <c r="BPW49" s="74"/>
      <c r="BPX49" s="74"/>
      <c r="BPY49" s="74"/>
      <c r="BPZ49" s="74"/>
      <c r="BQA49" s="74"/>
      <c r="BQB49" s="74"/>
      <c r="BQC49" s="74"/>
      <c r="BQD49" s="74"/>
      <c r="BQE49" s="74"/>
      <c r="BQF49" s="74"/>
      <c r="BQG49" s="74"/>
      <c r="BQH49" s="74"/>
      <c r="BQI49" s="74"/>
      <c r="BQJ49" s="74"/>
      <c r="BQK49" s="74"/>
      <c r="BQL49" s="74"/>
      <c r="BQM49" s="74"/>
      <c r="BQN49" s="74"/>
      <c r="BQO49" s="74"/>
      <c r="BQP49" s="74"/>
      <c r="BQQ49" s="74"/>
      <c r="BQR49" s="74"/>
      <c r="BQS49" s="74"/>
      <c r="BQT49" s="74"/>
      <c r="BQU49" s="74"/>
      <c r="BQV49" s="74"/>
      <c r="BQW49" s="74"/>
      <c r="BQX49" s="74"/>
      <c r="BQY49" s="74"/>
      <c r="BQZ49" s="74"/>
      <c r="BRA49" s="74"/>
      <c r="BRB49" s="74"/>
      <c r="BRC49" s="74"/>
      <c r="BRD49" s="74"/>
      <c r="BRE49" s="74"/>
      <c r="BRF49" s="74"/>
      <c r="BRG49" s="74"/>
      <c r="BRH49" s="74"/>
      <c r="BRI49" s="74"/>
      <c r="BRJ49" s="74"/>
      <c r="BRK49" s="74"/>
      <c r="BRL49" s="74"/>
      <c r="BRM49" s="74"/>
      <c r="BRN49" s="74"/>
      <c r="BRO49" s="74"/>
      <c r="BRP49" s="74"/>
      <c r="BRQ49" s="74"/>
      <c r="BRR49" s="74"/>
      <c r="BRS49" s="74"/>
      <c r="BRT49" s="74"/>
      <c r="BRU49" s="74"/>
      <c r="BRV49" s="74"/>
      <c r="BRW49" s="74"/>
      <c r="BRX49" s="74"/>
      <c r="BRY49" s="74"/>
      <c r="BRZ49" s="74"/>
      <c r="BSA49" s="74"/>
      <c r="BSB49" s="74"/>
      <c r="BSC49" s="74"/>
      <c r="BSD49" s="74"/>
      <c r="BSE49" s="74"/>
      <c r="BSF49" s="74"/>
      <c r="BSG49" s="74"/>
      <c r="BSH49" s="74"/>
      <c r="BSI49" s="74"/>
      <c r="BSJ49" s="74"/>
      <c r="BSK49" s="74"/>
      <c r="BSL49" s="74"/>
      <c r="BSM49" s="74"/>
      <c r="BSN49" s="74"/>
      <c r="BSO49" s="74"/>
      <c r="BSP49" s="74"/>
      <c r="BSQ49" s="74"/>
      <c r="BSR49" s="74"/>
      <c r="BSS49" s="74"/>
      <c r="BST49" s="74"/>
      <c r="BSU49" s="74"/>
      <c r="BSV49" s="74"/>
      <c r="BSW49" s="74"/>
      <c r="BSX49" s="74"/>
      <c r="BSY49" s="74"/>
      <c r="BSZ49" s="74"/>
      <c r="BTA49" s="74"/>
      <c r="BTB49" s="74"/>
      <c r="BTC49" s="74"/>
      <c r="BTD49" s="74"/>
      <c r="BTE49" s="74"/>
      <c r="BTF49" s="74"/>
      <c r="BTG49" s="74"/>
      <c r="BTH49" s="74"/>
      <c r="BTI49" s="74"/>
      <c r="BTJ49" s="74"/>
      <c r="BTK49" s="74"/>
      <c r="BTL49" s="74"/>
      <c r="BTM49" s="74"/>
      <c r="BTN49" s="74"/>
      <c r="BTO49" s="74"/>
      <c r="BTP49" s="74"/>
      <c r="BTQ49" s="74"/>
      <c r="BTR49" s="74"/>
      <c r="BTS49" s="74"/>
      <c r="BTT49" s="74"/>
      <c r="BTU49" s="74"/>
      <c r="BTV49" s="74"/>
      <c r="BTW49" s="74"/>
      <c r="BTX49" s="74"/>
      <c r="BTY49" s="74"/>
      <c r="BTZ49" s="74"/>
      <c r="BUA49" s="74"/>
      <c r="BUB49" s="74"/>
      <c r="BUC49" s="74"/>
      <c r="BUD49" s="74"/>
      <c r="BUE49" s="74"/>
      <c r="BUF49" s="74"/>
      <c r="BUG49" s="74"/>
      <c r="BUH49" s="74"/>
      <c r="BUI49" s="74"/>
      <c r="BUJ49" s="74"/>
      <c r="BUK49" s="74"/>
      <c r="BUL49" s="74"/>
      <c r="BUM49" s="74"/>
      <c r="BUN49" s="74"/>
      <c r="BUO49" s="74"/>
      <c r="BUP49" s="74"/>
      <c r="BUQ49" s="74"/>
      <c r="BUR49" s="74"/>
      <c r="BUS49" s="74"/>
      <c r="BUT49" s="74"/>
      <c r="BUU49" s="74"/>
      <c r="BUV49" s="74"/>
      <c r="BUW49" s="74"/>
      <c r="BUX49" s="74"/>
      <c r="BUY49" s="74"/>
      <c r="BUZ49" s="74"/>
      <c r="BVA49" s="74"/>
      <c r="BVB49" s="74"/>
      <c r="BVC49" s="74"/>
      <c r="BVD49" s="74"/>
      <c r="BVE49" s="74"/>
      <c r="BVF49" s="74"/>
      <c r="BVG49" s="74"/>
      <c r="BVH49" s="74"/>
      <c r="BVI49" s="74"/>
      <c r="BVJ49" s="74"/>
      <c r="BVK49" s="74"/>
      <c r="BVL49" s="74"/>
      <c r="BVM49" s="74"/>
      <c r="BVN49" s="74"/>
      <c r="BVO49" s="74"/>
      <c r="BVP49" s="74"/>
      <c r="BVQ49" s="74"/>
      <c r="BVR49" s="74"/>
      <c r="BVS49" s="74"/>
      <c r="BVT49" s="74"/>
      <c r="BVU49" s="74"/>
      <c r="BVV49" s="74"/>
      <c r="BVW49" s="74"/>
      <c r="BVX49" s="74"/>
      <c r="BVY49" s="74"/>
      <c r="BVZ49" s="74"/>
      <c r="BWA49" s="74"/>
      <c r="BWB49" s="74"/>
      <c r="BWC49" s="74"/>
      <c r="BWD49" s="74"/>
      <c r="BWE49" s="74"/>
      <c r="BWF49" s="74"/>
      <c r="BWG49" s="74"/>
      <c r="BWH49" s="74"/>
      <c r="BWI49" s="74"/>
      <c r="BWJ49" s="74"/>
      <c r="BWK49" s="74"/>
      <c r="BWL49" s="74"/>
      <c r="BWM49" s="74"/>
      <c r="BWN49" s="74"/>
      <c r="BWO49" s="74"/>
      <c r="BWP49" s="74"/>
      <c r="BWQ49" s="74"/>
      <c r="BWR49" s="74"/>
      <c r="BWS49" s="74"/>
      <c r="BWT49" s="74"/>
      <c r="BWU49" s="74"/>
      <c r="BWV49" s="74"/>
      <c r="BWW49" s="74"/>
      <c r="BWX49" s="74"/>
      <c r="BWY49" s="74"/>
      <c r="BWZ49" s="74"/>
      <c r="BXA49" s="74"/>
      <c r="BXB49" s="74"/>
      <c r="BXC49" s="74"/>
      <c r="BXD49" s="74"/>
      <c r="BXE49" s="74"/>
      <c r="BXF49" s="74"/>
      <c r="BXG49" s="74"/>
      <c r="BXH49" s="74"/>
      <c r="BXI49" s="74"/>
      <c r="BXJ49" s="74"/>
      <c r="BXK49" s="74"/>
      <c r="BXL49" s="74"/>
      <c r="BXM49" s="74"/>
      <c r="BXN49" s="74"/>
      <c r="BXO49" s="74"/>
      <c r="BXP49" s="74"/>
      <c r="BXQ49" s="74"/>
      <c r="BXR49" s="74"/>
      <c r="BXS49" s="74"/>
      <c r="BXT49" s="74"/>
      <c r="BXU49" s="74"/>
      <c r="BXV49" s="74"/>
      <c r="BXW49" s="74"/>
      <c r="BXX49" s="74"/>
      <c r="BXY49" s="74"/>
      <c r="BXZ49" s="74"/>
      <c r="BYA49" s="74"/>
      <c r="BYB49" s="74"/>
      <c r="BYC49" s="74"/>
      <c r="BYD49" s="74"/>
      <c r="BYE49" s="74"/>
      <c r="BYF49" s="74"/>
      <c r="BYG49" s="74"/>
      <c r="BYH49" s="74"/>
      <c r="BYI49" s="74"/>
      <c r="BYJ49" s="74"/>
      <c r="BYK49" s="74"/>
      <c r="BYL49" s="74"/>
      <c r="BYM49" s="74"/>
      <c r="BYN49" s="74"/>
      <c r="BYO49" s="74"/>
      <c r="BYP49" s="74"/>
      <c r="BYQ49" s="74"/>
      <c r="BYR49" s="74"/>
      <c r="BYS49" s="74"/>
      <c r="BYT49" s="74"/>
      <c r="BYU49" s="74"/>
      <c r="BYV49" s="74"/>
      <c r="BYW49" s="74"/>
      <c r="BYX49" s="74"/>
      <c r="BYY49" s="74"/>
      <c r="BYZ49" s="74"/>
      <c r="BZA49" s="74"/>
      <c r="BZB49" s="74"/>
      <c r="BZC49" s="74"/>
      <c r="BZD49" s="74"/>
      <c r="BZE49" s="74"/>
      <c r="BZF49" s="74"/>
      <c r="BZG49" s="74"/>
      <c r="BZH49" s="74"/>
      <c r="BZI49" s="74"/>
      <c r="BZJ49" s="74"/>
      <c r="BZK49" s="74"/>
      <c r="BZL49" s="74"/>
      <c r="BZM49" s="74"/>
      <c r="BZN49" s="74"/>
      <c r="BZO49" s="74"/>
      <c r="BZP49" s="74"/>
      <c r="BZQ49" s="74"/>
      <c r="BZR49" s="74"/>
      <c r="BZS49" s="74"/>
      <c r="BZT49" s="74"/>
      <c r="BZU49" s="74"/>
      <c r="BZV49" s="74"/>
      <c r="BZW49" s="74"/>
      <c r="BZX49" s="74"/>
      <c r="BZY49" s="74"/>
      <c r="BZZ49" s="74"/>
      <c r="CAA49" s="74"/>
      <c r="CAB49" s="74"/>
      <c r="CAC49" s="74"/>
      <c r="CAD49" s="74"/>
      <c r="CAE49" s="74"/>
      <c r="CAF49" s="74"/>
      <c r="CAG49" s="74"/>
      <c r="CAH49" s="74"/>
      <c r="CAI49" s="74"/>
      <c r="CAJ49" s="74"/>
      <c r="CAK49" s="74"/>
      <c r="CAL49" s="74"/>
      <c r="CAM49" s="74"/>
      <c r="CAN49" s="74"/>
      <c r="CAO49" s="74"/>
      <c r="CAP49" s="74"/>
      <c r="CAQ49" s="74"/>
      <c r="CAR49" s="74"/>
      <c r="CAS49" s="74"/>
      <c r="CAT49" s="74"/>
      <c r="CAU49" s="74"/>
      <c r="CAV49" s="74"/>
      <c r="CAW49" s="74"/>
      <c r="CAX49" s="74"/>
      <c r="CAY49" s="74"/>
      <c r="CAZ49" s="74"/>
      <c r="CBA49" s="74"/>
      <c r="CBB49" s="74"/>
      <c r="CBC49" s="74"/>
      <c r="CBD49" s="74"/>
      <c r="CBE49" s="74"/>
      <c r="CBF49" s="74"/>
      <c r="CBG49" s="74"/>
      <c r="CBH49" s="74"/>
      <c r="CBI49" s="74"/>
      <c r="CBJ49" s="74"/>
      <c r="CBK49" s="74"/>
      <c r="CBL49" s="74"/>
      <c r="CBM49" s="74"/>
      <c r="CBN49" s="74"/>
      <c r="CBO49" s="74"/>
      <c r="CBP49" s="74"/>
      <c r="CBQ49" s="74"/>
      <c r="CBR49" s="74"/>
      <c r="CBS49" s="74"/>
      <c r="CBT49" s="74"/>
      <c r="CBU49" s="74"/>
      <c r="CBV49" s="74"/>
      <c r="CBW49" s="74"/>
      <c r="CBX49" s="74"/>
      <c r="CBY49" s="74"/>
      <c r="CBZ49" s="74"/>
      <c r="CCA49" s="74"/>
      <c r="CCB49" s="74"/>
      <c r="CCC49" s="74"/>
      <c r="CCD49" s="74"/>
      <c r="CCE49" s="74"/>
      <c r="CCF49" s="74"/>
      <c r="CCG49" s="74"/>
      <c r="CCH49" s="74"/>
      <c r="CCI49" s="74"/>
      <c r="CCJ49" s="74"/>
      <c r="CCK49" s="74"/>
      <c r="CCL49" s="74"/>
      <c r="CCM49" s="74"/>
      <c r="CCN49" s="74"/>
      <c r="CCO49" s="74"/>
      <c r="CCP49" s="74"/>
      <c r="CCQ49" s="74"/>
      <c r="CCR49" s="74"/>
      <c r="CCS49" s="74"/>
      <c r="CCT49" s="74"/>
      <c r="CCU49" s="74"/>
      <c r="CCV49" s="74"/>
      <c r="CCW49" s="74"/>
      <c r="CCX49" s="74"/>
      <c r="CCY49" s="74"/>
      <c r="CCZ49" s="74"/>
      <c r="CDA49" s="74"/>
      <c r="CDB49" s="74"/>
      <c r="CDC49" s="74"/>
      <c r="CDD49" s="74"/>
      <c r="CDE49" s="74"/>
      <c r="CDF49" s="74"/>
      <c r="CDG49" s="74"/>
      <c r="CDH49" s="74"/>
      <c r="CDI49" s="74"/>
      <c r="CDJ49" s="74"/>
      <c r="CDK49" s="74"/>
      <c r="CDL49" s="74"/>
      <c r="CDM49" s="74"/>
      <c r="CDN49" s="74"/>
      <c r="CDO49" s="74"/>
      <c r="CDP49" s="74"/>
      <c r="CDQ49" s="74"/>
      <c r="CDR49" s="74"/>
      <c r="CDS49" s="74"/>
      <c r="CDT49" s="74"/>
      <c r="CDU49" s="74"/>
      <c r="CDV49" s="74"/>
      <c r="CDW49" s="74"/>
      <c r="CDX49" s="74"/>
      <c r="CDY49" s="74"/>
      <c r="CDZ49" s="74"/>
      <c r="CEA49" s="74"/>
      <c r="CEB49" s="74"/>
      <c r="CEC49" s="74"/>
      <c r="CED49" s="74"/>
      <c r="CEE49" s="74"/>
      <c r="CEF49" s="74"/>
      <c r="CEG49" s="74"/>
      <c r="CEH49" s="74"/>
      <c r="CEI49" s="74"/>
      <c r="CEJ49" s="74"/>
      <c r="CEK49" s="74"/>
      <c r="CEL49" s="74"/>
      <c r="CEM49" s="74"/>
      <c r="CEN49" s="74"/>
      <c r="CEO49" s="74"/>
      <c r="CEP49" s="74"/>
      <c r="CEQ49" s="74"/>
      <c r="CER49" s="74"/>
      <c r="CES49" s="74"/>
      <c r="CET49" s="74"/>
      <c r="CEU49" s="74"/>
      <c r="CEV49" s="74"/>
      <c r="CEW49" s="74"/>
      <c r="CEX49" s="74"/>
      <c r="CEY49" s="74"/>
      <c r="CEZ49" s="74"/>
      <c r="CFA49" s="74"/>
      <c r="CFB49" s="74"/>
      <c r="CFC49" s="74"/>
      <c r="CFD49" s="74"/>
      <c r="CFE49" s="74"/>
      <c r="CFF49" s="74"/>
      <c r="CFG49" s="74"/>
      <c r="CFH49" s="74"/>
      <c r="CFI49" s="74"/>
      <c r="CFJ49" s="74"/>
      <c r="CFK49" s="74"/>
      <c r="CFL49" s="74"/>
      <c r="CFM49" s="74"/>
      <c r="CFN49" s="74"/>
      <c r="CFO49" s="74"/>
      <c r="CFP49" s="74"/>
      <c r="CFQ49" s="74"/>
      <c r="CFR49" s="74"/>
      <c r="CFS49" s="74"/>
      <c r="CFT49" s="74"/>
      <c r="CFU49" s="74"/>
      <c r="CFV49" s="74"/>
      <c r="CFW49" s="74"/>
      <c r="CFX49" s="74"/>
      <c r="CFY49" s="74"/>
      <c r="CFZ49" s="74"/>
      <c r="CGA49" s="74"/>
      <c r="CGB49" s="74"/>
      <c r="CGC49" s="74"/>
      <c r="CGD49" s="74"/>
      <c r="CGE49" s="74"/>
      <c r="CGF49" s="74"/>
      <c r="CGG49" s="74"/>
      <c r="CGH49" s="74"/>
      <c r="CGI49" s="74"/>
      <c r="CGJ49" s="74"/>
      <c r="CGK49" s="74"/>
      <c r="CGL49" s="74"/>
      <c r="CGM49" s="74"/>
      <c r="CGN49" s="74"/>
      <c r="CGO49" s="74"/>
      <c r="CGP49" s="74"/>
      <c r="CGQ49" s="74"/>
      <c r="CGR49" s="74"/>
      <c r="CGS49" s="74"/>
      <c r="CGT49" s="74"/>
      <c r="CGU49" s="74"/>
      <c r="CGV49" s="74"/>
      <c r="CGW49" s="74"/>
      <c r="CGX49" s="74"/>
      <c r="CGY49" s="74"/>
      <c r="CGZ49" s="74"/>
      <c r="CHA49" s="74"/>
      <c r="CHB49" s="74"/>
      <c r="CHC49" s="74"/>
      <c r="CHD49" s="74"/>
      <c r="CHE49" s="74"/>
      <c r="CHF49" s="74"/>
      <c r="CHG49" s="74"/>
      <c r="CHH49" s="74"/>
      <c r="CHI49" s="74"/>
      <c r="CHJ49" s="74"/>
      <c r="CHK49" s="74"/>
      <c r="CHL49" s="74"/>
      <c r="CHM49" s="74"/>
      <c r="CHN49" s="74"/>
      <c r="CHO49" s="74"/>
      <c r="CHP49" s="74"/>
      <c r="CHQ49" s="74"/>
      <c r="CHR49" s="74"/>
      <c r="CHS49" s="74"/>
      <c r="CHT49" s="74"/>
      <c r="CHU49" s="74"/>
      <c r="CHV49" s="74"/>
      <c r="CHW49" s="74"/>
      <c r="CHX49" s="74"/>
      <c r="CHY49" s="74"/>
      <c r="CHZ49" s="74"/>
      <c r="CIA49" s="74"/>
      <c r="CIB49" s="74"/>
      <c r="CIC49" s="74"/>
      <c r="CID49" s="74"/>
      <c r="CIE49" s="74"/>
      <c r="CIF49" s="74"/>
      <c r="CIG49" s="74"/>
      <c r="CIH49" s="74"/>
      <c r="CII49" s="74"/>
      <c r="CIJ49" s="74"/>
      <c r="CIK49" s="74"/>
      <c r="CIL49" s="74"/>
      <c r="CIM49" s="74"/>
      <c r="CIN49" s="74"/>
      <c r="CIO49" s="74"/>
      <c r="CIP49" s="74"/>
      <c r="CIQ49" s="74"/>
      <c r="CIR49" s="74"/>
      <c r="CIS49" s="74"/>
      <c r="CIT49" s="74"/>
      <c r="CIU49" s="74"/>
      <c r="CIV49" s="74"/>
      <c r="CIW49" s="74"/>
      <c r="CIX49" s="74"/>
      <c r="CIY49" s="74"/>
      <c r="CIZ49" s="74"/>
      <c r="CJA49" s="74"/>
      <c r="CJB49" s="74"/>
      <c r="CJC49" s="74"/>
      <c r="CJD49" s="74"/>
      <c r="CJE49" s="74"/>
      <c r="CJF49" s="74"/>
      <c r="CJG49" s="74"/>
      <c r="CJH49" s="74"/>
      <c r="CJI49" s="74"/>
      <c r="CJJ49" s="74"/>
      <c r="CJK49" s="74"/>
      <c r="CJL49" s="74"/>
      <c r="CJM49" s="74"/>
      <c r="CJN49" s="74"/>
      <c r="CJO49" s="74"/>
      <c r="CJP49" s="74"/>
      <c r="CJQ49" s="74"/>
      <c r="CJR49" s="74"/>
      <c r="CJS49" s="74"/>
      <c r="CJT49" s="74"/>
      <c r="CJU49" s="74"/>
      <c r="CJV49" s="74"/>
      <c r="CJW49" s="74"/>
      <c r="CJX49" s="74"/>
      <c r="CJY49" s="74"/>
      <c r="CJZ49" s="74"/>
      <c r="CKA49" s="74"/>
      <c r="CKB49" s="74"/>
      <c r="CKC49" s="74"/>
      <c r="CKD49" s="74"/>
      <c r="CKE49" s="74"/>
      <c r="CKF49" s="74"/>
      <c r="CKG49" s="74"/>
      <c r="CKH49" s="74"/>
      <c r="CKI49" s="74"/>
      <c r="CKJ49" s="74"/>
      <c r="CKK49" s="74"/>
      <c r="CKL49" s="74"/>
      <c r="CKM49" s="74"/>
      <c r="CKN49" s="74"/>
      <c r="CKO49" s="74"/>
      <c r="CKP49" s="74"/>
      <c r="CKQ49" s="74"/>
      <c r="CKR49" s="74"/>
      <c r="CKS49" s="74"/>
      <c r="CKT49" s="74"/>
      <c r="CKU49" s="74"/>
      <c r="CKV49" s="74"/>
      <c r="CKW49" s="74"/>
      <c r="CKX49" s="74"/>
      <c r="CKY49" s="74"/>
      <c r="CKZ49" s="74"/>
      <c r="CLA49" s="74"/>
      <c r="CLB49" s="74"/>
      <c r="CLC49" s="74"/>
      <c r="CLD49" s="74"/>
      <c r="CLE49" s="74"/>
      <c r="CLF49" s="74"/>
      <c r="CLG49" s="74"/>
      <c r="CLH49" s="74"/>
      <c r="CLI49" s="74"/>
      <c r="CLJ49" s="74"/>
      <c r="CLK49" s="74"/>
      <c r="CLL49" s="74"/>
      <c r="CLM49" s="74"/>
      <c r="CLN49" s="74"/>
      <c r="CLO49" s="74"/>
      <c r="CLP49" s="74"/>
      <c r="CLQ49" s="74"/>
      <c r="CLR49" s="74"/>
      <c r="CLS49" s="74"/>
      <c r="CLT49" s="74"/>
      <c r="CLU49" s="74"/>
      <c r="CLV49" s="74"/>
      <c r="CLW49" s="74"/>
      <c r="CLX49" s="74"/>
      <c r="CLY49" s="74"/>
      <c r="CLZ49" s="74"/>
      <c r="CMA49" s="74"/>
      <c r="CMB49" s="74"/>
      <c r="CMC49" s="74"/>
      <c r="CMD49" s="74"/>
      <c r="CME49" s="74"/>
      <c r="CMF49" s="74"/>
      <c r="CMG49" s="74"/>
      <c r="CMH49" s="74"/>
      <c r="CMI49" s="74"/>
      <c r="CMJ49" s="74"/>
      <c r="CMK49" s="74"/>
      <c r="CML49" s="74"/>
      <c r="CMM49" s="74"/>
      <c r="CMN49" s="74"/>
      <c r="CMO49" s="74"/>
      <c r="CMP49" s="74"/>
      <c r="CMQ49" s="74"/>
      <c r="CMR49" s="74"/>
      <c r="CMS49" s="74"/>
      <c r="CMT49" s="74"/>
      <c r="CMU49" s="74"/>
      <c r="CMV49" s="74"/>
      <c r="CMW49" s="74"/>
      <c r="CMX49" s="74"/>
      <c r="CMY49" s="74"/>
      <c r="CMZ49" s="74"/>
      <c r="CNA49" s="74"/>
      <c r="CNB49" s="74"/>
      <c r="CNC49" s="74"/>
      <c r="CND49" s="74"/>
      <c r="CNE49" s="74"/>
      <c r="CNF49" s="74"/>
      <c r="CNG49" s="74"/>
      <c r="CNH49" s="74"/>
      <c r="CNI49" s="74"/>
      <c r="CNJ49" s="74"/>
      <c r="CNK49" s="74"/>
      <c r="CNL49" s="74"/>
      <c r="CNM49" s="74"/>
      <c r="CNN49" s="74"/>
      <c r="CNO49" s="74"/>
      <c r="CNP49" s="74"/>
      <c r="CNQ49" s="74"/>
      <c r="CNR49" s="74"/>
      <c r="CNS49" s="74"/>
      <c r="CNT49" s="74"/>
      <c r="CNU49" s="74"/>
      <c r="CNV49" s="74"/>
      <c r="CNW49" s="74"/>
      <c r="CNX49" s="74"/>
      <c r="CNY49" s="74"/>
      <c r="CNZ49" s="74"/>
      <c r="COA49" s="74"/>
      <c r="COB49" s="74"/>
      <c r="COC49" s="74"/>
      <c r="COD49" s="74"/>
      <c r="COE49" s="74"/>
      <c r="COF49" s="74"/>
      <c r="COG49" s="74"/>
      <c r="COH49" s="74"/>
      <c r="COI49" s="74"/>
      <c r="COJ49" s="74"/>
      <c r="COK49" s="74"/>
      <c r="COL49" s="74"/>
      <c r="COM49" s="74"/>
      <c r="CON49" s="74"/>
      <c r="COO49" s="74"/>
      <c r="COP49" s="74"/>
      <c r="COQ49" s="74"/>
      <c r="COR49" s="74"/>
      <c r="COS49" s="74"/>
      <c r="COT49" s="74"/>
      <c r="COU49" s="74"/>
      <c r="COV49" s="74"/>
      <c r="COW49" s="74"/>
      <c r="COX49" s="74"/>
      <c r="COY49" s="74"/>
      <c r="COZ49" s="74"/>
      <c r="CPA49" s="74"/>
      <c r="CPB49" s="74"/>
      <c r="CPC49" s="74"/>
      <c r="CPD49" s="74"/>
      <c r="CPE49" s="74"/>
      <c r="CPF49" s="74"/>
      <c r="CPG49" s="74"/>
      <c r="CPH49" s="74"/>
      <c r="CPI49" s="74"/>
      <c r="CPJ49" s="74"/>
      <c r="CPK49" s="74"/>
      <c r="CPL49" s="74"/>
      <c r="CPM49" s="74"/>
      <c r="CPN49" s="74"/>
      <c r="CPO49" s="74"/>
      <c r="CPP49" s="74"/>
      <c r="CPQ49" s="74"/>
      <c r="CPR49" s="74"/>
      <c r="CPS49" s="74"/>
      <c r="CPT49" s="74"/>
      <c r="CPU49" s="74"/>
      <c r="CPV49" s="74"/>
      <c r="CPW49" s="74"/>
      <c r="CPX49" s="74"/>
      <c r="CPY49" s="74"/>
      <c r="CPZ49" s="74"/>
      <c r="CQA49" s="74"/>
      <c r="CQB49" s="74"/>
      <c r="CQC49" s="74"/>
      <c r="CQD49" s="74"/>
      <c r="CQE49" s="74"/>
      <c r="CQF49" s="74"/>
      <c r="CQG49" s="74"/>
      <c r="CQH49" s="74"/>
      <c r="CQI49" s="74"/>
      <c r="CQJ49" s="74"/>
      <c r="CQK49" s="74"/>
      <c r="CQL49" s="74"/>
      <c r="CQM49" s="74"/>
      <c r="CQN49" s="74"/>
      <c r="CQO49" s="74"/>
      <c r="CQP49" s="74"/>
      <c r="CQQ49" s="74"/>
      <c r="CQR49" s="74"/>
      <c r="CQS49" s="74"/>
      <c r="CQT49" s="74"/>
      <c r="CQU49" s="74"/>
      <c r="CQV49" s="74"/>
      <c r="CQW49" s="74"/>
      <c r="CQX49" s="74"/>
      <c r="CQY49" s="74"/>
      <c r="CQZ49" s="74"/>
      <c r="CRA49" s="74"/>
      <c r="CRB49" s="74"/>
      <c r="CRC49" s="74"/>
      <c r="CRD49" s="74"/>
      <c r="CRE49" s="74"/>
      <c r="CRF49" s="74"/>
      <c r="CRG49" s="74"/>
      <c r="CRH49" s="74"/>
      <c r="CRI49" s="74"/>
      <c r="CRJ49" s="74"/>
      <c r="CRK49" s="74"/>
      <c r="CRL49" s="74"/>
      <c r="CRM49" s="74"/>
      <c r="CRN49" s="74"/>
      <c r="CRO49" s="74"/>
      <c r="CRP49" s="74"/>
      <c r="CRQ49" s="74"/>
      <c r="CRR49" s="74"/>
      <c r="CRS49" s="74"/>
      <c r="CRT49" s="74"/>
      <c r="CRU49" s="74"/>
      <c r="CRV49" s="74"/>
      <c r="CRW49" s="74"/>
      <c r="CRX49" s="74"/>
      <c r="CRY49" s="74"/>
      <c r="CRZ49" s="74"/>
      <c r="CSA49" s="74"/>
      <c r="CSB49" s="74"/>
      <c r="CSC49" s="74"/>
      <c r="CSD49" s="74"/>
      <c r="CSE49" s="74"/>
      <c r="CSF49" s="74"/>
      <c r="CSG49" s="74"/>
      <c r="CSH49" s="74"/>
      <c r="CSI49" s="74"/>
      <c r="CSJ49" s="74"/>
      <c r="CSK49" s="74"/>
      <c r="CSL49" s="74"/>
      <c r="CSM49" s="74"/>
      <c r="CSN49" s="74"/>
      <c r="CSO49" s="74"/>
      <c r="CSP49" s="74"/>
      <c r="CSQ49" s="74"/>
      <c r="CSR49" s="74"/>
      <c r="CSS49" s="74"/>
      <c r="CST49" s="74"/>
      <c r="CSU49" s="74"/>
      <c r="CSV49" s="74"/>
      <c r="CSW49" s="74"/>
      <c r="CSX49" s="74"/>
      <c r="CSY49" s="74"/>
      <c r="CSZ49" s="74"/>
      <c r="CTA49" s="74"/>
      <c r="CTB49" s="74"/>
      <c r="CTC49" s="74"/>
      <c r="CTD49" s="74"/>
      <c r="CTE49" s="74"/>
      <c r="CTF49" s="74"/>
      <c r="CTG49" s="74"/>
      <c r="CTH49" s="74"/>
      <c r="CTI49" s="74"/>
      <c r="CTJ49" s="74"/>
      <c r="CTK49" s="74"/>
      <c r="CTL49" s="74"/>
      <c r="CTM49" s="74"/>
      <c r="CTN49" s="74"/>
      <c r="CTO49" s="74"/>
      <c r="CTP49" s="74"/>
      <c r="CTQ49" s="74"/>
      <c r="CTR49" s="74"/>
      <c r="CTS49" s="74"/>
      <c r="CTT49" s="74"/>
      <c r="CTU49" s="74"/>
      <c r="CTV49" s="74"/>
      <c r="CTW49" s="74"/>
      <c r="CTX49" s="74"/>
      <c r="CTY49" s="74"/>
      <c r="CTZ49" s="74"/>
      <c r="CUA49" s="74"/>
      <c r="CUB49" s="74"/>
      <c r="CUC49" s="74"/>
      <c r="CUD49" s="74"/>
      <c r="CUE49" s="74"/>
      <c r="CUF49" s="74"/>
      <c r="CUG49" s="74"/>
      <c r="CUH49" s="74"/>
      <c r="CUI49" s="74"/>
      <c r="CUJ49" s="74"/>
      <c r="CUK49" s="74"/>
      <c r="CUL49" s="74"/>
      <c r="CUM49" s="74"/>
      <c r="CUN49" s="74"/>
      <c r="CUO49" s="74"/>
      <c r="CUP49" s="74"/>
      <c r="CUQ49" s="74"/>
      <c r="CUR49" s="74"/>
      <c r="CUS49" s="74"/>
      <c r="CUT49" s="74"/>
      <c r="CUU49" s="74"/>
      <c r="CUV49" s="74"/>
      <c r="CUW49" s="74"/>
      <c r="CUX49" s="74"/>
      <c r="CUY49" s="74"/>
      <c r="CUZ49" s="74"/>
      <c r="CVA49" s="74"/>
      <c r="CVB49" s="74"/>
      <c r="CVC49" s="74"/>
      <c r="CVD49" s="74"/>
      <c r="CVE49" s="74"/>
      <c r="CVF49" s="74"/>
      <c r="CVG49" s="74"/>
      <c r="CVH49" s="74"/>
      <c r="CVI49" s="74"/>
      <c r="CVJ49" s="74"/>
      <c r="CVK49" s="74"/>
      <c r="CVL49" s="74"/>
      <c r="CVM49" s="74"/>
      <c r="CVN49" s="74"/>
      <c r="CVO49" s="74"/>
      <c r="CVP49" s="74"/>
      <c r="CVQ49" s="74"/>
      <c r="CVR49" s="74"/>
      <c r="CVS49" s="74"/>
      <c r="CVT49" s="74"/>
      <c r="CVU49" s="74"/>
      <c r="CVV49" s="74"/>
      <c r="CVW49" s="74"/>
      <c r="CVX49" s="74"/>
      <c r="CVY49" s="74"/>
      <c r="CVZ49" s="74"/>
      <c r="CWA49" s="74"/>
      <c r="CWB49" s="74"/>
      <c r="CWC49" s="74"/>
      <c r="CWD49" s="74"/>
      <c r="CWE49" s="74"/>
      <c r="CWF49" s="74"/>
      <c r="CWG49" s="74"/>
      <c r="CWH49" s="74"/>
      <c r="CWI49" s="74"/>
      <c r="CWJ49" s="74"/>
      <c r="CWK49" s="74"/>
      <c r="CWL49" s="74"/>
      <c r="CWM49" s="74"/>
      <c r="CWN49" s="74"/>
      <c r="CWO49" s="74"/>
      <c r="CWP49" s="74"/>
      <c r="CWQ49" s="74"/>
      <c r="CWR49" s="74"/>
      <c r="CWS49" s="74"/>
      <c r="CWT49" s="74"/>
      <c r="CWU49" s="74"/>
      <c r="CWV49" s="74"/>
      <c r="CWW49" s="74"/>
      <c r="CWX49" s="74"/>
      <c r="CWY49" s="74"/>
      <c r="CWZ49" s="74"/>
      <c r="CXA49" s="74"/>
      <c r="CXB49" s="74"/>
      <c r="CXC49" s="74"/>
      <c r="CXD49" s="74"/>
      <c r="CXE49" s="74"/>
      <c r="CXF49" s="74"/>
      <c r="CXG49" s="74"/>
      <c r="CXH49" s="74"/>
      <c r="CXI49" s="74"/>
      <c r="CXJ49" s="74"/>
      <c r="CXK49" s="74"/>
      <c r="CXL49" s="74"/>
      <c r="CXM49" s="74"/>
      <c r="CXN49" s="74"/>
      <c r="CXO49" s="74"/>
      <c r="CXP49" s="74"/>
      <c r="CXQ49" s="74"/>
      <c r="CXR49" s="74"/>
      <c r="CXS49" s="74"/>
      <c r="CXT49" s="74"/>
      <c r="CXU49" s="74"/>
      <c r="CXV49" s="74"/>
      <c r="CXW49" s="74"/>
      <c r="CXX49" s="74"/>
      <c r="CXY49" s="74"/>
      <c r="CXZ49" s="74"/>
      <c r="CYA49" s="74"/>
      <c r="CYB49" s="74"/>
      <c r="CYC49" s="74"/>
      <c r="CYD49" s="74"/>
      <c r="CYE49" s="74"/>
      <c r="CYF49" s="74"/>
      <c r="CYG49" s="74"/>
      <c r="CYH49" s="74"/>
      <c r="CYI49" s="74"/>
      <c r="CYJ49" s="74"/>
      <c r="CYK49" s="74"/>
      <c r="CYL49" s="74"/>
      <c r="CYM49" s="74"/>
      <c r="CYN49" s="74"/>
      <c r="CYO49" s="74"/>
      <c r="CYP49" s="74"/>
      <c r="CYQ49" s="74"/>
      <c r="CYR49" s="74"/>
      <c r="CYS49" s="74"/>
      <c r="CYT49" s="74"/>
      <c r="CYU49" s="74"/>
      <c r="CYV49" s="74"/>
      <c r="CYW49" s="74"/>
      <c r="CYX49" s="74"/>
      <c r="CYY49" s="74"/>
      <c r="CYZ49" s="74"/>
      <c r="CZA49" s="74"/>
      <c r="CZB49" s="74"/>
      <c r="CZC49" s="74"/>
      <c r="CZD49" s="74"/>
      <c r="CZE49" s="74"/>
      <c r="CZF49" s="74"/>
      <c r="CZG49" s="74"/>
      <c r="CZH49" s="74"/>
      <c r="CZI49" s="74"/>
      <c r="CZJ49" s="74"/>
      <c r="CZK49" s="74"/>
      <c r="CZL49" s="74"/>
      <c r="CZM49" s="74"/>
      <c r="CZN49" s="74"/>
      <c r="CZO49" s="74"/>
      <c r="CZP49" s="74"/>
      <c r="CZQ49" s="74"/>
      <c r="CZR49" s="74"/>
      <c r="CZS49" s="74"/>
      <c r="CZT49" s="74"/>
      <c r="CZU49" s="74"/>
      <c r="CZV49" s="74"/>
      <c r="CZW49" s="74"/>
      <c r="CZX49" s="74"/>
      <c r="CZY49" s="74"/>
      <c r="CZZ49" s="74"/>
      <c r="DAA49" s="74"/>
      <c r="DAB49" s="74"/>
      <c r="DAC49" s="74"/>
      <c r="DAD49" s="74"/>
      <c r="DAE49" s="74"/>
      <c r="DAF49" s="74"/>
      <c r="DAG49" s="74"/>
      <c r="DAH49" s="74"/>
      <c r="DAI49" s="74"/>
      <c r="DAJ49" s="74"/>
      <c r="DAK49" s="74"/>
      <c r="DAL49" s="74"/>
      <c r="DAM49" s="74"/>
      <c r="DAN49" s="74"/>
      <c r="DAO49" s="74"/>
      <c r="DAP49" s="74"/>
      <c r="DAQ49" s="74"/>
      <c r="DAR49" s="74"/>
      <c r="DAS49" s="74"/>
      <c r="DAT49" s="74"/>
      <c r="DAU49" s="74"/>
      <c r="DAV49" s="74"/>
      <c r="DAW49" s="74"/>
      <c r="DAX49" s="74"/>
      <c r="DAY49" s="74"/>
      <c r="DAZ49" s="74"/>
      <c r="DBA49" s="74"/>
      <c r="DBB49" s="74"/>
      <c r="DBC49" s="74"/>
      <c r="DBD49" s="74"/>
      <c r="DBE49" s="74"/>
      <c r="DBF49" s="74"/>
      <c r="DBG49" s="74"/>
      <c r="DBH49" s="74"/>
      <c r="DBI49" s="74"/>
      <c r="DBJ49" s="74"/>
      <c r="DBK49" s="74"/>
      <c r="DBL49" s="74"/>
      <c r="DBM49" s="74"/>
      <c r="DBN49" s="74"/>
      <c r="DBO49" s="74"/>
      <c r="DBP49" s="74"/>
      <c r="DBQ49" s="74"/>
      <c r="DBR49" s="74"/>
      <c r="DBS49" s="74"/>
      <c r="DBT49" s="74"/>
      <c r="DBU49" s="74"/>
      <c r="DBV49" s="74"/>
      <c r="DBW49" s="74"/>
      <c r="DBX49" s="74"/>
      <c r="DBY49" s="74"/>
      <c r="DBZ49" s="74"/>
      <c r="DCA49" s="74"/>
      <c r="DCB49" s="74"/>
      <c r="DCC49" s="74"/>
      <c r="DCD49" s="74"/>
      <c r="DCE49" s="74"/>
      <c r="DCF49" s="74"/>
      <c r="DCG49" s="74"/>
      <c r="DCH49" s="74"/>
      <c r="DCI49" s="74"/>
      <c r="DCJ49" s="74"/>
      <c r="DCK49" s="74"/>
      <c r="DCL49" s="74"/>
      <c r="DCM49" s="74"/>
      <c r="DCN49" s="74"/>
      <c r="DCO49" s="74"/>
      <c r="DCP49" s="74"/>
      <c r="DCQ49" s="74"/>
      <c r="DCR49" s="74"/>
      <c r="DCS49" s="74"/>
      <c r="DCT49" s="74"/>
      <c r="DCU49" s="74"/>
      <c r="DCV49" s="74"/>
      <c r="DCW49" s="74"/>
      <c r="DCX49" s="74"/>
      <c r="DCY49" s="74"/>
      <c r="DCZ49" s="74"/>
      <c r="DDA49" s="74"/>
      <c r="DDB49" s="74"/>
      <c r="DDC49" s="74"/>
      <c r="DDD49" s="74"/>
      <c r="DDE49" s="74"/>
      <c r="DDF49" s="74"/>
      <c r="DDG49" s="74"/>
      <c r="DDH49" s="74"/>
      <c r="DDI49" s="74"/>
      <c r="DDJ49" s="74"/>
      <c r="DDK49" s="74"/>
      <c r="DDL49" s="74"/>
      <c r="DDM49" s="74"/>
      <c r="DDN49" s="74"/>
      <c r="DDO49" s="74"/>
      <c r="DDP49" s="74"/>
      <c r="DDQ49" s="74"/>
      <c r="DDR49" s="74"/>
      <c r="DDS49" s="74"/>
      <c r="DDT49" s="74"/>
      <c r="DDU49" s="74"/>
      <c r="DDV49" s="74"/>
      <c r="DDW49" s="74"/>
      <c r="DDX49" s="74"/>
      <c r="DDY49" s="74"/>
      <c r="DDZ49" s="74"/>
      <c r="DEA49" s="74"/>
      <c r="DEB49" s="74"/>
      <c r="DEC49" s="74"/>
      <c r="DED49" s="74"/>
      <c r="DEE49" s="74"/>
      <c r="DEF49" s="74"/>
      <c r="DEG49" s="74"/>
      <c r="DEH49" s="74"/>
      <c r="DEI49" s="74"/>
      <c r="DEJ49" s="74"/>
      <c r="DEK49" s="74"/>
      <c r="DEL49" s="74"/>
      <c r="DEM49" s="74"/>
      <c r="DEN49" s="74"/>
      <c r="DEO49" s="74"/>
      <c r="DEP49" s="74"/>
      <c r="DEQ49" s="74"/>
      <c r="DER49" s="74"/>
      <c r="DES49" s="74"/>
      <c r="DET49" s="74"/>
      <c r="DEU49" s="74"/>
      <c r="DEV49" s="74"/>
      <c r="DEW49" s="74"/>
      <c r="DEX49" s="74"/>
      <c r="DEY49" s="74"/>
      <c r="DEZ49" s="74"/>
      <c r="DFA49" s="74"/>
      <c r="DFB49" s="74"/>
      <c r="DFC49" s="74"/>
      <c r="DFD49" s="74"/>
      <c r="DFE49" s="74"/>
      <c r="DFF49" s="74"/>
      <c r="DFG49" s="74"/>
      <c r="DFH49" s="74"/>
      <c r="DFI49" s="74"/>
      <c r="DFJ49" s="74"/>
      <c r="DFK49" s="74"/>
      <c r="DFL49" s="74"/>
      <c r="DFM49" s="74"/>
      <c r="DFN49" s="74"/>
      <c r="DFO49" s="74"/>
      <c r="DFP49" s="74"/>
      <c r="DFQ49" s="74"/>
      <c r="DFR49" s="74"/>
      <c r="DFS49" s="74"/>
      <c r="DFT49" s="74"/>
      <c r="DFU49" s="74"/>
      <c r="DFV49" s="74"/>
      <c r="DFW49" s="74"/>
      <c r="DFX49" s="74"/>
      <c r="DFY49" s="74"/>
      <c r="DFZ49" s="74"/>
      <c r="DGA49" s="74"/>
      <c r="DGB49" s="74"/>
      <c r="DGC49" s="74"/>
      <c r="DGD49" s="74"/>
      <c r="DGE49" s="74"/>
      <c r="DGF49" s="74"/>
      <c r="DGG49" s="74"/>
      <c r="DGH49" s="74"/>
      <c r="DGI49" s="74"/>
      <c r="DGJ49" s="74"/>
      <c r="DGK49" s="74"/>
      <c r="DGL49" s="74"/>
      <c r="DGM49" s="74"/>
      <c r="DGN49" s="74"/>
      <c r="DGO49" s="74"/>
      <c r="DGP49" s="74"/>
      <c r="DGQ49" s="74"/>
      <c r="DGR49" s="74"/>
      <c r="DGS49" s="74"/>
      <c r="DGT49" s="74"/>
      <c r="DGU49" s="74"/>
      <c r="DGV49" s="74"/>
      <c r="DGW49" s="74"/>
      <c r="DGX49" s="74"/>
      <c r="DGY49" s="74"/>
      <c r="DGZ49" s="74"/>
      <c r="DHA49" s="74"/>
      <c r="DHB49" s="74"/>
      <c r="DHC49" s="74"/>
      <c r="DHD49" s="74"/>
      <c r="DHE49" s="74"/>
      <c r="DHF49" s="74"/>
      <c r="DHG49" s="74"/>
      <c r="DHH49" s="74"/>
      <c r="DHI49" s="74"/>
      <c r="DHJ49" s="74"/>
      <c r="DHK49" s="74"/>
      <c r="DHL49" s="74"/>
      <c r="DHM49" s="74"/>
      <c r="DHN49" s="74"/>
      <c r="DHO49" s="74"/>
      <c r="DHP49" s="74"/>
      <c r="DHQ49" s="74"/>
      <c r="DHR49" s="74"/>
      <c r="DHS49" s="74"/>
      <c r="DHT49" s="74"/>
      <c r="DHU49" s="74"/>
      <c r="DHV49" s="74"/>
      <c r="DHW49" s="74"/>
      <c r="DHX49" s="74"/>
      <c r="DHY49" s="74"/>
      <c r="DHZ49" s="74"/>
      <c r="DIA49" s="74"/>
      <c r="DIB49" s="74"/>
      <c r="DIC49" s="74"/>
      <c r="DID49" s="74"/>
      <c r="DIE49" s="74"/>
      <c r="DIF49" s="74"/>
      <c r="DIG49" s="74"/>
      <c r="DIH49" s="74"/>
      <c r="DII49" s="74"/>
      <c r="DIJ49" s="74"/>
      <c r="DIK49" s="74"/>
      <c r="DIL49" s="74"/>
      <c r="DIM49" s="74"/>
      <c r="DIN49" s="74"/>
      <c r="DIO49" s="74"/>
      <c r="DIP49" s="74"/>
      <c r="DIQ49" s="74"/>
      <c r="DIR49" s="74"/>
      <c r="DIS49" s="74"/>
      <c r="DIT49" s="74"/>
      <c r="DIU49" s="74"/>
      <c r="DIV49" s="74"/>
      <c r="DIW49" s="74"/>
      <c r="DIX49" s="74"/>
      <c r="DIY49" s="74"/>
      <c r="DIZ49" s="74"/>
      <c r="DJA49" s="74"/>
      <c r="DJB49" s="74"/>
      <c r="DJC49" s="74"/>
      <c r="DJD49" s="74"/>
      <c r="DJE49" s="74"/>
      <c r="DJF49" s="74"/>
      <c r="DJG49" s="74"/>
      <c r="DJH49" s="74"/>
      <c r="DJI49" s="74"/>
      <c r="DJJ49" s="74"/>
      <c r="DJK49" s="74"/>
      <c r="DJL49" s="74"/>
      <c r="DJM49" s="74"/>
      <c r="DJN49" s="74"/>
      <c r="DJO49" s="74"/>
      <c r="DJP49" s="74"/>
      <c r="DJQ49" s="74"/>
      <c r="DJR49" s="74"/>
      <c r="DJS49" s="74"/>
      <c r="DJT49" s="74"/>
      <c r="DJU49" s="74"/>
      <c r="DJV49" s="74"/>
      <c r="DJW49" s="74"/>
      <c r="DJX49" s="74"/>
      <c r="DJY49" s="74"/>
      <c r="DJZ49" s="74"/>
      <c r="DKA49" s="74"/>
      <c r="DKB49" s="74"/>
      <c r="DKC49" s="74"/>
      <c r="DKD49" s="74"/>
      <c r="DKE49" s="74"/>
      <c r="DKF49" s="74"/>
      <c r="DKG49" s="74"/>
      <c r="DKH49" s="74"/>
      <c r="DKI49" s="74"/>
      <c r="DKJ49" s="74"/>
      <c r="DKK49" s="74"/>
      <c r="DKL49" s="74"/>
      <c r="DKM49" s="74"/>
      <c r="DKN49" s="74"/>
      <c r="DKO49" s="74"/>
      <c r="DKP49" s="74"/>
      <c r="DKQ49" s="74"/>
      <c r="DKR49" s="74"/>
      <c r="DKS49" s="74"/>
      <c r="DKT49" s="74"/>
      <c r="DKU49" s="74"/>
      <c r="DKV49" s="74"/>
      <c r="DKW49" s="74"/>
      <c r="DKX49" s="74"/>
      <c r="DKY49" s="74"/>
      <c r="DKZ49" s="74"/>
      <c r="DLA49" s="74"/>
      <c r="DLB49" s="74"/>
      <c r="DLC49" s="74"/>
      <c r="DLD49" s="74"/>
      <c r="DLE49" s="74"/>
      <c r="DLF49" s="74"/>
      <c r="DLG49" s="74"/>
      <c r="DLH49" s="74"/>
      <c r="DLI49" s="74"/>
      <c r="DLJ49" s="74"/>
      <c r="DLK49" s="74"/>
      <c r="DLL49" s="74"/>
      <c r="DLM49" s="74"/>
      <c r="DLN49" s="74"/>
      <c r="DLO49" s="74"/>
      <c r="DLP49" s="74"/>
      <c r="DLQ49" s="74"/>
      <c r="DLR49" s="74"/>
      <c r="DLS49" s="74"/>
      <c r="DLT49" s="74"/>
      <c r="DLU49" s="74"/>
      <c r="DLV49" s="74"/>
      <c r="DLW49" s="74"/>
      <c r="DLX49" s="74"/>
      <c r="DLY49" s="74"/>
      <c r="DLZ49" s="74"/>
      <c r="DMA49" s="74"/>
      <c r="DMB49" s="74"/>
      <c r="DMC49" s="74"/>
      <c r="DMD49" s="74"/>
      <c r="DME49" s="74"/>
      <c r="DMF49" s="74"/>
      <c r="DMG49" s="74"/>
      <c r="DMH49" s="74"/>
      <c r="DMI49" s="74"/>
      <c r="DMJ49" s="74"/>
      <c r="DMK49" s="74"/>
      <c r="DML49" s="74"/>
      <c r="DMM49" s="74"/>
      <c r="DMN49" s="74"/>
      <c r="DMO49" s="74"/>
      <c r="DMP49" s="74"/>
      <c r="DMQ49" s="74"/>
      <c r="DMR49" s="74"/>
      <c r="DMS49" s="74"/>
      <c r="DMT49" s="74"/>
      <c r="DMU49" s="74"/>
      <c r="DMV49" s="74"/>
      <c r="DMW49" s="74"/>
      <c r="DMX49" s="74"/>
      <c r="DMY49" s="74"/>
      <c r="DMZ49" s="74"/>
      <c r="DNA49" s="74"/>
      <c r="DNB49" s="74"/>
      <c r="DNC49" s="74"/>
      <c r="DND49" s="74"/>
      <c r="DNE49" s="74"/>
      <c r="DNF49" s="74"/>
      <c r="DNG49" s="74"/>
      <c r="DNH49" s="74"/>
      <c r="DNI49" s="74"/>
      <c r="DNJ49" s="74"/>
      <c r="DNK49" s="74"/>
      <c r="DNL49" s="74"/>
      <c r="DNM49" s="74"/>
      <c r="DNN49" s="74"/>
      <c r="DNO49" s="74"/>
      <c r="DNP49" s="74"/>
      <c r="DNQ49" s="74"/>
      <c r="DNR49" s="74"/>
      <c r="DNS49" s="74"/>
      <c r="DNT49" s="74"/>
      <c r="DNU49" s="74"/>
      <c r="DNV49" s="74"/>
      <c r="DNW49" s="74"/>
      <c r="DNX49" s="74"/>
      <c r="DNY49" s="74"/>
      <c r="DNZ49" s="74"/>
      <c r="DOA49" s="74"/>
      <c r="DOB49" s="74"/>
      <c r="DOC49" s="74"/>
      <c r="DOD49" s="74"/>
      <c r="DOE49" s="74"/>
      <c r="DOF49" s="74"/>
      <c r="DOG49" s="74"/>
      <c r="DOH49" s="74"/>
      <c r="DOI49" s="74"/>
      <c r="DOJ49" s="74"/>
      <c r="DOK49" s="74"/>
      <c r="DOL49" s="74"/>
      <c r="DOM49" s="74"/>
      <c r="DON49" s="74"/>
      <c r="DOO49" s="74"/>
      <c r="DOP49" s="74"/>
      <c r="DOQ49" s="74"/>
      <c r="DOR49" s="74"/>
      <c r="DOS49" s="74"/>
      <c r="DOT49" s="74"/>
      <c r="DOU49" s="74"/>
      <c r="DOV49" s="74"/>
      <c r="DOW49" s="74"/>
      <c r="DOX49" s="74"/>
      <c r="DOY49" s="74"/>
      <c r="DOZ49" s="74"/>
      <c r="DPA49" s="74"/>
      <c r="DPB49" s="74"/>
      <c r="DPC49" s="74"/>
      <c r="DPD49" s="74"/>
      <c r="DPE49" s="74"/>
      <c r="DPF49" s="74"/>
      <c r="DPG49" s="74"/>
      <c r="DPH49" s="74"/>
      <c r="DPI49" s="74"/>
      <c r="DPJ49" s="74"/>
      <c r="DPK49" s="74"/>
      <c r="DPL49" s="74"/>
      <c r="DPM49" s="74"/>
      <c r="DPN49" s="74"/>
      <c r="DPO49" s="74"/>
      <c r="DPP49" s="74"/>
      <c r="DPQ49" s="74"/>
      <c r="DPR49" s="74"/>
      <c r="DPS49" s="74"/>
      <c r="DPT49" s="74"/>
      <c r="DPU49" s="74"/>
      <c r="DPV49" s="74"/>
      <c r="DPW49" s="74"/>
      <c r="DPX49" s="74"/>
      <c r="DPY49" s="74"/>
      <c r="DPZ49" s="74"/>
      <c r="DQA49" s="74"/>
      <c r="DQB49" s="74"/>
      <c r="DQC49" s="74"/>
      <c r="DQD49" s="74"/>
      <c r="DQE49" s="74"/>
      <c r="DQF49" s="74"/>
      <c r="DQG49" s="74"/>
      <c r="DQH49" s="74"/>
      <c r="DQI49" s="74"/>
      <c r="DQJ49" s="74"/>
      <c r="DQK49" s="74"/>
      <c r="DQL49" s="74"/>
      <c r="DQM49" s="74"/>
      <c r="DQN49" s="74"/>
      <c r="DQO49" s="74"/>
      <c r="DQP49" s="74"/>
      <c r="DQQ49" s="74"/>
      <c r="DQR49" s="74"/>
      <c r="DQS49" s="74"/>
      <c r="DQT49" s="74"/>
      <c r="DQU49" s="74"/>
      <c r="DQV49" s="74"/>
      <c r="DQW49" s="74"/>
      <c r="DQX49" s="74"/>
      <c r="DQY49" s="74"/>
      <c r="DQZ49" s="74"/>
      <c r="DRA49" s="74"/>
      <c r="DRB49" s="74"/>
      <c r="DRC49" s="74"/>
      <c r="DRD49" s="74"/>
      <c r="DRE49" s="74"/>
      <c r="DRF49" s="74"/>
      <c r="DRG49" s="74"/>
      <c r="DRH49" s="74"/>
      <c r="DRI49" s="74"/>
      <c r="DRJ49" s="74"/>
      <c r="DRK49" s="74"/>
      <c r="DRL49" s="74"/>
      <c r="DRM49" s="74"/>
      <c r="DRN49" s="74"/>
      <c r="DRO49" s="74"/>
      <c r="DRP49" s="74"/>
      <c r="DRQ49" s="74"/>
      <c r="DRR49" s="74"/>
      <c r="DRS49" s="74"/>
      <c r="DRT49" s="74"/>
      <c r="DRU49" s="74"/>
      <c r="DRV49" s="74"/>
      <c r="DRW49" s="74"/>
      <c r="DRX49" s="74"/>
      <c r="DRY49" s="74"/>
      <c r="DRZ49" s="74"/>
      <c r="DSA49" s="74"/>
      <c r="DSB49" s="74"/>
      <c r="DSC49" s="74"/>
      <c r="DSD49" s="74"/>
      <c r="DSE49" s="74"/>
      <c r="DSF49" s="74"/>
      <c r="DSG49" s="74"/>
      <c r="DSH49" s="74"/>
      <c r="DSI49" s="74"/>
      <c r="DSJ49" s="74"/>
      <c r="DSK49" s="74"/>
      <c r="DSL49" s="74"/>
      <c r="DSM49" s="74"/>
      <c r="DSN49" s="74"/>
      <c r="DSO49" s="74"/>
      <c r="DSP49" s="74"/>
      <c r="DSQ49" s="74"/>
      <c r="DSR49" s="74"/>
      <c r="DSS49" s="74"/>
      <c r="DST49" s="74"/>
      <c r="DSU49" s="74"/>
      <c r="DSV49" s="74"/>
      <c r="DSW49" s="74"/>
      <c r="DSX49" s="74"/>
      <c r="DSY49" s="74"/>
      <c r="DSZ49" s="74"/>
      <c r="DTA49" s="74"/>
      <c r="DTB49" s="74"/>
      <c r="DTC49" s="74"/>
      <c r="DTD49" s="74"/>
      <c r="DTE49" s="74"/>
      <c r="DTF49" s="74"/>
      <c r="DTG49" s="74"/>
      <c r="DTH49" s="74"/>
      <c r="DTI49" s="74"/>
      <c r="DTJ49" s="74"/>
      <c r="DTK49" s="74"/>
      <c r="DTL49" s="74"/>
      <c r="DTM49" s="74"/>
      <c r="DTN49" s="74"/>
      <c r="DTO49" s="74"/>
      <c r="DTP49" s="74"/>
      <c r="DTQ49" s="74"/>
      <c r="DTR49" s="74"/>
      <c r="DTS49" s="74"/>
      <c r="DTT49" s="74"/>
      <c r="DTU49" s="74"/>
      <c r="DTV49" s="74"/>
      <c r="DTW49" s="74"/>
      <c r="DTX49" s="74"/>
      <c r="DTY49" s="74"/>
      <c r="DTZ49" s="74"/>
      <c r="DUA49" s="74"/>
      <c r="DUB49" s="74"/>
      <c r="DUC49" s="74"/>
      <c r="DUD49" s="74"/>
      <c r="DUE49" s="74"/>
      <c r="DUF49" s="74"/>
      <c r="DUG49" s="74"/>
      <c r="DUH49" s="74"/>
      <c r="DUI49" s="74"/>
      <c r="DUJ49" s="74"/>
      <c r="DUK49" s="74"/>
      <c r="DUL49" s="74"/>
      <c r="DUM49" s="74"/>
      <c r="DUN49" s="74"/>
      <c r="DUO49" s="74"/>
      <c r="DUP49" s="74"/>
      <c r="DUQ49" s="74"/>
      <c r="DUR49" s="74"/>
      <c r="DUS49" s="74"/>
      <c r="DUT49" s="74"/>
      <c r="DUU49" s="74"/>
      <c r="DUV49" s="74"/>
      <c r="DUW49" s="74"/>
      <c r="DUX49" s="74"/>
      <c r="DUY49" s="74"/>
      <c r="DUZ49" s="74"/>
      <c r="DVA49" s="74"/>
      <c r="DVB49" s="74"/>
      <c r="DVC49" s="74"/>
      <c r="DVD49" s="74"/>
      <c r="DVE49" s="74"/>
      <c r="DVF49" s="74"/>
      <c r="DVG49" s="74"/>
      <c r="DVH49" s="74"/>
      <c r="DVI49" s="74"/>
      <c r="DVJ49" s="74"/>
      <c r="DVK49" s="74"/>
      <c r="DVL49" s="74"/>
      <c r="DVM49" s="74"/>
      <c r="DVN49" s="74"/>
      <c r="DVO49" s="74"/>
      <c r="DVP49" s="74"/>
      <c r="DVQ49" s="74"/>
      <c r="DVR49" s="74"/>
      <c r="DVS49" s="74"/>
      <c r="DVT49" s="74"/>
      <c r="DVU49" s="74"/>
      <c r="DVV49" s="74"/>
      <c r="DVW49" s="74"/>
      <c r="DVX49" s="74"/>
      <c r="DVY49" s="74"/>
      <c r="DVZ49" s="74"/>
      <c r="DWA49" s="74"/>
      <c r="DWB49" s="74"/>
      <c r="DWC49" s="74"/>
      <c r="DWD49" s="74"/>
      <c r="DWE49" s="74"/>
      <c r="DWF49" s="74"/>
      <c r="DWG49" s="74"/>
      <c r="DWH49" s="74"/>
      <c r="DWI49" s="74"/>
      <c r="DWJ49" s="74"/>
      <c r="DWK49" s="74"/>
      <c r="DWL49" s="74"/>
      <c r="DWM49" s="74"/>
      <c r="DWN49" s="74"/>
      <c r="DWO49" s="74"/>
      <c r="DWP49" s="74"/>
      <c r="DWQ49" s="74"/>
      <c r="DWR49" s="74"/>
      <c r="DWS49" s="74"/>
      <c r="DWT49" s="74"/>
      <c r="DWU49" s="74"/>
      <c r="DWV49" s="74"/>
      <c r="DWW49" s="74"/>
      <c r="DWX49" s="74"/>
      <c r="DWY49" s="74"/>
      <c r="DWZ49" s="74"/>
      <c r="DXA49" s="74"/>
      <c r="DXB49" s="74"/>
      <c r="DXC49" s="74"/>
      <c r="DXD49" s="74"/>
      <c r="DXE49" s="74"/>
      <c r="DXF49" s="74"/>
      <c r="DXG49" s="74"/>
      <c r="DXH49" s="74"/>
      <c r="DXI49" s="74"/>
      <c r="DXJ49" s="74"/>
      <c r="DXK49" s="74"/>
      <c r="DXL49" s="74"/>
      <c r="DXM49" s="74"/>
      <c r="DXN49" s="74"/>
      <c r="DXO49" s="74"/>
      <c r="DXP49" s="74"/>
      <c r="DXQ49" s="74"/>
      <c r="DXR49" s="74"/>
      <c r="DXS49" s="74"/>
      <c r="DXT49" s="74"/>
      <c r="DXU49" s="74"/>
      <c r="DXV49" s="74"/>
      <c r="DXW49" s="74"/>
      <c r="DXX49" s="74"/>
      <c r="DXY49" s="74"/>
      <c r="DXZ49" s="74"/>
      <c r="DYA49" s="74"/>
      <c r="DYB49" s="74"/>
      <c r="DYC49" s="74"/>
      <c r="DYD49" s="74"/>
      <c r="DYE49" s="74"/>
      <c r="DYF49" s="74"/>
      <c r="DYG49" s="74"/>
      <c r="DYH49" s="74"/>
      <c r="DYI49" s="74"/>
      <c r="DYJ49" s="74"/>
      <c r="DYK49" s="74"/>
      <c r="DYL49" s="74"/>
      <c r="DYM49" s="74"/>
      <c r="DYN49" s="74"/>
      <c r="DYO49" s="74"/>
      <c r="DYP49" s="74"/>
      <c r="DYQ49" s="74"/>
      <c r="DYR49" s="74"/>
      <c r="DYS49" s="74"/>
      <c r="DYT49" s="74"/>
      <c r="DYU49" s="74"/>
      <c r="DYV49" s="74"/>
      <c r="DYW49" s="74"/>
      <c r="DYX49" s="74"/>
      <c r="DYY49" s="74"/>
      <c r="DYZ49" s="74"/>
      <c r="DZA49" s="74"/>
      <c r="DZB49" s="74"/>
      <c r="DZC49" s="74"/>
      <c r="DZD49" s="74"/>
      <c r="DZE49" s="74"/>
      <c r="DZF49" s="74"/>
      <c r="DZG49" s="74"/>
      <c r="DZH49" s="74"/>
      <c r="DZI49" s="74"/>
      <c r="DZJ49" s="74"/>
      <c r="DZK49" s="74"/>
      <c r="DZL49" s="74"/>
      <c r="DZM49" s="74"/>
      <c r="DZN49" s="74"/>
      <c r="DZO49" s="74"/>
      <c r="DZP49" s="74"/>
      <c r="DZQ49" s="74"/>
      <c r="DZR49" s="74"/>
      <c r="DZS49" s="74"/>
      <c r="DZT49" s="74"/>
      <c r="DZU49" s="74"/>
      <c r="DZV49" s="74"/>
      <c r="DZW49" s="74"/>
      <c r="DZX49" s="74"/>
      <c r="DZY49" s="74"/>
      <c r="DZZ49" s="74"/>
      <c r="EAA49" s="74"/>
      <c r="EAB49" s="74"/>
      <c r="EAC49" s="74"/>
      <c r="EAD49" s="74"/>
      <c r="EAE49" s="74"/>
      <c r="EAF49" s="74"/>
      <c r="EAG49" s="74"/>
      <c r="EAH49" s="74"/>
      <c r="EAI49" s="74"/>
      <c r="EAJ49" s="74"/>
      <c r="EAK49" s="74"/>
      <c r="EAL49" s="74"/>
      <c r="EAM49" s="74"/>
      <c r="EAN49" s="74"/>
      <c r="EAO49" s="74"/>
      <c r="EAP49" s="74"/>
      <c r="EAQ49" s="74"/>
      <c r="EAR49" s="74"/>
      <c r="EAS49" s="74"/>
      <c r="EAT49" s="74"/>
      <c r="EAU49" s="74"/>
      <c r="EAV49" s="74"/>
      <c r="EAW49" s="74"/>
      <c r="EAX49" s="74"/>
      <c r="EAY49" s="74"/>
      <c r="EAZ49" s="74"/>
      <c r="EBA49" s="74"/>
      <c r="EBB49" s="74"/>
      <c r="EBC49" s="74"/>
      <c r="EBD49" s="74"/>
      <c r="EBE49" s="74"/>
      <c r="EBF49" s="74"/>
      <c r="EBG49" s="74"/>
      <c r="EBH49" s="74"/>
      <c r="EBI49" s="74"/>
      <c r="EBJ49" s="74"/>
      <c r="EBK49" s="74"/>
      <c r="EBL49" s="74"/>
      <c r="EBM49" s="74"/>
      <c r="EBN49" s="74"/>
      <c r="EBO49" s="74"/>
      <c r="EBP49" s="74"/>
      <c r="EBQ49" s="74"/>
      <c r="EBR49" s="74"/>
      <c r="EBS49" s="74"/>
      <c r="EBT49" s="74"/>
      <c r="EBU49" s="74"/>
      <c r="EBV49" s="74"/>
      <c r="EBW49" s="74"/>
      <c r="EBX49" s="74"/>
      <c r="EBY49" s="74"/>
      <c r="EBZ49" s="74"/>
      <c r="ECA49" s="74"/>
      <c r="ECB49" s="74"/>
      <c r="ECC49" s="74"/>
      <c r="ECD49" s="74"/>
      <c r="ECE49" s="74"/>
      <c r="ECF49" s="74"/>
      <c r="ECG49" s="74"/>
      <c r="ECH49" s="74"/>
      <c r="ECI49" s="74"/>
      <c r="ECJ49" s="74"/>
      <c r="ECK49" s="74"/>
      <c r="ECL49" s="74"/>
      <c r="ECM49" s="74"/>
      <c r="ECN49" s="74"/>
      <c r="ECO49" s="74"/>
      <c r="ECP49" s="74"/>
      <c r="ECQ49" s="74"/>
      <c r="ECR49" s="74"/>
      <c r="ECS49" s="74"/>
      <c r="ECT49" s="74"/>
      <c r="ECU49" s="74"/>
      <c r="ECV49" s="74"/>
      <c r="ECW49" s="74"/>
      <c r="ECX49" s="74"/>
      <c r="ECY49" s="74"/>
      <c r="ECZ49" s="74"/>
      <c r="EDA49" s="74"/>
      <c r="EDB49" s="74"/>
      <c r="EDC49" s="74"/>
      <c r="EDD49" s="74"/>
      <c r="EDE49" s="74"/>
      <c r="EDF49" s="74"/>
      <c r="EDG49" s="74"/>
      <c r="EDH49" s="74"/>
      <c r="EDI49" s="74"/>
      <c r="EDJ49" s="74"/>
      <c r="EDK49" s="74"/>
      <c r="EDL49" s="74"/>
      <c r="EDM49" s="74"/>
      <c r="EDN49" s="74"/>
      <c r="EDO49" s="74"/>
      <c r="EDP49" s="74"/>
      <c r="EDQ49" s="74"/>
      <c r="EDR49" s="74"/>
      <c r="EDS49" s="74"/>
      <c r="EDT49" s="74"/>
      <c r="EDU49" s="74"/>
      <c r="EDV49" s="74"/>
      <c r="EDW49" s="74"/>
      <c r="EDX49" s="74"/>
      <c r="EDY49" s="74"/>
      <c r="EDZ49" s="74"/>
      <c r="EEA49" s="74"/>
      <c r="EEB49" s="74"/>
      <c r="EEC49" s="74"/>
      <c r="EED49" s="74"/>
      <c r="EEE49" s="74"/>
      <c r="EEF49" s="74"/>
      <c r="EEG49" s="74"/>
      <c r="EEH49" s="74"/>
      <c r="EEI49" s="74"/>
      <c r="EEJ49" s="74"/>
      <c r="EEK49" s="74"/>
      <c r="EEL49" s="74"/>
      <c r="EEM49" s="74"/>
      <c r="EEN49" s="74"/>
      <c r="EEO49" s="74"/>
      <c r="EEP49" s="74"/>
      <c r="EEQ49" s="74"/>
      <c r="EER49" s="74"/>
      <c r="EES49" s="74"/>
      <c r="EET49" s="74"/>
      <c r="EEU49" s="74"/>
      <c r="EEV49" s="74"/>
      <c r="EEW49" s="74"/>
      <c r="EEX49" s="74"/>
      <c r="EEY49" s="74"/>
      <c r="EEZ49" s="74"/>
      <c r="EFA49" s="74"/>
      <c r="EFB49" s="74"/>
      <c r="EFC49" s="74"/>
      <c r="EFD49" s="74"/>
      <c r="EFE49" s="74"/>
      <c r="EFF49" s="74"/>
      <c r="EFG49" s="74"/>
      <c r="EFH49" s="74"/>
      <c r="EFI49" s="74"/>
      <c r="EFJ49" s="74"/>
      <c r="EFK49" s="74"/>
      <c r="EFL49" s="74"/>
      <c r="EFM49" s="74"/>
      <c r="EFN49" s="74"/>
      <c r="EFO49" s="74"/>
      <c r="EFP49" s="74"/>
      <c r="EFQ49" s="74"/>
      <c r="EFR49" s="74"/>
      <c r="EFS49" s="74"/>
      <c r="EFT49" s="74"/>
      <c r="EFU49" s="74"/>
      <c r="EFV49" s="74"/>
      <c r="EFW49" s="74"/>
      <c r="EFX49" s="74"/>
      <c r="EFY49" s="74"/>
      <c r="EFZ49" s="74"/>
      <c r="EGA49" s="74"/>
      <c r="EGB49" s="74"/>
      <c r="EGC49" s="74"/>
      <c r="EGD49" s="74"/>
      <c r="EGE49" s="74"/>
      <c r="EGF49" s="74"/>
      <c r="EGG49" s="74"/>
      <c r="EGH49" s="74"/>
      <c r="EGI49" s="74"/>
      <c r="EGJ49" s="74"/>
      <c r="EGK49" s="74"/>
      <c r="EGL49" s="74"/>
      <c r="EGM49" s="74"/>
      <c r="EGN49" s="74"/>
      <c r="EGO49" s="74"/>
      <c r="EGP49" s="74"/>
      <c r="EGQ49" s="74"/>
      <c r="EGR49" s="74"/>
      <c r="EGS49" s="74"/>
      <c r="EGT49" s="74"/>
      <c r="EGU49" s="74"/>
      <c r="EGV49" s="74"/>
      <c r="EGW49" s="74"/>
      <c r="EGX49" s="74"/>
      <c r="EGY49" s="74"/>
      <c r="EGZ49" s="74"/>
      <c r="EHA49" s="74"/>
      <c r="EHB49" s="74"/>
      <c r="EHC49" s="74"/>
      <c r="EHD49" s="74"/>
      <c r="EHE49" s="74"/>
      <c r="EHF49" s="74"/>
      <c r="EHG49" s="74"/>
      <c r="EHH49" s="74"/>
      <c r="EHI49" s="74"/>
      <c r="EHJ49" s="74"/>
      <c r="EHK49" s="74"/>
      <c r="EHL49" s="74"/>
      <c r="EHM49" s="74"/>
      <c r="EHN49" s="74"/>
      <c r="EHO49" s="74"/>
      <c r="EHP49" s="74"/>
      <c r="EHQ49" s="74"/>
      <c r="EHR49" s="74"/>
      <c r="EHS49" s="74"/>
      <c r="EHT49" s="74"/>
      <c r="EHU49" s="74"/>
      <c r="EHV49" s="74"/>
      <c r="EHW49" s="74"/>
      <c r="EHX49" s="74"/>
      <c r="EHY49" s="74"/>
      <c r="EHZ49" s="74"/>
      <c r="EIA49" s="74"/>
      <c r="EIB49" s="74"/>
      <c r="EIC49" s="74"/>
      <c r="EID49" s="74"/>
      <c r="EIE49" s="74"/>
      <c r="EIF49" s="74"/>
      <c r="EIG49" s="74"/>
      <c r="EIH49" s="74"/>
      <c r="EII49" s="74"/>
      <c r="EIJ49" s="74"/>
      <c r="EIK49" s="74"/>
      <c r="EIL49" s="74"/>
      <c r="EIM49" s="74"/>
      <c r="EIN49" s="74"/>
      <c r="EIO49" s="74"/>
      <c r="EIP49" s="74"/>
      <c r="EIQ49" s="74"/>
      <c r="EIR49" s="74"/>
      <c r="EIS49" s="74"/>
      <c r="EIT49" s="74"/>
      <c r="EIU49" s="74"/>
      <c r="EIV49" s="74"/>
      <c r="EIW49" s="74"/>
      <c r="EIX49" s="74"/>
      <c r="EIY49" s="74"/>
      <c r="EIZ49" s="74"/>
      <c r="EJA49" s="74"/>
      <c r="EJB49" s="74"/>
      <c r="EJC49" s="74"/>
      <c r="EJD49" s="74"/>
      <c r="EJE49" s="74"/>
      <c r="EJF49" s="74"/>
      <c r="EJG49" s="74"/>
      <c r="EJH49" s="74"/>
      <c r="EJI49" s="74"/>
      <c r="EJJ49" s="74"/>
      <c r="EJK49" s="74"/>
      <c r="EJL49" s="74"/>
      <c r="EJM49" s="74"/>
      <c r="EJN49" s="74"/>
      <c r="EJO49" s="74"/>
      <c r="EJP49" s="74"/>
      <c r="EJQ49" s="74"/>
      <c r="EJR49" s="74"/>
      <c r="EJS49" s="74"/>
      <c r="EJT49" s="74"/>
      <c r="EJU49" s="74"/>
      <c r="EJV49" s="74"/>
      <c r="EJW49" s="74"/>
      <c r="EJX49" s="74"/>
      <c r="EJY49" s="74"/>
      <c r="EJZ49" s="74"/>
      <c r="EKA49" s="74"/>
      <c r="EKB49" s="74"/>
      <c r="EKC49" s="74"/>
      <c r="EKD49" s="74"/>
      <c r="EKE49" s="74"/>
      <c r="EKF49" s="74"/>
      <c r="EKG49" s="74"/>
      <c r="EKH49" s="74"/>
      <c r="EKI49" s="74"/>
      <c r="EKJ49" s="74"/>
      <c r="EKK49" s="74"/>
      <c r="EKL49" s="74"/>
      <c r="EKM49" s="74"/>
      <c r="EKN49" s="74"/>
      <c r="EKO49" s="74"/>
      <c r="EKP49" s="74"/>
      <c r="EKQ49" s="74"/>
      <c r="EKR49" s="74"/>
      <c r="EKS49" s="74"/>
      <c r="EKT49" s="74"/>
      <c r="EKU49" s="74"/>
      <c r="EKV49" s="74"/>
      <c r="EKW49" s="74"/>
      <c r="EKX49" s="74"/>
      <c r="EKY49" s="74"/>
      <c r="EKZ49" s="74"/>
      <c r="ELA49" s="74"/>
      <c r="ELB49" s="74"/>
      <c r="ELC49" s="74"/>
      <c r="ELD49" s="74"/>
      <c r="ELE49" s="74"/>
      <c r="ELF49" s="74"/>
      <c r="ELG49" s="74"/>
      <c r="ELH49" s="74"/>
      <c r="ELI49" s="74"/>
      <c r="ELJ49" s="74"/>
      <c r="ELK49" s="74"/>
      <c r="ELL49" s="74"/>
      <c r="ELM49" s="74"/>
      <c r="ELN49" s="74"/>
      <c r="ELO49" s="74"/>
      <c r="ELP49" s="74"/>
      <c r="ELQ49" s="74"/>
      <c r="ELR49" s="74"/>
      <c r="ELS49" s="74"/>
      <c r="ELT49" s="74"/>
      <c r="ELU49" s="74"/>
      <c r="ELV49" s="74"/>
      <c r="ELW49" s="74"/>
      <c r="ELX49" s="74"/>
      <c r="ELY49" s="74"/>
      <c r="ELZ49" s="74"/>
      <c r="EMA49" s="74"/>
      <c r="EMB49" s="74"/>
      <c r="EMC49" s="74"/>
      <c r="EMD49" s="74"/>
      <c r="EME49" s="74"/>
      <c r="EMF49" s="74"/>
      <c r="EMG49" s="74"/>
      <c r="EMH49" s="74"/>
      <c r="EMI49" s="74"/>
      <c r="EMJ49" s="74"/>
      <c r="EMK49" s="74"/>
      <c r="EML49" s="74"/>
      <c r="EMM49" s="74"/>
      <c r="EMN49" s="74"/>
      <c r="EMO49" s="74"/>
      <c r="EMP49" s="74"/>
      <c r="EMQ49" s="74"/>
      <c r="EMR49" s="74"/>
      <c r="EMS49" s="74"/>
      <c r="EMT49" s="74"/>
      <c r="EMU49" s="74"/>
      <c r="EMV49" s="74"/>
      <c r="EMW49" s="74"/>
      <c r="EMX49" s="74"/>
      <c r="EMY49" s="74"/>
      <c r="EMZ49" s="74"/>
      <c r="ENA49" s="74"/>
      <c r="ENB49" s="74"/>
      <c r="ENC49" s="74"/>
      <c r="END49" s="74"/>
      <c r="ENE49" s="74"/>
      <c r="ENF49" s="74"/>
      <c r="ENG49" s="74"/>
      <c r="ENH49" s="74"/>
      <c r="ENI49" s="74"/>
      <c r="ENJ49" s="74"/>
      <c r="ENK49" s="74"/>
      <c r="ENL49" s="74"/>
      <c r="ENM49" s="74"/>
      <c r="ENN49" s="74"/>
      <c r="ENO49" s="74"/>
      <c r="ENP49" s="74"/>
      <c r="ENQ49" s="74"/>
      <c r="ENR49" s="74"/>
      <c r="ENS49" s="74"/>
      <c r="ENT49" s="74"/>
      <c r="ENU49" s="74"/>
      <c r="ENV49" s="74"/>
      <c r="ENW49" s="74"/>
      <c r="ENX49" s="74"/>
      <c r="ENY49" s="74"/>
      <c r="ENZ49" s="74"/>
      <c r="EOA49" s="74"/>
      <c r="EOB49" s="74"/>
      <c r="EOC49" s="74"/>
      <c r="EOD49" s="74"/>
      <c r="EOE49" s="74"/>
      <c r="EOF49" s="74"/>
      <c r="EOG49" s="74"/>
      <c r="EOH49" s="74"/>
      <c r="EOI49" s="74"/>
      <c r="EOJ49" s="74"/>
      <c r="EOK49" s="74"/>
      <c r="EOL49" s="74"/>
      <c r="EOM49" s="74"/>
      <c r="EON49" s="74"/>
      <c r="EOO49" s="74"/>
      <c r="EOP49" s="74"/>
      <c r="EOQ49" s="74"/>
      <c r="EOR49" s="74"/>
      <c r="EOS49" s="74"/>
      <c r="EOT49" s="74"/>
      <c r="EOU49" s="74"/>
      <c r="EOV49" s="74"/>
      <c r="EOW49" s="74"/>
      <c r="EOX49" s="74"/>
      <c r="EOY49" s="74"/>
      <c r="EOZ49" s="74"/>
      <c r="EPA49" s="74"/>
      <c r="EPB49" s="74"/>
      <c r="EPC49" s="74"/>
      <c r="EPD49" s="74"/>
      <c r="EPE49" s="74"/>
      <c r="EPF49" s="74"/>
      <c r="EPG49" s="74"/>
      <c r="EPH49" s="74"/>
      <c r="EPI49" s="74"/>
      <c r="EPJ49" s="74"/>
      <c r="EPK49" s="74"/>
      <c r="EPL49" s="74"/>
      <c r="EPM49" s="74"/>
      <c r="EPN49" s="74"/>
      <c r="EPO49" s="74"/>
      <c r="EPP49" s="74"/>
      <c r="EPQ49" s="74"/>
      <c r="EPR49" s="74"/>
      <c r="EPS49" s="74"/>
      <c r="EPT49" s="74"/>
      <c r="EPU49" s="74"/>
      <c r="EPV49" s="74"/>
      <c r="EPW49" s="74"/>
      <c r="EPX49" s="74"/>
      <c r="EPY49" s="74"/>
      <c r="EPZ49" s="74"/>
      <c r="EQA49" s="74"/>
      <c r="EQB49" s="74"/>
      <c r="EQC49" s="74"/>
      <c r="EQD49" s="74"/>
      <c r="EQE49" s="74"/>
      <c r="EQF49" s="74"/>
      <c r="EQG49" s="74"/>
      <c r="EQH49" s="74"/>
      <c r="EQI49" s="74"/>
      <c r="EQJ49" s="74"/>
      <c r="EQK49" s="74"/>
      <c r="EQL49" s="74"/>
      <c r="EQM49" s="74"/>
      <c r="EQN49" s="74"/>
      <c r="EQO49" s="74"/>
      <c r="EQP49" s="74"/>
      <c r="EQQ49" s="74"/>
      <c r="EQR49" s="74"/>
      <c r="EQS49" s="74"/>
      <c r="EQT49" s="74"/>
      <c r="EQU49" s="74"/>
      <c r="EQV49" s="74"/>
      <c r="EQW49" s="74"/>
      <c r="EQX49" s="74"/>
      <c r="EQY49" s="74"/>
      <c r="EQZ49" s="74"/>
      <c r="ERA49" s="74"/>
      <c r="ERB49" s="74"/>
      <c r="ERC49" s="74"/>
      <c r="ERD49" s="74"/>
      <c r="ERE49" s="74"/>
      <c r="ERF49" s="74"/>
      <c r="ERG49" s="74"/>
      <c r="ERH49" s="74"/>
      <c r="ERI49" s="74"/>
      <c r="ERJ49" s="74"/>
      <c r="ERK49" s="74"/>
      <c r="ERL49" s="74"/>
      <c r="ERM49" s="74"/>
      <c r="ERN49" s="74"/>
      <c r="ERO49" s="74"/>
      <c r="ERP49" s="74"/>
      <c r="ERQ49" s="74"/>
      <c r="ERR49" s="74"/>
      <c r="ERS49" s="74"/>
      <c r="ERT49" s="74"/>
      <c r="ERU49" s="74"/>
      <c r="ERV49" s="74"/>
      <c r="ERW49" s="74"/>
      <c r="ERX49" s="74"/>
      <c r="ERY49" s="74"/>
      <c r="ERZ49" s="74"/>
      <c r="ESA49" s="74"/>
      <c r="ESB49" s="74"/>
      <c r="ESC49" s="74"/>
      <c r="ESD49" s="74"/>
      <c r="ESE49" s="74"/>
      <c r="ESF49" s="74"/>
      <c r="ESG49" s="74"/>
      <c r="ESH49" s="74"/>
      <c r="ESI49" s="74"/>
      <c r="ESJ49" s="74"/>
      <c r="ESK49" s="74"/>
      <c r="ESL49" s="74"/>
      <c r="ESM49" s="74"/>
      <c r="ESN49" s="74"/>
      <c r="ESO49" s="74"/>
      <c r="ESP49" s="74"/>
      <c r="ESQ49" s="74"/>
      <c r="ESR49" s="74"/>
      <c r="ESS49" s="74"/>
      <c r="EST49" s="74"/>
      <c r="ESU49" s="74"/>
      <c r="ESV49" s="74"/>
      <c r="ESW49" s="74"/>
      <c r="ESX49" s="74"/>
      <c r="ESY49" s="74"/>
      <c r="ESZ49" s="74"/>
      <c r="ETA49" s="74"/>
      <c r="ETB49" s="74"/>
      <c r="ETC49" s="74"/>
      <c r="ETD49" s="74"/>
      <c r="ETE49" s="74"/>
      <c r="ETF49" s="74"/>
      <c r="ETG49" s="74"/>
      <c r="ETH49" s="74"/>
      <c r="ETI49" s="74"/>
      <c r="ETJ49" s="74"/>
      <c r="ETK49" s="74"/>
      <c r="ETL49" s="74"/>
      <c r="ETM49" s="74"/>
      <c r="ETN49" s="74"/>
      <c r="ETO49" s="74"/>
      <c r="ETP49" s="74"/>
      <c r="ETQ49" s="74"/>
      <c r="ETR49" s="74"/>
      <c r="ETS49" s="74"/>
      <c r="ETT49" s="74"/>
      <c r="ETU49" s="74"/>
      <c r="ETV49" s="74"/>
      <c r="ETW49" s="74"/>
      <c r="ETX49" s="74"/>
      <c r="ETY49" s="74"/>
      <c r="ETZ49" s="74"/>
      <c r="EUA49" s="74"/>
      <c r="EUB49" s="74"/>
      <c r="EUC49" s="74"/>
      <c r="EUD49" s="74"/>
      <c r="EUE49" s="74"/>
      <c r="EUF49" s="74"/>
      <c r="EUG49" s="74"/>
      <c r="EUH49" s="74"/>
      <c r="EUI49" s="74"/>
      <c r="EUJ49" s="74"/>
      <c r="EUK49" s="74"/>
      <c r="EUL49" s="74"/>
      <c r="EUM49" s="74"/>
      <c r="EUN49" s="74"/>
      <c r="EUO49" s="74"/>
      <c r="EUP49" s="74"/>
      <c r="EUQ49" s="74"/>
      <c r="EUR49" s="74"/>
      <c r="EUS49" s="74"/>
      <c r="EUT49" s="74"/>
      <c r="EUU49" s="74"/>
      <c r="EUV49" s="74"/>
      <c r="EUW49" s="74"/>
      <c r="EUX49" s="74"/>
      <c r="EUY49" s="74"/>
      <c r="EUZ49" s="74"/>
      <c r="EVA49" s="74"/>
      <c r="EVB49" s="74"/>
      <c r="EVC49" s="74"/>
      <c r="EVD49" s="74"/>
      <c r="EVE49" s="74"/>
      <c r="EVF49" s="74"/>
      <c r="EVG49" s="74"/>
      <c r="EVH49" s="74"/>
      <c r="EVI49" s="74"/>
      <c r="EVJ49" s="74"/>
      <c r="EVK49" s="74"/>
      <c r="EVL49" s="74"/>
      <c r="EVM49" s="74"/>
      <c r="EVN49" s="74"/>
      <c r="EVO49" s="74"/>
      <c r="EVP49" s="74"/>
      <c r="EVQ49" s="74"/>
      <c r="EVR49" s="74"/>
      <c r="EVS49" s="74"/>
      <c r="EVT49" s="74"/>
      <c r="EVU49" s="74"/>
      <c r="EVV49" s="74"/>
      <c r="EVW49" s="74"/>
      <c r="EVX49" s="74"/>
      <c r="EVY49" s="74"/>
      <c r="EVZ49" s="74"/>
      <c r="EWA49" s="74"/>
      <c r="EWB49" s="74"/>
      <c r="EWC49" s="74"/>
      <c r="EWD49" s="74"/>
      <c r="EWE49" s="74"/>
      <c r="EWF49" s="74"/>
      <c r="EWG49" s="74"/>
      <c r="EWH49" s="74"/>
      <c r="EWI49" s="74"/>
      <c r="EWJ49" s="74"/>
      <c r="EWK49" s="74"/>
      <c r="EWL49" s="74"/>
      <c r="EWM49" s="74"/>
      <c r="EWN49" s="74"/>
      <c r="EWO49" s="74"/>
      <c r="EWP49" s="74"/>
      <c r="EWQ49" s="74"/>
      <c r="EWR49" s="74"/>
      <c r="EWS49" s="74"/>
      <c r="EWT49" s="74"/>
      <c r="EWU49" s="74"/>
      <c r="EWV49" s="74"/>
      <c r="EWW49" s="74"/>
      <c r="EWX49" s="74"/>
      <c r="EWY49" s="74"/>
      <c r="EWZ49" s="74"/>
      <c r="EXA49" s="74"/>
      <c r="EXB49" s="74"/>
      <c r="EXC49" s="74"/>
      <c r="EXD49" s="74"/>
      <c r="EXE49" s="74"/>
      <c r="EXF49" s="74"/>
      <c r="EXG49" s="74"/>
      <c r="EXH49" s="74"/>
      <c r="EXI49" s="74"/>
      <c r="EXJ49" s="74"/>
      <c r="EXK49" s="74"/>
      <c r="EXL49" s="74"/>
      <c r="EXM49" s="74"/>
      <c r="EXN49" s="74"/>
      <c r="EXO49" s="74"/>
      <c r="EXP49" s="74"/>
      <c r="EXQ49" s="74"/>
      <c r="EXR49" s="74"/>
      <c r="EXS49" s="74"/>
      <c r="EXT49" s="74"/>
      <c r="EXU49" s="74"/>
      <c r="EXV49" s="74"/>
      <c r="EXW49" s="74"/>
      <c r="EXX49" s="74"/>
      <c r="EXY49" s="74"/>
      <c r="EXZ49" s="74"/>
      <c r="EYA49" s="74"/>
      <c r="EYB49" s="74"/>
      <c r="EYC49" s="74"/>
      <c r="EYD49" s="74"/>
      <c r="EYE49" s="74"/>
      <c r="EYF49" s="74"/>
      <c r="EYG49" s="74"/>
      <c r="EYH49" s="74"/>
      <c r="EYI49" s="74"/>
      <c r="EYJ49" s="74"/>
      <c r="EYK49" s="74"/>
      <c r="EYL49" s="74"/>
      <c r="EYM49" s="74"/>
      <c r="EYN49" s="74"/>
      <c r="EYO49" s="74"/>
      <c r="EYP49" s="74"/>
      <c r="EYQ49" s="74"/>
      <c r="EYR49" s="74"/>
      <c r="EYS49" s="74"/>
      <c r="EYT49" s="74"/>
      <c r="EYU49" s="74"/>
      <c r="EYV49" s="74"/>
      <c r="EYW49" s="74"/>
      <c r="EYX49" s="74"/>
      <c r="EYY49" s="74"/>
      <c r="EYZ49" s="74"/>
      <c r="EZA49" s="74"/>
      <c r="EZB49" s="74"/>
      <c r="EZC49" s="74"/>
      <c r="EZD49" s="74"/>
      <c r="EZE49" s="74"/>
      <c r="EZF49" s="74"/>
      <c r="EZG49" s="74"/>
      <c r="EZH49" s="74"/>
      <c r="EZI49" s="74"/>
      <c r="EZJ49" s="74"/>
      <c r="EZK49" s="74"/>
      <c r="EZL49" s="74"/>
      <c r="EZM49" s="74"/>
      <c r="EZN49" s="74"/>
      <c r="EZO49" s="74"/>
      <c r="EZP49" s="74"/>
      <c r="EZQ49" s="74"/>
      <c r="EZR49" s="74"/>
      <c r="EZS49" s="74"/>
      <c r="EZT49" s="74"/>
      <c r="EZU49" s="74"/>
      <c r="EZV49" s="74"/>
      <c r="EZW49" s="74"/>
      <c r="EZX49" s="74"/>
      <c r="EZY49" s="74"/>
      <c r="EZZ49" s="74"/>
      <c r="FAA49" s="74"/>
      <c r="FAB49" s="74"/>
      <c r="FAC49" s="74"/>
      <c r="FAD49" s="74"/>
      <c r="FAE49" s="74"/>
      <c r="FAF49" s="74"/>
      <c r="FAG49" s="74"/>
      <c r="FAH49" s="74"/>
      <c r="FAI49" s="74"/>
      <c r="FAJ49" s="74"/>
      <c r="FAK49" s="74"/>
      <c r="FAL49" s="74"/>
      <c r="FAM49" s="74"/>
      <c r="FAN49" s="74"/>
      <c r="FAO49" s="74"/>
      <c r="FAP49" s="74"/>
      <c r="FAQ49" s="74"/>
      <c r="FAR49" s="74"/>
      <c r="FAS49" s="74"/>
      <c r="FAT49" s="74"/>
      <c r="FAU49" s="74"/>
      <c r="FAV49" s="74"/>
      <c r="FAW49" s="74"/>
      <c r="FAX49" s="74"/>
      <c r="FAY49" s="74"/>
      <c r="FAZ49" s="74"/>
      <c r="FBA49" s="74"/>
      <c r="FBB49" s="74"/>
      <c r="FBC49" s="74"/>
      <c r="FBD49" s="74"/>
      <c r="FBE49" s="74"/>
      <c r="FBF49" s="74"/>
      <c r="FBG49" s="74"/>
      <c r="FBH49" s="74"/>
      <c r="FBI49" s="74"/>
      <c r="FBJ49" s="74"/>
      <c r="FBK49" s="74"/>
      <c r="FBL49" s="74"/>
      <c r="FBM49" s="74"/>
      <c r="FBN49" s="74"/>
      <c r="FBO49" s="74"/>
      <c r="FBP49" s="74"/>
      <c r="FBQ49" s="74"/>
      <c r="FBR49" s="74"/>
      <c r="FBS49" s="74"/>
      <c r="FBT49" s="74"/>
      <c r="FBU49" s="74"/>
      <c r="FBV49" s="74"/>
      <c r="FBW49" s="74"/>
      <c r="FBX49" s="74"/>
      <c r="FBY49" s="74"/>
      <c r="FBZ49" s="74"/>
      <c r="FCA49" s="74"/>
      <c r="FCB49" s="74"/>
      <c r="FCC49" s="74"/>
      <c r="FCD49" s="74"/>
      <c r="FCE49" s="74"/>
      <c r="FCF49" s="74"/>
      <c r="FCG49" s="74"/>
      <c r="FCH49" s="74"/>
      <c r="FCI49" s="74"/>
      <c r="FCJ49" s="74"/>
      <c r="FCK49" s="74"/>
      <c r="FCL49" s="74"/>
      <c r="FCM49" s="74"/>
      <c r="FCN49" s="74"/>
      <c r="FCO49" s="74"/>
      <c r="FCP49" s="74"/>
      <c r="FCQ49" s="74"/>
      <c r="FCR49" s="74"/>
      <c r="FCS49" s="74"/>
      <c r="FCT49" s="74"/>
      <c r="FCU49" s="74"/>
      <c r="FCV49" s="74"/>
      <c r="FCW49" s="74"/>
      <c r="FCX49" s="74"/>
      <c r="FCY49" s="74"/>
      <c r="FCZ49" s="74"/>
      <c r="FDA49" s="74"/>
      <c r="FDB49" s="74"/>
      <c r="FDC49" s="74"/>
      <c r="FDD49" s="74"/>
      <c r="FDE49" s="74"/>
      <c r="FDF49" s="74"/>
      <c r="FDG49" s="74"/>
      <c r="FDH49" s="74"/>
      <c r="FDI49" s="74"/>
      <c r="FDJ49" s="74"/>
      <c r="FDK49" s="74"/>
      <c r="FDL49" s="74"/>
      <c r="FDM49" s="74"/>
      <c r="FDN49" s="74"/>
      <c r="FDO49" s="74"/>
      <c r="FDP49" s="74"/>
      <c r="FDQ49" s="74"/>
      <c r="FDR49" s="74"/>
      <c r="FDS49" s="74"/>
      <c r="FDT49" s="74"/>
      <c r="FDU49" s="74"/>
      <c r="FDV49" s="74"/>
      <c r="FDW49" s="74"/>
      <c r="FDX49" s="74"/>
      <c r="FDY49" s="74"/>
      <c r="FDZ49" s="74"/>
      <c r="FEA49" s="74"/>
      <c r="FEB49" s="74"/>
      <c r="FEC49" s="74"/>
      <c r="FED49" s="74"/>
      <c r="FEE49" s="74"/>
      <c r="FEF49" s="74"/>
      <c r="FEG49" s="74"/>
      <c r="FEH49" s="74"/>
      <c r="FEI49" s="74"/>
      <c r="FEJ49" s="74"/>
      <c r="FEK49" s="74"/>
      <c r="FEL49" s="74"/>
      <c r="FEM49" s="74"/>
      <c r="FEN49" s="74"/>
      <c r="FEO49" s="74"/>
      <c r="FEP49" s="74"/>
      <c r="FEQ49" s="74"/>
      <c r="FER49" s="74"/>
      <c r="FES49" s="74"/>
      <c r="FET49" s="74"/>
      <c r="FEU49" s="74"/>
      <c r="FEV49" s="74"/>
      <c r="FEW49" s="74"/>
      <c r="FEX49" s="74"/>
      <c r="FEY49" s="74"/>
      <c r="FEZ49" s="74"/>
      <c r="FFA49" s="74"/>
      <c r="FFB49" s="74"/>
      <c r="FFC49" s="74"/>
      <c r="FFD49" s="74"/>
      <c r="FFE49" s="74"/>
      <c r="FFF49" s="74"/>
      <c r="FFG49" s="74"/>
      <c r="FFH49" s="74"/>
      <c r="FFI49" s="74"/>
      <c r="FFJ49" s="74"/>
      <c r="FFK49" s="74"/>
      <c r="FFL49" s="74"/>
      <c r="FFM49" s="74"/>
      <c r="FFN49" s="74"/>
      <c r="FFO49" s="74"/>
      <c r="FFP49" s="74"/>
      <c r="FFQ49" s="74"/>
      <c r="FFR49" s="74"/>
      <c r="FFS49" s="74"/>
      <c r="FFT49" s="74"/>
      <c r="FFU49" s="74"/>
      <c r="FFV49" s="74"/>
      <c r="FFW49" s="74"/>
      <c r="FFX49" s="74"/>
      <c r="FFY49" s="74"/>
      <c r="FFZ49" s="74"/>
      <c r="FGA49" s="74"/>
      <c r="FGB49" s="74"/>
      <c r="FGC49" s="74"/>
      <c r="FGD49" s="74"/>
      <c r="FGE49" s="74"/>
      <c r="FGF49" s="74"/>
      <c r="FGG49" s="74"/>
      <c r="FGH49" s="74"/>
      <c r="FGI49" s="74"/>
      <c r="FGJ49" s="74"/>
      <c r="FGK49" s="74"/>
      <c r="FGL49" s="74"/>
      <c r="FGM49" s="74"/>
      <c r="FGN49" s="74"/>
      <c r="FGO49" s="74"/>
      <c r="FGP49" s="74"/>
      <c r="FGQ49" s="74"/>
      <c r="FGR49" s="74"/>
      <c r="FGS49" s="74"/>
      <c r="FGT49" s="74"/>
      <c r="FGU49" s="74"/>
      <c r="FGV49" s="74"/>
      <c r="FGW49" s="74"/>
      <c r="FGX49" s="74"/>
      <c r="FGY49" s="74"/>
      <c r="FGZ49" s="74"/>
      <c r="FHA49" s="74"/>
      <c r="FHB49" s="74"/>
      <c r="FHC49" s="74"/>
      <c r="FHD49" s="74"/>
      <c r="FHE49" s="74"/>
      <c r="FHF49" s="74"/>
      <c r="FHG49" s="74"/>
      <c r="FHH49" s="74"/>
      <c r="FHI49" s="74"/>
      <c r="FHJ49" s="74"/>
      <c r="FHK49" s="74"/>
      <c r="FHL49" s="74"/>
      <c r="FHM49" s="74"/>
      <c r="FHN49" s="74"/>
      <c r="FHO49" s="74"/>
      <c r="FHP49" s="74"/>
      <c r="FHQ49" s="74"/>
      <c r="FHR49" s="74"/>
      <c r="FHS49" s="74"/>
      <c r="FHT49" s="74"/>
      <c r="FHU49" s="74"/>
      <c r="FHV49" s="74"/>
      <c r="FHW49" s="74"/>
      <c r="FHX49" s="74"/>
      <c r="FHY49" s="74"/>
      <c r="FHZ49" s="74"/>
      <c r="FIA49" s="74"/>
      <c r="FIB49" s="74"/>
      <c r="FIC49" s="74"/>
      <c r="FID49" s="74"/>
      <c r="FIE49" s="74"/>
      <c r="FIF49" s="74"/>
      <c r="FIG49" s="74"/>
      <c r="FIH49" s="74"/>
      <c r="FII49" s="74"/>
      <c r="FIJ49" s="74"/>
      <c r="FIK49" s="74"/>
      <c r="FIL49" s="74"/>
      <c r="FIM49" s="74"/>
      <c r="FIN49" s="74"/>
      <c r="FIO49" s="74"/>
      <c r="FIP49" s="74"/>
      <c r="FIQ49" s="74"/>
      <c r="FIR49" s="74"/>
      <c r="FIS49" s="74"/>
      <c r="FIT49" s="74"/>
      <c r="FIU49" s="74"/>
      <c r="FIV49" s="74"/>
      <c r="FIW49" s="74"/>
      <c r="FIX49" s="74"/>
      <c r="FIY49" s="74"/>
      <c r="FIZ49" s="74"/>
      <c r="FJA49" s="74"/>
      <c r="FJB49" s="74"/>
      <c r="FJC49" s="74"/>
      <c r="FJD49" s="74"/>
      <c r="FJE49" s="74"/>
      <c r="FJF49" s="74"/>
      <c r="FJG49" s="74"/>
      <c r="FJH49" s="74"/>
      <c r="FJI49" s="74"/>
      <c r="FJJ49" s="74"/>
      <c r="FJK49" s="74"/>
      <c r="FJL49" s="74"/>
      <c r="FJM49" s="74"/>
      <c r="FJN49" s="74"/>
      <c r="FJO49" s="74"/>
      <c r="FJP49" s="74"/>
      <c r="FJQ49" s="74"/>
      <c r="FJR49" s="74"/>
      <c r="FJS49" s="74"/>
      <c r="FJT49" s="74"/>
      <c r="FJU49" s="74"/>
      <c r="FJV49" s="74"/>
      <c r="FJW49" s="74"/>
      <c r="FJX49" s="74"/>
      <c r="FJY49" s="74"/>
      <c r="FJZ49" s="74"/>
      <c r="FKA49" s="74"/>
      <c r="FKB49" s="74"/>
      <c r="FKC49" s="74"/>
      <c r="FKD49" s="74"/>
      <c r="FKE49" s="74"/>
      <c r="FKF49" s="74"/>
      <c r="FKG49" s="74"/>
      <c r="FKH49" s="74"/>
      <c r="FKI49" s="74"/>
      <c r="FKJ49" s="74"/>
      <c r="FKK49" s="74"/>
      <c r="FKL49" s="74"/>
      <c r="FKM49" s="74"/>
      <c r="FKN49" s="74"/>
      <c r="FKO49" s="74"/>
      <c r="FKP49" s="74"/>
      <c r="FKQ49" s="74"/>
      <c r="FKR49" s="74"/>
      <c r="FKS49" s="74"/>
      <c r="FKT49" s="74"/>
      <c r="FKU49" s="74"/>
      <c r="FKV49" s="74"/>
      <c r="FKW49" s="74"/>
      <c r="FKX49" s="74"/>
      <c r="FKY49" s="74"/>
      <c r="FKZ49" s="74"/>
      <c r="FLA49" s="74"/>
      <c r="FLB49" s="74"/>
      <c r="FLC49" s="74"/>
      <c r="FLD49" s="74"/>
      <c r="FLE49" s="74"/>
      <c r="FLF49" s="74"/>
      <c r="FLG49" s="74"/>
      <c r="FLH49" s="74"/>
      <c r="FLI49" s="74"/>
      <c r="FLJ49" s="74"/>
      <c r="FLK49" s="74"/>
      <c r="FLL49" s="74"/>
      <c r="FLM49" s="74"/>
      <c r="FLN49" s="74"/>
      <c r="FLO49" s="74"/>
      <c r="FLP49" s="74"/>
      <c r="FLQ49" s="74"/>
      <c r="FLR49" s="74"/>
      <c r="FLS49" s="74"/>
      <c r="FLT49" s="74"/>
      <c r="FLU49" s="74"/>
      <c r="FLV49" s="74"/>
      <c r="FLW49" s="74"/>
      <c r="FLX49" s="74"/>
      <c r="FLY49" s="74"/>
      <c r="FLZ49" s="74"/>
      <c r="FMA49" s="74"/>
      <c r="FMB49" s="74"/>
      <c r="FMC49" s="74"/>
      <c r="FMD49" s="74"/>
      <c r="FME49" s="74"/>
      <c r="FMF49" s="74"/>
      <c r="FMG49" s="74"/>
      <c r="FMH49" s="74"/>
      <c r="FMI49" s="74"/>
      <c r="FMJ49" s="74"/>
      <c r="FMK49" s="74"/>
      <c r="FML49" s="74"/>
      <c r="FMM49" s="74"/>
      <c r="FMN49" s="74"/>
      <c r="FMO49" s="74"/>
      <c r="FMP49" s="74"/>
      <c r="FMQ49" s="74"/>
      <c r="FMR49" s="74"/>
      <c r="FMS49" s="74"/>
      <c r="FMT49" s="74"/>
      <c r="FMU49" s="74"/>
      <c r="FMV49" s="74"/>
      <c r="FMW49" s="74"/>
      <c r="FMX49" s="74"/>
      <c r="FMY49" s="74"/>
      <c r="FMZ49" s="74"/>
      <c r="FNA49" s="74"/>
      <c r="FNB49" s="74"/>
      <c r="FNC49" s="74"/>
      <c r="FND49" s="74"/>
      <c r="FNE49" s="74"/>
      <c r="FNF49" s="74"/>
      <c r="FNG49" s="74"/>
      <c r="FNH49" s="74"/>
      <c r="FNI49" s="74"/>
      <c r="FNJ49" s="74"/>
      <c r="FNK49" s="74"/>
      <c r="FNL49" s="74"/>
      <c r="FNM49" s="74"/>
      <c r="FNN49" s="74"/>
      <c r="FNO49" s="74"/>
      <c r="FNP49" s="74"/>
      <c r="FNQ49" s="74"/>
      <c r="FNR49" s="74"/>
      <c r="FNS49" s="74"/>
      <c r="FNT49" s="74"/>
      <c r="FNU49" s="74"/>
      <c r="FNV49" s="74"/>
      <c r="FNW49" s="74"/>
      <c r="FNX49" s="74"/>
      <c r="FNY49" s="74"/>
      <c r="FNZ49" s="74"/>
      <c r="FOA49" s="74"/>
      <c r="FOB49" s="74"/>
      <c r="FOC49" s="74"/>
      <c r="FOD49" s="74"/>
      <c r="FOE49" s="74"/>
      <c r="FOF49" s="74"/>
      <c r="FOG49" s="74"/>
      <c r="FOH49" s="74"/>
      <c r="FOI49" s="74"/>
      <c r="FOJ49" s="74"/>
      <c r="FOK49" s="74"/>
      <c r="FOL49" s="74"/>
      <c r="FOM49" s="74"/>
      <c r="FON49" s="74"/>
      <c r="FOO49" s="74"/>
      <c r="FOP49" s="74"/>
      <c r="FOQ49" s="74"/>
      <c r="FOR49" s="74"/>
      <c r="FOS49" s="74"/>
      <c r="FOT49" s="74"/>
      <c r="FOU49" s="74"/>
      <c r="FOV49" s="74"/>
      <c r="FOW49" s="74"/>
      <c r="FOX49" s="74"/>
      <c r="FOY49" s="74"/>
      <c r="FOZ49" s="74"/>
      <c r="FPA49" s="74"/>
      <c r="FPB49" s="74"/>
      <c r="FPC49" s="74"/>
      <c r="FPD49" s="74"/>
      <c r="FPE49" s="74"/>
      <c r="FPF49" s="74"/>
      <c r="FPG49" s="74"/>
      <c r="FPH49" s="74"/>
      <c r="FPI49" s="74"/>
      <c r="FPJ49" s="74"/>
      <c r="FPK49" s="74"/>
      <c r="FPL49" s="74"/>
      <c r="FPM49" s="74"/>
      <c r="FPN49" s="74"/>
      <c r="FPO49" s="74"/>
      <c r="FPP49" s="74"/>
      <c r="FPQ49" s="74"/>
      <c r="FPR49" s="74"/>
      <c r="FPS49" s="74"/>
      <c r="FPT49" s="74"/>
      <c r="FPU49" s="74"/>
      <c r="FPV49" s="74"/>
      <c r="FPW49" s="74"/>
      <c r="FPX49" s="74"/>
      <c r="FPY49" s="74"/>
      <c r="FPZ49" s="74"/>
      <c r="FQA49" s="74"/>
      <c r="FQB49" s="74"/>
      <c r="FQC49" s="74"/>
      <c r="FQD49" s="74"/>
      <c r="FQE49" s="74"/>
      <c r="FQF49" s="74"/>
      <c r="FQG49" s="74"/>
      <c r="FQH49" s="74"/>
      <c r="FQI49" s="74"/>
      <c r="FQJ49" s="74"/>
      <c r="FQK49" s="74"/>
      <c r="FQL49" s="74"/>
      <c r="FQM49" s="74"/>
      <c r="FQN49" s="74"/>
      <c r="FQO49" s="74"/>
      <c r="FQP49" s="74"/>
      <c r="FQQ49" s="74"/>
      <c r="FQR49" s="74"/>
      <c r="FQS49" s="74"/>
      <c r="FQT49" s="74"/>
      <c r="FQU49" s="74"/>
      <c r="FQV49" s="74"/>
      <c r="FQW49" s="74"/>
      <c r="FQX49" s="74"/>
      <c r="FQY49" s="74"/>
      <c r="FQZ49" s="74"/>
      <c r="FRA49" s="74"/>
      <c r="FRB49" s="74"/>
      <c r="FRC49" s="74"/>
      <c r="FRD49" s="74"/>
      <c r="FRE49" s="74"/>
      <c r="FRF49" s="74"/>
      <c r="FRG49" s="74"/>
      <c r="FRH49" s="74"/>
      <c r="FRI49" s="74"/>
      <c r="FRJ49" s="74"/>
      <c r="FRK49" s="74"/>
      <c r="FRL49" s="74"/>
      <c r="FRM49" s="74"/>
      <c r="FRN49" s="74"/>
      <c r="FRO49" s="74"/>
      <c r="FRP49" s="74"/>
      <c r="FRQ49" s="74"/>
      <c r="FRR49" s="74"/>
      <c r="FRS49" s="74"/>
      <c r="FRT49" s="74"/>
      <c r="FRU49" s="74"/>
      <c r="FRV49" s="74"/>
      <c r="FRW49" s="74"/>
      <c r="FRX49" s="74"/>
      <c r="FRY49" s="74"/>
      <c r="FRZ49" s="74"/>
      <c r="FSA49" s="74"/>
      <c r="FSB49" s="74"/>
      <c r="FSC49" s="74"/>
      <c r="FSD49" s="74"/>
      <c r="FSE49" s="74"/>
      <c r="FSF49" s="74"/>
      <c r="FSG49" s="74"/>
      <c r="FSH49" s="74"/>
      <c r="FSI49" s="74"/>
      <c r="FSJ49" s="74"/>
      <c r="FSK49" s="74"/>
      <c r="FSL49" s="74"/>
      <c r="FSM49" s="74"/>
      <c r="FSN49" s="74"/>
      <c r="FSO49" s="74"/>
      <c r="FSP49" s="74"/>
      <c r="FSQ49" s="74"/>
      <c r="FSR49" s="74"/>
      <c r="FSS49" s="74"/>
      <c r="FST49" s="74"/>
      <c r="FSU49" s="74"/>
      <c r="FSV49" s="74"/>
      <c r="FSW49" s="74"/>
      <c r="FSX49" s="74"/>
      <c r="FSY49" s="74"/>
      <c r="FSZ49" s="74"/>
      <c r="FTA49" s="74"/>
      <c r="FTB49" s="74"/>
      <c r="FTC49" s="74"/>
      <c r="FTD49" s="74"/>
      <c r="FTE49" s="74"/>
      <c r="FTF49" s="74"/>
      <c r="FTG49" s="74"/>
      <c r="FTH49" s="74"/>
      <c r="FTI49" s="74"/>
      <c r="FTJ49" s="74"/>
      <c r="FTK49" s="74"/>
      <c r="FTL49" s="74"/>
      <c r="FTM49" s="74"/>
      <c r="FTN49" s="74"/>
      <c r="FTO49" s="74"/>
      <c r="FTP49" s="74"/>
      <c r="FTQ49" s="74"/>
      <c r="FTR49" s="74"/>
      <c r="FTS49" s="74"/>
      <c r="FTT49" s="74"/>
      <c r="FTU49" s="74"/>
      <c r="FTV49" s="74"/>
      <c r="FTW49" s="74"/>
      <c r="FTX49" s="74"/>
      <c r="FTY49" s="74"/>
      <c r="FTZ49" s="74"/>
      <c r="FUA49" s="74"/>
      <c r="FUB49" s="74"/>
      <c r="FUC49" s="74"/>
      <c r="FUD49" s="74"/>
      <c r="FUE49" s="74"/>
      <c r="FUF49" s="74"/>
      <c r="FUG49" s="74"/>
      <c r="FUH49" s="74"/>
      <c r="FUI49" s="74"/>
      <c r="FUJ49" s="74"/>
      <c r="FUK49" s="74"/>
      <c r="FUL49" s="74"/>
      <c r="FUM49" s="74"/>
      <c r="FUN49" s="74"/>
      <c r="FUO49" s="74"/>
      <c r="FUP49" s="74"/>
      <c r="FUQ49" s="74"/>
      <c r="FUR49" s="74"/>
      <c r="FUS49" s="74"/>
      <c r="FUT49" s="74"/>
      <c r="FUU49" s="74"/>
      <c r="FUV49" s="74"/>
      <c r="FUW49" s="74"/>
      <c r="FUX49" s="74"/>
      <c r="FUY49" s="74"/>
      <c r="FUZ49" s="74"/>
      <c r="FVA49" s="74"/>
      <c r="FVB49" s="74"/>
      <c r="FVC49" s="74"/>
      <c r="FVD49" s="74"/>
      <c r="FVE49" s="74"/>
      <c r="FVF49" s="74"/>
      <c r="FVG49" s="74"/>
      <c r="FVH49" s="74"/>
      <c r="FVI49" s="74"/>
      <c r="FVJ49" s="74"/>
      <c r="FVK49" s="74"/>
      <c r="FVL49" s="74"/>
      <c r="FVM49" s="74"/>
      <c r="FVN49" s="74"/>
      <c r="FVO49" s="74"/>
      <c r="FVP49" s="74"/>
      <c r="FVQ49" s="74"/>
      <c r="FVR49" s="74"/>
      <c r="FVS49" s="74"/>
      <c r="FVT49" s="74"/>
      <c r="FVU49" s="74"/>
      <c r="FVV49" s="74"/>
      <c r="FVW49" s="74"/>
      <c r="FVX49" s="74"/>
      <c r="FVY49" s="74"/>
      <c r="FVZ49" s="74"/>
      <c r="FWA49" s="74"/>
      <c r="FWB49" s="74"/>
      <c r="FWC49" s="74"/>
      <c r="FWD49" s="74"/>
      <c r="FWE49" s="74"/>
      <c r="FWF49" s="74"/>
      <c r="FWG49" s="74"/>
      <c r="FWH49" s="74"/>
      <c r="FWI49" s="74"/>
      <c r="FWJ49" s="74"/>
      <c r="FWK49" s="74"/>
      <c r="FWL49" s="74"/>
      <c r="FWM49" s="74"/>
      <c r="FWN49" s="74"/>
      <c r="FWO49" s="74"/>
      <c r="FWP49" s="74"/>
      <c r="FWQ49" s="74"/>
      <c r="FWR49" s="74"/>
      <c r="FWS49" s="74"/>
      <c r="FWT49" s="74"/>
      <c r="FWU49" s="74"/>
      <c r="FWV49" s="74"/>
      <c r="FWW49" s="74"/>
      <c r="FWX49" s="74"/>
      <c r="FWY49" s="74"/>
      <c r="FWZ49" s="74"/>
      <c r="FXA49" s="74"/>
      <c r="FXB49" s="74"/>
      <c r="FXC49" s="74"/>
      <c r="FXD49" s="74"/>
      <c r="FXE49" s="74"/>
      <c r="FXF49" s="74"/>
      <c r="FXG49" s="74"/>
      <c r="FXH49" s="74"/>
      <c r="FXI49" s="74"/>
      <c r="FXJ49" s="74"/>
      <c r="FXK49" s="74"/>
      <c r="FXL49" s="74"/>
      <c r="FXM49" s="74"/>
      <c r="FXN49" s="74"/>
      <c r="FXO49" s="74"/>
      <c r="FXP49" s="74"/>
      <c r="FXQ49" s="74"/>
      <c r="FXR49" s="74"/>
      <c r="FXS49" s="74"/>
      <c r="FXT49" s="74"/>
      <c r="FXU49" s="74"/>
      <c r="FXV49" s="74"/>
      <c r="FXW49" s="74"/>
      <c r="FXX49" s="74"/>
      <c r="FXY49" s="74"/>
      <c r="FXZ49" s="74"/>
      <c r="FYA49" s="74"/>
      <c r="FYB49" s="74"/>
      <c r="FYC49" s="74"/>
      <c r="FYD49" s="74"/>
      <c r="FYE49" s="74"/>
      <c r="FYF49" s="74"/>
      <c r="FYG49" s="74"/>
      <c r="FYH49" s="74"/>
      <c r="FYI49" s="74"/>
      <c r="FYJ49" s="74"/>
      <c r="FYK49" s="74"/>
      <c r="FYL49" s="74"/>
      <c r="FYM49" s="74"/>
      <c r="FYN49" s="74"/>
      <c r="FYO49" s="74"/>
      <c r="FYP49" s="74"/>
      <c r="FYQ49" s="74"/>
      <c r="FYR49" s="74"/>
      <c r="FYS49" s="74"/>
      <c r="FYT49" s="74"/>
      <c r="FYU49" s="74"/>
      <c r="FYV49" s="74"/>
      <c r="FYW49" s="74"/>
      <c r="FYX49" s="74"/>
      <c r="FYY49" s="74"/>
      <c r="FYZ49" s="74"/>
      <c r="FZA49" s="74"/>
      <c r="FZB49" s="74"/>
      <c r="FZC49" s="74"/>
      <c r="FZD49" s="74"/>
      <c r="FZE49" s="74"/>
      <c r="FZF49" s="74"/>
      <c r="FZG49" s="74"/>
      <c r="FZH49" s="74"/>
      <c r="FZI49" s="74"/>
      <c r="FZJ49" s="74"/>
      <c r="FZK49" s="74"/>
      <c r="FZL49" s="74"/>
      <c r="FZM49" s="74"/>
      <c r="FZN49" s="74"/>
      <c r="FZO49" s="74"/>
      <c r="FZP49" s="74"/>
      <c r="FZQ49" s="74"/>
      <c r="FZR49" s="74"/>
      <c r="FZS49" s="74"/>
      <c r="FZT49" s="74"/>
      <c r="FZU49" s="74"/>
      <c r="FZV49" s="74"/>
      <c r="FZW49" s="74"/>
      <c r="FZX49" s="74"/>
      <c r="FZY49" s="74"/>
      <c r="FZZ49" s="74"/>
      <c r="GAA49" s="74"/>
      <c r="GAB49" s="74"/>
      <c r="GAC49" s="74"/>
      <c r="GAD49" s="74"/>
      <c r="GAE49" s="74"/>
      <c r="GAF49" s="74"/>
      <c r="GAG49" s="74"/>
      <c r="GAH49" s="74"/>
      <c r="GAI49" s="74"/>
      <c r="GAJ49" s="74"/>
      <c r="GAK49" s="74"/>
      <c r="GAL49" s="74"/>
      <c r="GAM49" s="74"/>
      <c r="GAN49" s="74"/>
      <c r="GAO49" s="74"/>
      <c r="GAP49" s="74"/>
      <c r="GAQ49" s="74"/>
      <c r="GAR49" s="74"/>
      <c r="GAS49" s="74"/>
      <c r="GAT49" s="74"/>
      <c r="GAU49" s="74"/>
      <c r="GAV49" s="74"/>
      <c r="GAW49" s="74"/>
      <c r="GAX49" s="74"/>
      <c r="GAY49" s="74"/>
      <c r="GAZ49" s="74"/>
      <c r="GBA49" s="74"/>
      <c r="GBB49" s="74"/>
      <c r="GBC49" s="74"/>
      <c r="GBD49" s="74"/>
      <c r="GBE49" s="74"/>
      <c r="GBF49" s="74"/>
      <c r="GBG49" s="74"/>
      <c r="GBH49" s="74"/>
      <c r="GBI49" s="74"/>
      <c r="GBJ49" s="74"/>
      <c r="GBK49" s="74"/>
      <c r="GBL49" s="74"/>
      <c r="GBM49" s="74"/>
      <c r="GBN49" s="74"/>
      <c r="GBO49" s="74"/>
      <c r="GBP49" s="74"/>
      <c r="GBQ49" s="74"/>
      <c r="GBR49" s="74"/>
      <c r="GBS49" s="74"/>
      <c r="GBT49" s="74"/>
      <c r="GBU49" s="74"/>
      <c r="GBV49" s="74"/>
      <c r="GBW49" s="74"/>
      <c r="GBX49" s="74"/>
      <c r="GBY49" s="74"/>
      <c r="GBZ49" s="74"/>
      <c r="GCA49" s="74"/>
      <c r="GCB49" s="74"/>
      <c r="GCC49" s="74"/>
      <c r="GCD49" s="74"/>
      <c r="GCE49" s="74"/>
      <c r="GCF49" s="74"/>
      <c r="GCG49" s="74"/>
      <c r="GCH49" s="74"/>
      <c r="GCI49" s="74"/>
      <c r="GCJ49" s="74"/>
      <c r="GCK49" s="74"/>
      <c r="GCL49" s="74"/>
      <c r="GCM49" s="74"/>
      <c r="GCN49" s="74"/>
      <c r="GCO49" s="74"/>
      <c r="GCP49" s="74"/>
      <c r="GCQ49" s="74"/>
      <c r="GCR49" s="74"/>
      <c r="GCS49" s="74"/>
      <c r="GCT49" s="74"/>
      <c r="GCU49" s="74"/>
      <c r="GCV49" s="74"/>
      <c r="GCW49" s="74"/>
      <c r="GCX49" s="74"/>
      <c r="GCY49" s="74"/>
      <c r="GCZ49" s="74"/>
      <c r="GDA49" s="74"/>
      <c r="GDB49" s="74"/>
      <c r="GDC49" s="74"/>
      <c r="GDD49" s="74"/>
      <c r="GDE49" s="74"/>
      <c r="GDF49" s="74"/>
      <c r="GDG49" s="74"/>
      <c r="GDH49" s="74"/>
      <c r="GDI49" s="74"/>
      <c r="GDJ49" s="74"/>
      <c r="GDK49" s="74"/>
      <c r="GDL49" s="74"/>
      <c r="GDM49" s="74"/>
      <c r="GDN49" s="74"/>
      <c r="GDO49" s="74"/>
      <c r="GDP49" s="74"/>
      <c r="GDQ49" s="74"/>
      <c r="GDR49" s="74"/>
      <c r="GDS49" s="74"/>
      <c r="GDT49" s="74"/>
      <c r="GDU49" s="74"/>
      <c r="GDV49" s="74"/>
      <c r="GDW49" s="74"/>
      <c r="GDX49" s="74"/>
      <c r="GDY49" s="74"/>
      <c r="GDZ49" s="74"/>
      <c r="GEA49" s="74"/>
      <c r="GEB49" s="74"/>
      <c r="GEC49" s="74"/>
      <c r="GED49" s="74"/>
      <c r="GEE49" s="74"/>
      <c r="GEF49" s="74"/>
      <c r="GEG49" s="74"/>
      <c r="GEH49" s="74"/>
      <c r="GEI49" s="74"/>
      <c r="GEJ49" s="74"/>
      <c r="GEK49" s="74"/>
      <c r="GEL49" s="74"/>
      <c r="GEM49" s="74"/>
      <c r="GEN49" s="74"/>
      <c r="GEO49" s="74"/>
      <c r="GEP49" s="74"/>
      <c r="GEQ49" s="74"/>
      <c r="GER49" s="74"/>
      <c r="GES49" s="74"/>
      <c r="GET49" s="74"/>
      <c r="GEU49" s="74"/>
      <c r="GEV49" s="74"/>
      <c r="GEW49" s="74"/>
      <c r="GEX49" s="74"/>
      <c r="GEY49" s="74"/>
      <c r="GEZ49" s="74"/>
      <c r="GFA49" s="74"/>
      <c r="GFB49" s="74"/>
      <c r="GFC49" s="74"/>
      <c r="GFD49" s="74"/>
      <c r="GFE49" s="74"/>
      <c r="GFF49" s="74"/>
      <c r="GFG49" s="74"/>
      <c r="GFH49" s="74"/>
      <c r="GFI49" s="74"/>
      <c r="GFJ49" s="74"/>
      <c r="GFK49" s="74"/>
      <c r="GFL49" s="74"/>
      <c r="GFM49" s="74"/>
      <c r="GFN49" s="74"/>
      <c r="GFO49" s="74"/>
      <c r="GFP49" s="74"/>
      <c r="GFQ49" s="74"/>
      <c r="GFR49" s="74"/>
      <c r="GFS49" s="74"/>
      <c r="GFT49" s="74"/>
      <c r="GFU49" s="74"/>
      <c r="GFV49" s="74"/>
      <c r="GFW49" s="74"/>
      <c r="GFX49" s="74"/>
      <c r="GFY49" s="74"/>
      <c r="GFZ49" s="74"/>
      <c r="GGA49" s="74"/>
      <c r="GGB49" s="74"/>
      <c r="GGC49" s="74"/>
      <c r="GGD49" s="74"/>
      <c r="GGE49" s="74"/>
      <c r="GGF49" s="74"/>
      <c r="GGG49" s="74"/>
      <c r="GGH49" s="74"/>
      <c r="GGI49" s="74"/>
      <c r="GGJ49" s="74"/>
      <c r="GGK49" s="74"/>
      <c r="GGL49" s="74"/>
      <c r="GGM49" s="74"/>
      <c r="GGN49" s="74"/>
      <c r="GGO49" s="74"/>
      <c r="GGP49" s="74"/>
      <c r="GGQ49" s="74"/>
      <c r="GGR49" s="74"/>
      <c r="GGS49" s="74"/>
      <c r="GGT49" s="74"/>
      <c r="GGU49" s="74"/>
      <c r="GGV49" s="74"/>
      <c r="GGW49" s="74"/>
      <c r="GGX49" s="74"/>
      <c r="GGY49" s="74"/>
      <c r="GGZ49" s="74"/>
      <c r="GHA49" s="74"/>
      <c r="GHB49" s="74"/>
      <c r="GHC49" s="74"/>
      <c r="GHD49" s="74"/>
      <c r="GHE49" s="74"/>
      <c r="GHF49" s="74"/>
      <c r="GHG49" s="74"/>
      <c r="GHH49" s="74"/>
      <c r="GHI49" s="74"/>
      <c r="GHJ49" s="74"/>
      <c r="GHK49" s="74"/>
      <c r="GHL49" s="74"/>
      <c r="GHM49" s="74"/>
      <c r="GHN49" s="74"/>
      <c r="GHO49" s="74"/>
      <c r="GHP49" s="74"/>
      <c r="GHQ49" s="74"/>
      <c r="GHR49" s="74"/>
      <c r="GHS49" s="74"/>
      <c r="GHT49" s="74"/>
      <c r="GHU49" s="74"/>
      <c r="GHV49" s="74"/>
      <c r="GHW49" s="74"/>
      <c r="GHX49" s="74"/>
      <c r="GHY49" s="74"/>
      <c r="GHZ49" s="74"/>
      <c r="GIA49" s="74"/>
      <c r="GIB49" s="74"/>
      <c r="GIC49" s="74"/>
      <c r="GID49" s="74"/>
      <c r="GIE49" s="74"/>
      <c r="GIF49" s="74"/>
      <c r="GIG49" s="74"/>
      <c r="GIH49" s="74"/>
      <c r="GII49" s="74"/>
      <c r="GIJ49" s="74"/>
      <c r="GIK49" s="74"/>
      <c r="GIL49" s="74"/>
      <c r="GIM49" s="74"/>
      <c r="GIN49" s="74"/>
      <c r="GIO49" s="74"/>
      <c r="GIP49" s="74"/>
      <c r="GIQ49" s="74"/>
      <c r="GIR49" s="74"/>
      <c r="GIS49" s="74"/>
      <c r="GIT49" s="74"/>
      <c r="GIU49" s="74"/>
      <c r="GIV49" s="74"/>
      <c r="GIW49" s="74"/>
      <c r="GIX49" s="74"/>
      <c r="GIY49" s="74"/>
      <c r="GIZ49" s="74"/>
      <c r="GJA49" s="74"/>
      <c r="GJB49" s="74"/>
      <c r="GJC49" s="74"/>
      <c r="GJD49" s="74"/>
      <c r="GJE49" s="74"/>
      <c r="GJF49" s="74"/>
      <c r="GJG49" s="74"/>
      <c r="GJH49" s="74"/>
      <c r="GJI49" s="74"/>
      <c r="GJJ49" s="74"/>
      <c r="GJK49" s="74"/>
      <c r="GJL49" s="74"/>
      <c r="GJM49" s="74"/>
      <c r="GJN49" s="74"/>
      <c r="GJO49" s="74"/>
      <c r="GJP49" s="74"/>
      <c r="GJQ49" s="74"/>
      <c r="GJR49" s="74"/>
      <c r="GJS49" s="74"/>
      <c r="GJT49" s="74"/>
      <c r="GJU49" s="74"/>
      <c r="GJV49" s="74"/>
      <c r="GJW49" s="74"/>
      <c r="GJX49" s="74"/>
      <c r="GJY49" s="74"/>
      <c r="GJZ49" s="74"/>
      <c r="GKA49" s="74"/>
      <c r="GKB49" s="74"/>
      <c r="GKC49" s="74"/>
      <c r="GKD49" s="74"/>
      <c r="GKE49" s="74"/>
      <c r="GKF49" s="74"/>
      <c r="GKG49" s="74"/>
      <c r="GKH49" s="74"/>
      <c r="GKI49" s="74"/>
      <c r="GKJ49" s="74"/>
      <c r="GKK49" s="74"/>
      <c r="GKL49" s="74"/>
      <c r="GKM49" s="74"/>
      <c r="GKN49" s="74"/>
      <c r="GKO49" s="74"/>
      <c r="GKP49" s="74"/>
      <c r="GKQ49" s="74"/>
      <c r="GKR49" s="74"/>
      <c r="GKS49" s="74"/>
      <c r="GKT49" s="74"/>
      <c r="GKU49" s="74"/>
      <c r="GKV49" s="74"/>
      <c r="GKW49" s="74"/>
      <c r="GKX49" s="74"/>
      <c r="GKY49" s="74"/>
      <c r="GKZ49" s="74"/>
      <c r="GLA49" s="74"/>
      <c r="GLB49" s="74"/>
      <c r="GLC49" s="74"/>
      <c r="GLD49" s="74"/>
      <c r="GLE49" s="74"/>
      <c r="GLF49" s="74"/>
      <c r="GLG49" s="74"/>
      <c r="GLH49" s="74"/>
      <c r="GLI49" s="74"/>
      <c r="GLJ49" s="74"/>
      <c r="GLK49" s="74"/>
      <c r="GLL49" s="74"/>
      <c r="GLM49" s="74"/>
      <c r="GLN49" s="74"/>
      <c r="GLO49" s="74"/>
      <c r="GLP49" s="74"/>
      <c r="GLQ49" s="74"/>
      <c r="GLR49" s="74"/>
      <c r="GLS49" s="74"/>
      <c r="GLT49" s="74"/>
      <c r="GLU49" s="74"/>
      <c r="GLV49" s="74"/>
      <c r="GLW49" s="74"/>
      <c r="GLX49" s="74"/>
      <c r="GLY49" s="74"/>
      <c r="GLZ49" s="74"/>
      <c r="GMA49" s="74"/>
      <c r="GMB49" s="74"/>
      <c r="GMC49" s="74"/>
      <c r="GMD49" s="74"/>
      <c r="GME49" s="74"/>
      <c r="GMF49" s="74"/>
      <c r="GMG49" s="74"/>
      <c r="GMH49" s="74"/>
      <c r="GMI49" s="74"/>
      <c r="GMJ49" s="74"/>
      <c r="GMK49" s="74"/>
      <c r="GML49" s="74"/>
      <c r="GMM49" s="74"/>
      <c r="GMN49" s="74"/>
      <c r="GMO49" s="74"/>
      <c r="GMP49" s="74"/>
      <c r="GMQ49" s="74"/>
      <c r="GMR49" s="74"/>
      <c r="GMS49" s="74"/>
      <c r="GMT49" s="74"/>
      <c r="GMU49" s="74"/>
      <c r="GMV49" s="74"/>
      <c r="GMW49" s="74"/>
      <c r="GMX49" s="74"/>
      <c r="GMY49" s="74"/>
      <c r="GMZ49" s="74"/>
      <c r="GNA49" s="74"/>
      <c r="GNB49" s="74"/>
      <c r="GNC49" s="74"/>
      <c r="GND49" s="74"/>
      <c r="GNE49" s="74"/>
      <c r="GNF49" s="74"/>
      <c r="GNG49" s="74"/>
      <c r="GNH49" s="74"/>
      <c r="GNI49" s="74"/>
      <c r="GNJ49" s="74"/>
      <c r="GNK49" s="74"/>
      <c r="GNL49" s="74"/>
      <c r="GNM49" s="74"/>
      <c r="GNN49" s="74"/>
      <c r="GNO49" s="74"/>
      <c r="GNP49" s="74"/>
      <c r="GNQ49" s="74"/>
      <c r="GNR49" s="74"/>
      <c r="GNS49" s="74"/>
      <c r="GNT49" s="74"/>
      <c r="GNU49" s="74"/>
      <c r="GNV49" s="74"/>
      <c r="GNW49" s="74"/>
      <c r="GNX49" s="74"/>
      <c r="GNY49" s="74"/>
      <c r="GNZ49" s="74"/>
      <c r="GOA49" s="74"/>
      <c r="GOB49" s="74"/>
      <c r="GOC49" s="74"/>
      <c r="GOD49" s="74"/>
      <c r="GOE49" s="74"/>
      <c r="GOF49" s="74"/>
      <c r="GOG49" s="74"/>
      <c r="GOH49" s="74"/>
      <c r="GOI49" s="74"/>
      <c r="GOJ49" s="74"/>
      <c r="GOK49" s="74"/>
      <c r="GOL49" s="74"/>
      <c r="GOM49" s="74"/>
      <c r="GON49" s="74"/>
      <c r="GOO49" s="74"/>
      <c r="GOP49" s="74"/>
      <c r="GOQ49" s="74"/>
      <c r="GOR49" s="74"/>
      <c r="GOS49" s="74"/>
      <c r="GOT49" s="74"/>
      <c r="GOU49" s="74"/>
      <c r="GOV49" s="74"/>
      <c r="GOW49" s="74"/>
      <c r="GOX49" s="74"/>
      <c r="GOY49" s="74"/>
      <c r="GOZ49" s="74"/>
      <c r="GPA49" s="74"/>
      <c r="GPB49" s="74"/>
      <c r="GPC49" s="74"/>
      <c r="GPD49" s="74"/>
      <c r="GPE49" s="74"/>
      <c r="GPF49" s="74"/>
      <c r="GPG49" s="74"/>
      <c r="GPH49" s="74"/>
      <c r="GPI49" s="74"/>
      <c r="GPJ49" s="74"/>
      <c r="GPK49" s="74"/>
      <c r="GPL49" s="74"/>
      <c r="GPM49" s="74"/>
      <c r="GPN49" s="74"/>
      <c r="GPO49" s="74"/>
      <c r="GPP49" s="74"/>
      <c r="GPQ49" s="74"/>
      <c r="GPR49" s="74"/>
      <c r="GPS49" s="74"/>
      <c r="GPT49" s="74"/>
      <c r="GPU49" s="74"/>
      <c r="GPV49" s="74"/>
      <c r="GPW49" s="74"/>
      <c r="GPX49" s="74"/>
      <c r="GPY49" s="74"/>
      <c r="GPZ49" s="74"/>
      <c r="GQA49" s="74"/>
      <c r="GQB49" s="74"/>
      <c r="GQC49" s="74"/>
      <c r="GQD49" s="74"/>
      <c r="GQE49" s="74"/>
      <c r="GQF49" s="74"/>
      <c r="GQG49" s="74"/>
      <c r="GQH49" s="74"/>
      <c r="GQI49" s="74"/>
      <c r="GQJ49" s="74"/>
      <c r="GQK49" s="74"/>
      <c r="GQL49" s="74"/>
      <c r="GQM49" s="74"/>
      <c r="GQN49" s="74"/>
      <c r="GQO49" s="74"/>
      <c r="GQP49" s="74"/>
      <c r="GQQ49" s="74"/>
      <c r="GQR49" s="74"/>
      <c r="GQS49" s="74"/>
      <c r="GQT49" s="74"/>
      <c r="GQU49" s="74"/>
      <c r="GQV49" s="74"/>
      <c r="GQW49" s="74"/>
      <c r="GQX49" s="74"/>
      <c r="GQY49" s="74"/>
      <c r="GQZ49" s="74"/>
      <c r="GRA49" s="74"/>
      <c r="GRB49" s="74"/>
      <c r="GRC49" s="74"/>
      <c r="GRD49" s="74"/>
      <c r="GRE49" s="74"/>
      <c r="GRF49" s="74"/>
      <c r="GRG49" s="74"/>
      <c r="GRH49" s="74"/>
      <c r="GRI49" s="74"/>
      <c r="GRJ49" s="74"/>
      <c r="GRK49" s="74"/>
      <c r="GRL49" s="74"/>
      <c r="GRM49" s="74"/>
      <c r="GRN49" s="74"/>
      <c r="GRO49" s="74"/>
      <c r="GRP49" s="74"/>
      <c r="GRQ49" s="74"/>
      <c r="GRR49" s="74"/>
      <c r="GRS49" s="74"/>
      <c r="GRT49" s="74"/>
      <c r="GRU49" s="74"/>
      <c r="GRV49" s="74"/>
      <c r="GRW49" s="74"/>
      <c r="GRX49" s="74"/>
      <c r="GRY49" s="74"/>
      <c r="GRZ49" s="74"/>
      <c r="GSA49" s="74"/>
      <c r="GSB49" s="74"/>
      <c r="GSC49" s="74"/>
      <c r="GSD49" s="74"/>
      <c r="GSE49" s="74"/>
      <c r="GSF49" s="74"/>
      <c r="GSG49" s="74"/>
      <c r="GSH49" s="74"/>
      <c r="GSI49" s="74"/>
      <c r="GSJ49" s="74"/>
      <c r="GSK49" s="74"/>
      <c r="GSL49" s="74"/>
      <c r="GSM49" s="74"/>
      <c r="GSN49" s="74"/>
      <c r="GSO49" s="74"/>
      <c r="GSP49" s="74"/>
      <c r="GSQ49" s="74"/>
      <c r="GSR49" s="74"/>
      <c r="GSS49" s="74"/>
      <c r="GST49" s="74"/>
      <c r="GSU49" s="74"/>
      <c r="GSV49" s="74"/>
      <c r="GSW49" s="74"/>
      <c r="GSX49" s="74"/>
      <c r="GSY49" s="74"/>
      <c r="GSZ49" s="74"/>
      <c r="GTA49" s="74"/>
      <c r="GTB49" s="74"/>
      <c r="GTC49" s="74"/>
      <c r="GTD49" s="74"/>
      <c r="GTE49" s="74"/>
      <c r="GTF49" s="74"/>
      <c r="GTG49" s="74"/>
      <c r="GTH49" s="74"/>
      <c r="GTI49" s="74"/>
      <c r="GTJ49" s="74"/>
      <c r="GTK49" s="74"/>
      <c r="GTL49" s="74"/>
      <c r="GTM49" s="74"/>
      <c r="GTN49" s="74"/>
      <c r="GTO49" s="74"/>
      <c r="GTP49" s="74"/>
      <c r="GTQ49" s="74"/>
      <c r="GTR49" s="74"/>
      <c r="GTS49" s="74"/>
      <c r="GTT49" s="74"/>
      <c r="GTU49" s="74"/>
      <c r="GTV49" s="74"/>
      <c r="GTW49" s="74"/>
      <c r="GTX49" s="74"/>
      <c r="GTY49" s="74"/>
      <c r="GTZ49" s="74"/>
      <c r="GUA49" s="74"/>
      <c r="GUB49" s="74"/>
      <c r="GUC49" s="74"/>
      <c r="GUD49" s="74"/>
      <c r="GUE49" s="74"/>
      <c r="GUF49" s="74"/>
      <c r="GUG49" s="74"/>
      <c r="GUH49" s="74"/>
      <c r="GUI49" s="74"/>
      <c r="GUJ49" s="74"/>
      <c r="GUK49" s="74"/>
      <c r="GUL49" s="74"/>
      <c r="GUM49" s="74"/>
      <c r="GUN49" s="74"/>
      <c r="GUO49" s="74"/>
      <c r="GUP49" s="74"/>
      <c r="GUQ49" s="74"/>
      <c r="GUR49" s="74"/>
      <c r="GUS49" s="74"/>
      <c r="GUT49" s="74"/>
      <c r="GUU49" s="74"/>
      <c r="GUV49" s="74"/>
      <c r="GUW49" s="74"/>
      <c r="GUX49" s="74"/>
      <c r="GUY49" s="74"/>
      <c r="GUZ49" s="74"/>
      <c r="GVA49" s="74"/>
      <c r="GVB49" s="74"/>
      <c r="GVC49" s="74"/>
      <c r="GVD49" s="74"/>
      <c r="GVE49" s="74"/>
      <c r="GVF49" s="74"/>
      <c r="GVG49" s="74"/>
      <c r="GVH49" s="74"/>
      <c r="GVI49" s="74"/>
      <c r="GVJ49" s="74"/>
      <c r="GVK49" s="74"/>
      <c r="GVL49" s="74"/>
      <c r="GVM49" s="74"/>
      <c r="GVN49" s="74"/>
      <c r="GVO49" s="74"/>
      <c r="GVP49" s="74"/>
      <c r="GVQ49" s="74"/>
      <c r="GVR49" s="74"/>
      <c r="GVS49" s="74"/>
      <c r="GVT49" s="74"/>
      <c r="GVU49" s="74"/>
      <c r="GVV49" s="74"/>
      <c r="GVW49" s="74"/>
      <c r="GVX49" s="74"/>
      <c r="GVY49" s="74"/>
      <c r="GVZ49" s="74"/>
      <c r="GWA49" s="74"/>
      <c r="GWB49" s="74"/>
      <c r="GWC49" s="74"/>
      <c r="GWD49" s="74"/>
      <c r="GWE49" s="74"/>
      <c r="GWF49" s="74"/>
      <c r="GWG49" s="74"/>
      <c r="GWH49" s="74"/>
      <c r="GWI49" s="74"/>
      <c r="GWJ49" s="74"/>
      <c r="GWK49" s="74"/>
      <c r="GWL49" s="74"/>
      <c r="GWM49" s="74"/>
      <c r="GWN49" s="74"/>
      <c r="GWO49" s="74"/>
      <c r="GWP49" s="74"/>
      <c r="GWQ49" s="74"/>
      <c r="GWR49" s="74"/>
      <c r="GWS49" s="74"/>
      <c r="GWT49" s="74"/>
      <c r="GWU49" s="74"/>
      <c r="GWV49" s="74"/>
      <c r="GWW49" s="74"/>
      <c r="GWX49" s="74"/>
      <c r="GWY49" s="74"/>
      <c r="GWZ49" s="74"/>
      <c r="GXA49" s="74"/>
      <c r="GXB49" s="74"/>
      <c r="GXC49" s="74"/>
      <c r="GXD49" s="74"/>
      <c r="GXE49" s="74"/>
      <c r="GXF49" s="74"/>
      <c r="GXG49" s="74"/>
      <c r="GXH49" s="74"/>
      <c r="GXI49" s="74"/>
      <c r="GXJ49" s="74"/>
      <c r="GXK49" s="74"/>
      <c r="GXL49" s="74"/>
      <c r="GXM49" s="74"/>
      <c r="GXN49" s="74"/>
      <c r="GXO49" s="74"/>
      <c r="GXP49" s="74"/>
      <c r="GXQ49" s="74"/>
      <c r="GXR49" s="74"/>
      <c r="GXS49" s="74"/>
      <c r="GXT49" s="74"/>
      <c r="GXU49" s="74"/>
      <c r="GXV49" s="74"/>
      <c r="GXW49" s="74"/>
      <c r="GXX49" s="74"/>
      <c r="GXY49" s="74"/>
      <c r="GXZ49" s="74"/>
      <c r="GYA49" s="74"/>
      <c r="GYB49" s="74"/>
      <c r="GYC49" s="74"/>
      <c r="GYD49" s="74"/>
      <c r="GYE49" s="74"/>
      <c r="GYF49" s="74"/>
      <c r="GYG49" s="74"/>
      <c r="GYH49" s="74"/>
      <c r="GYI49" s="74"/>
      <c r="GYJ49" s="74"/>
      <c r="GYK49" s="74"/>
      <c r="GYL49" s="74"/>
      <c r="GYM49" s="74"/>
      <c r="GYN49" s="74"/>
      <c r="GYO49" s="74"/>
      <c r="GYP49" s="74"/>
      <c r="GYQ49" s="74"/>
      <c r="GYR49" s="74"/>
      <c r="GYS49" s="74"/>
      <c r="GYT49" s="74"/>
      <c r="GYU49" s="74"/>
      <c r="GYV49" s="74"/>
      <c r="GYW49" s="74"/>
      <c r="GYX49" s="74"/>
      <c r="GYY49" s="74"/>
      <c r="GYZ49" s="74"/>
      <c r="GZA49" s="74"/>
      <c r="GZB49" s="74"/>
      <c r="GZC49" s="74"/>
      <c r="GZD49" s="74"/>
      <c r="GZE49" s="74"/>
      <c r="GZF49" s="74"/>
      <c r="GZG49" s="74"/>
      <c r="GZH49" s="74"/>
      <c r="GZI49" s="74"/>
      <c r="GZJ49" s="74"/>
      <c r="GZK49" s="74"/>
      <c r="GZL49" s="74"/>
      <c r="GZM49" s="74"/>
      <c r="GZN49" s="74"/>
      <c r="GZO49" s="74"/>
      <c r="GZP49" s="74"/>
      <c r="GZQ49" s="74"/>
      <c r="GZR49" s="74"/>
      <c r="GZS49" s="74"/>
      <c r="GZT49" s="74"/>
      <c r="GZU49" s="74"/>
      <c r="GZV49" s="74"/>
      <c r="GZW49" s="74"/>
      <c r="GZX49" s="74"/>
      <c r="GZY49" s="74"/>
      <c r="GZZ49" s="74"/>
      <c r="HAA49" s="74"/>
      <c r="HAB49" s="74"/>
      <c r="HAC49" s="74"/>
      <c r="HAD49" s="74"/>
      <c r="HAE49" s="74"/>
      <c r="HAF49" s="74"/>
      <c r="HAG49" s="74"/>
      <c r="HAH49" s="74"/>
      <c r="HAI49" s="74"/>
      <c r="HAJ49" s="74"/>
      <c r="HAK49" s="74"/>
      <c r="HAL49" s="74"/>
      <c r="HAM49" s="74"/>
      <c r="HAN49" s="74"/>
      <c r="HAO49" s="74"/>
      <c r="HAP49" s="74"/>
      <c r="HAQ49" s="74"/>
      <c r="HAR49" s="74"/>
      <c r="HAS49" s="74"/>
      <c r="HAT49" s="74"/>
      <c r="HAU49" s="74"/>
      <c r="HAV49" s="74"/>
      <c r="HAW49" s="74"/>
      <c r="HAX49" s="74"/>
      <c r="HAY49" s="74"/>
      <c r="HAZ49" s="74"/>
      <c r="HBA49" s="74"/>
      <c r="HBB49" s="74"/>
      <c r="HBC49" s="74"/>
      <c r="HBD49" s="74"/>
      <c r="HBE49" s="74"/>
      <c r="HBF49" s="74"/>
      <c r="HBG49" s="74"/>
      <c r="HBH49" s="74"/>
      <c r="HBI49" s="74"/>
      <c r="HBJ49" s="74"/>
      <c r="HBK49" s="74"/>
      <c r="HBL49" s="74"/>
      <c r="HBM49" s="74"/>
      <c r="HBN49" s="74"/>
      <c r="HBO49" s="74"/>
      <c r="HBP49" s="74"/>
      <c r="HBQ49" s="74"/>
      <c r="HBR49" s="74"/>
      <c r="HBS49" s="74"/>
      <c r="HBT49" s="74"/>
      <c r="HBU49" s="74"/>
      <c r="HBV49" s="74"/>
      <c r="HBW49" s="74"/>
      <c r="HBX49" s="74"/>
      <c r="HBY49" s="74"/>
      <c r="HBZ49" s="74"/>
      <c r="HCA49" s="74"/>
      <c r="HCB49" s="74"/>
      <c r="HCC49" s="74"/>
      <c r="HCD49" s="74"/>
      <c r="HCE49" s="74"/>
      <c r="HCF49" s="74"/>
      <c r="HCG49" s="74"/>
      <c r="HCH49" s="74"/>
      <c r="HCI49" s="74"/>
      <c r="HCJ49" s="74"/>
      <c r="HCK49" s="74"/>
      <c r="HCL49" s="74"/>
      <c r="HCM49" s="74"/>
      <c r="HCN49" s="74"/>
      <c r="HCO49" s="74"/>
      <c r="HCP49" s="74"/>
      <c r="HCQ49" s="74"/>
      <c r="HCR49" s="74"/>
      <c r="HCS49" s="74"/>
      <c r="HCT49" s="74"/>
      <c r="HCU49" s="74"/>
      <c r="HCV49" s="74"/>
      <c r="HCW49" s="74"/>
      <c r="HCX49" s="74"/>
      <c r="HCY49" s="74"/>
      <c r="HCZ49" s="74"/>
      <c r="HDA49" s="74"/>
      <c r="HDB49" s="74"/>
      <c r="HDC49" s="74"/>
      <c r="HDD49" s="74"/>
      <c r="HDE49" s="74"/>
      <c r="HDF49" s="74"/>
      <c r="HDG49" s="74"/>
      <c r="HDH49" s="74"/>
      <c r="HDI49" s="74"/>
      <c r="HDJ49" s="74"/>
      <c r="HDK49" s="74"/>
      <c r="HDL49" s="74"/>
      <c r="HDM49" s="74"/>
      <c r="HDN49" s="74"/>
      <c r="HDO49" s="74"/>
      <c r="HDP49" s="74"/>
      <c r="HDQ49" s="74"/>
      <c r="HDR49" s="74"/>
      <c r="HDS49" s="74"/>
      <c r="HDT49" s="74"/>
      <c r="HDU49" s="74"/>
      <c r="HDV49" s="74"/>
      <c r="HDW49" s="74"/>
      <c r="HDX49" s="74"/>
      <c r="HDY49" s="74"/>
      <c r="HDZ49" s="74"/>
      <c r="HEA49" s="74"/>
      <c r="HEB49" s="74"/>
      <c r="HEC49" s="74"/>
      <c r="HED49" s="74"/>
      <c r="HEE49" s="74"/>
      <c r="HEF49" s="74"/>
      <c r="HEG49" s="74"/>
      <c r="HEH49" s="74"/>
      <c r="HEI49" s="74"/>
      <c r="HEJ49" s="74"/>
      <c r="HEK49" s="74"/>
      <c r="HEL49" s="74"/>
      <c r="HEM49" s="74"/>
      <c r="HEN49" s="74"/>
      <c r="HEO49" s="74"/>
      <c r="HEP49" s="74"/>
      <c r="HEQ49" s="74"/>
      <c r="HER49" s="74"/>
      <c r="HES49" s="74"/>
      <c r="HET49" s="74"/>
      <c r="HEU49" s="74"/>
      <c r="HEV49" s="74"/>
      <c r="HEW49" s="74"/>
      <c r="HEX49" s="74"/>
      <c r="HEY49" s="74"/>
      <c r="HEZ49" s="74"/>
      <c r="HFA49" s="74"/>
      <c r="HFB49" s="74"/>
      <c r="HFC49" s="74"/>
      <c r="HFD49" s="74"/>
      <c r="HFE49" s="74"/>
      <c r="HFF49" s="74"/>
      <c r="HFG49" s="74"/>
      <c r="HFH49" s="74"/>
      <c r="HFI49" s="74"/>
      <c r="HFJ49" s="74"/>
      <c r="HFK49" s="74"/>
      <c r="HFL49" s="74"/>
      <c r="HFM49" s="74"/>
      <c r="HFN49" s="74"/>
      <c r="HFO49" s="74"/>
      <c r="HFP49" s="74"/>
      <c r="HFQ49" s="74"/>
      <c r="HFR49" s="74"/>
      <c r="HFS49" s="74"/>
      <c r="HFT49" s="74"/>
      <c r="HFU49" s="74"/>
      <c r="HFV49" s="74"/>
      <c r="HFW49" s="74"/>
      <c r="HFX49" s="74"/>
      <c r="HFY49" s="74"/>
      <c r="HFZ49" s="74"/>
      <c r="HGA49" s="74"/>
      <c r="HGB49" s="74"/>
      <c r="HGC49" s="74"/>
      <c r="HGD49" s="74"/>
      <c r="HGE49" s="74"/>
      <c r="HGF49" s="74"/>
      <c r="HGG49" s="74"/>
      <c r="HGH49" s="74"/>
      <c r="HGI49" s="74"/>
      <c r="HGJ49" s="74"/>
      <c r="HGK49" s="74"/>
      <c r="HGL49" s="74"/>
      <c r="HGM49" s="74"/>
      <c r="HGN49" s="74"/>
      <c r="HGO49" s="74"/>
      <c r="HGP49" s="74"/>
      <c r="HGQ49" s="74"/>
      <c r="HGR49" s="74"/>
      <c r="HGS49" s="74"/>
      <c r="HGT49" s="74"/>
      <c r="HGU49" s="74"/>
      <c r="HGV49" s="74"/>
      <c r="HGW49" s="74"/>
      <c r="HGX49" s="74"/>
      <c r="HGY49" s="74"/>
      <c r="HGZ49" s="74"/>
      <c r="HHA49" s="74"/>
      <c r="HHB49" s="74"/>
      <c r="HHC49" s="74"/>
      <c r="HHD49" s="74"/>
      <c r="HHE49" s="74"/>
      <c r="HHF49" s="74"/>
      <c r="HHG49" s="74"/>
      <c r="HHH49" s="74"/>
      <c r="HHI49" s="74"/>
      <c r="HHJ49" s="74"/>
      <c r="HHK49" s="74"/>
      <c r="HHL49" s="74"/>
      <c r="HHM49" s="74"/>
      <c r="HHN49" s="74"/>
      <c r="HHO49" s="74"/>
      <c r="HHP49" s="74"/>
      <c r="HHQ49" s="74"/>
      <c r="HHR49" s="74"/>
      <c r="HHS49" s="74"/>
      <c r="HHT49" s="74"/>
      <c r="HHU49" s="74"/>
      <c r="HHV49" s="74"/>
      <c r="HHW49" s="74"/>
      <c r="HHX49" s="74"/>
      <c r="HHY49" s="74"/>
      <c r="HHZ49" s="74"/>
      <c r="HIA49" s="74"/>
      <c r="HIB49" s="74"/>
      <c r="HIC49" s="74"/>
      <c r="HID49" s="74"/>
      <c r="HIE49" s="74"/>
      <c r="HIF49" s="74"/>
      <c r="HIG49" s="74"/>
      <c r="HIH49" s="74"/>
      <c r="HII49" s="74"/>
      <c r="HIJ49" s="74"/>
      <c r="HIK49" s="74"/>
      <c r="HIL49" s="74"/>
      <c r="HIM49" s="74"/>
      <c r="HIN49" s="74"/>
      <c r="HIO49" s="74"/>
      <c r="HIP49" s="74"/>
      <c r="HIQ49" s="74"/>
      <c r="HIR49" s="74"/>
      <c r="HIS49" s="74"/>
      <c r="HIT49" s="74"/>
      <c r="HIU49" s="74"/>
      <c r="HIV49" s="74"/>
      <c r="HIW49" s="74"/>
      <c r="HIX49" s="74"/>
      <c r="HIY49" s="74"/>
      <c r="HIZ49" s="74"/>
      <c r="HJA49" s="74"/>
      <c r="HJB49" s="74"/>
      <c r="HJC49" s="74"/>
      <c r="HJD49" s="74"/>
      <c r="HJE49" s="74"/>
      <c r="HJF49" s="74"/>
      <c r="HJG49" s="74"/>
      <c r="HJH49" s="74"/>
      <c r="HJI49" s="74"/>
      <c r="HJJ49" s="74"/>
      <c r="HJK49" s="74"/>
      <c r="HJL49" s="74"/>
      <c r="HJM49" s="74"/>
      <c r="HJN49" s="74"/>
      <c r="HJO49" s="74"/>
      <c r="HJP49" s="74"/>
      <c r="HJQ49" s="74"/>
      <c r="HJR49" s="74"/>
      <c r="HJS49" s="74"/>
      <c r="HJT49" s="74"/>
      <c r="HJU49" s="74"/>
      <c r="HJV49" s="74"/>
      <c r="HJW49" s="74"/>
      <c r="HJX49" s="74"/>
      <c r="HJY49" s="74"/>
      <c r="HJZ49" s="74"/>
      <c r="HKA49" s="74"/>
      <c r="HKB49" s="74"/>
      <c r="HKC49" s="74"/>
      <c r="HKD49" s="74"/>
      <c r="HKE49" s="74"/>
      <c r="HKF49" s="74"/>
      <c r="HKG49" s="74"/>
      <c r="HKH49" s="74"/>
      <c r="HKI49" s="74"/>
      <c r="HKJ49" s="74"/>
      <c r="HKK49" s="74"/>
      <c r="HKL49" s="74"/>
      <c r="HKM49" s="74"/>
      <c r="HKN49" s="74"/>
      <c r="HKO49" s="74"/>
      <c r="HKP49" s="74"/>
      <c r="HKQ49" s="74"/>
      <c r="HKR49" s="74"/>
      <c r="HKS49" s="74"/>
      <c r="HKT49" s="74"/>
      <c r="HKU49" s="74"/>
      <c r="HKV49" s="74"/>
      <c r="HKW49" s="74"/>
      <c r="HKX49" s="74"/>
      <c r="HKY49" s="74"/>
      <c r="HKZ49" s="74"/>
      <c r="HLA49" s="74"/>
      <c r="HLB49" s="74"/>
      <c r="HLC49" s="74"/>
      <c r="HLD49" s="74"/>
      <c r="HLE49" s="74"/>
      <c r="HLF49" s="74"/>
      <c r="HLG49" s="74"/>
      <c r="HLH49" s="74"/>
      <c r="HLI49" s="74"/>
      <c r="HLJ49" s="74"/>
      <c r="HLK49" s="74"/>
      <c r="HLL49" s="74"/>
      <c r="HLM49" s="74"/>
      <c r="HLN49" s="74"/>
      <c r="HLO49" s="74"/>
      <c r="HLP49" s="74"/>
      <c r="HLQ49" s="74"/>
      <c r="HLR49" s="74"/>
      <c r="HLS49" s="74"/>
      <c r="HLT49" s="74"/>
      <c r="HLU49" s="74"/>
      <c r="HLV49" s="74"/>
      <c r="HLW49" s="74"/>
      <c r="HLX49" s="74"/>
      <c r="HLY49" s="74"/>
      <c r="HLZ49" s="74"/>
      <c r="HMA49" s="74"/>
      <c r="HMB49" s="74"/>
      <c r="HMC49" s="74"/>
      <c r="HMD49" s="74"/>
      <c r="HME49" s="74"/>
      <c r="HMF49" s="74"/>
      <c r="HMG49" s="74"/>
      <c r="HMH49" s="74"/>
      <c r="HMI49" s="74"/>
      <c r="HMJ49" s="74"/>
      <c r="HMK49" s="74"/>
      <c r="HML49" s="74"/>
      <c r="HMM49" s="74"/>
      <c r="HMN49" s="74"/>
      <c r="HMO49" s="74"/>
      <c r="HMP49" s="74"/>
      <c r="HMQ49" s="74"/>
      <c r="HMR49" s="74"/>
      <c r="HMS49" s="74"/>
      <c r="HMT49" s="74"/>
      <c r="HMU49" s="74"/>
      <c r="HMV49" s="74"/>
      <c r="HMW49" s="74"/>
      <c r="HMX49" s="74"/>
      <c r="HMY49" s="74"/>
      <c r="HMZ49" s="74"/>
      <c r="HNA49" s="74"/>
      <c r="HNB49" s="74"/>
      <c r="HNC49" s="74"/>
      <c r="HND49" s="74"/>
      <c r="HNE49" s="74"/>
      <c r="HNF49" s="74"/>
      <c r="HNG49" s="74"/>
      <c r="HNH49" s="74"/>
      <c r="HNI49" s="74"/>
      <c r="HNJ49" s="74"/>
      <c r="HNK49" s="74"/>
      <c r="HNL49" s="74"/>
      <c r="HNM49" s="74"/>
      <c r="HNN49" s="74"/>
      <c r="HNO49" s="74"/>
      <c r="HNP49" s="74"/>
      <c r="HNQ49" s="74"/>
      <c r="HNR49" s="74"/>
      <c r="HNS49" s="74"/>
      <c r="HNT49" s="74"/>
      <c r="HNU49" s="74"/>
      <c r="HNV49" s="74"/>
      <c r="HNW49" s="74"/>
      <c r="HNX49" s="74"/>
      <c r="HNY49" s="74"/>
      <c r="HNZ49" s="74"/>
      <c r="HOA49" s="74"/>
      <c r="HOB49" s="74"/>
      <c r="HOC49" s="74"/>
      <c r="HOD49" s="74"/>
      <c r="HOE49" s="74"/>
      <c r="HOF49" s="74"/>
      <c r="HOG49" s="74"/>
      <c r="HOH49" s="74"/>
      <c r="HOI49" s="74"/>
      <c r="HOJ49" s="74"/>
      <c r="HOK49" s="74"/>
      <c r="HOL49" s="74"/>
      <c r="HOM49" s="74"/>
      <c r="HON49" s="74"/>
      <c r="HOO49" s="74"/>
      <c r="HOP49" s="74"/>
      <c r="HOQ49" s="74"/>
      <c r="HOR49" s="74"/>
      <c r="HOS49" s="74"/>
      <c r="HOT49" s="74"/>
      <c r="HOU49" s="74"/>
      <c r="HOV49" s="74"/>
      <c r="HOW49" s="74"/>
      <c r="HOX49" s="74"/>
      <c r="HOY49" s="74"/>
      <c r="HOZ49" s="74"/>
      <c r="HPA49" s="74"/>
      <c r="HPB49" s="74"/>
      <c r="HPC49" s="74"/>
      <c r="HPD49" s="74"/>
      <c r="HPE49" s="74"/>
      <c r="HPF49" s="74"/>
      <c r="HPG49" s="74"/>
      <c r="HPH49" s="74"/>
      <c r="HPI49" s="74"/>
      <c r="HPJ49" s="74"/>
      <c r="HPK49" s="74"/>
      <c r="HPL49" s="74"/>
      <c r="HPM49" s="74"/>
      <c r="HPN49" s="74"/>
      <c r="HPO49" s="74"/>
      <c r="HPP49" s="74"/>
      <c r="HPQ49" s="74"/>
      <c r="HPR49" s="74"/>
      <c r="HPS49" s="74"/>
      <c r="HPT49" s="74"/>
      <c r="HPU49" s="74"/>
      <c r="HPV49" s="74"/>
      <c r="HPW49" s="74"/>
      <c r="HPX49" s="74"/>
      <c r="HPY49" s="74"/>
      <c r="HPZ49" s="74"/>
      <c r="HQA49" s="74"/>
      <c r="HQB49" s="74"/>
      <c r="HQC49" s="74"/>
      <c r="HQD49" s="74"/>
      <c r="HQE49" s="74"/>
      <c r="HQF49" s="74"/>
      <c r="HQG49" s="74"/>
      <c r="HQH49" s="74"/>
      <c r="HQI49" s="74"/>
      <c r="HQJ49" s="74"/>
      <c r="HQK49" s="74"/>
      <c r="HQL49" s="74"/>
      <c r="HQM49" s="74"/>
      <c r="HQN49" s="74"/>
      <c r="HQO49" s="74"/>
      <c r="HQP49" s="74"/>
      <c r="HQQ49" s="74"/>
      <c r="HQR49" s="74"/>
      <c r="HQS49" s="74"/>
      <c r="HQT49" s="74"/>
      <c r="HQU49" s="74"/>
      <c r="HQV49" s="74"/>
      <c r="HQW49" s="74"/>
      <c r="HQX49" s="74"/>
      <c r="HQY49" s="74"/>
      <c r="HQZ49" s="74"/>
      <c r="HRA49" s="74"/>
      <c r="HRB49" s="74"/>
      <c r="HRC49" s="74"/>
      <c r="HRD49" s="74"/>
      <c r="HRE49" s="74"/>
      <c r="HRF49" s="74"/>
      <c r="HRG49" s="74"/>
      <c r="HRH49" s="74"/>
      <c r="HRI49" s="74"/>
      <c r="HRJ49" s="74"/>
      <c r="HRK49" s="74"/>
      <c r="HRL49" s="74"/>
      <c r="HRM49" s="74"/>
      <c r="HRN49" s="74"/>
      <c r="HRO49" s="74"/>
      <c r="HRP49" s="74"/>
      <c r="HRQ49" s="74"/>
      <c r="HRR49" s="74"/>
      <c r="HRS49" s="74"/>
      <c r="HRT49" s="74"/>
      <c r="HRU49" s="74"/>
      <c r="HRV49" s="74"/>
      <c r="HRW49" s="74"/>
      <c r="HRX49" s="74"/>
      <c r="HRY49" s="74"/>
      <c r="HRZ49" s="74"/>
      <c r="HSA49" s="74"/>
      <c r="HSB49" s="74"/>
      <c r="HSC49" s="74"/>
      <c r="HSD49" s="74"/>
      <c r="HSE49" s="74"/>
      <c r="HSF49" s="74"/>
      <c r="HSG49" s="74"/>
      <c r="HSH49" s="74"/>
      <c r="HSI49" s="74"/>
      <c r="HSJ49" s="74"/>
      <c r="HSK49" s="74"/>
      <c r="HSL49" s="74"/>
      <c r="HSM49" s="74"/>
      <c r="HSN49" s="74"/>
      <c r="HSO49" s="74"/>
      <c r="HSP49" s="74"/>
      <c r="HSQ49" s="74"/>
      <c r="HSR49" s="74"/>
      <c r="HSS49" s="74"/>
      <c r="HST49" s="74"/>
      <c r="HSU49" s="74"/>
      <c r="HSV49" s="74"/>
      <c r="HSW49" s="74"/>
      <c r="HSX49" s="74"/>
      <c r="HSY49" s="74"/>
      <c r="HSZ49" s="74"/>
      <c r="HTA49" s="74"/>
      <c r="HTB49" s="74"/>
      <c r="HTC49" s="74"/>
      <c r="HTD49" s="74"/>
      <c r="HTE49" s="74"/>
      <c r="HTF49" s="74"/>
      <c r="HTG49" s="74"/>
      <c r="HTH49" s="74"/>
      <c r="HTI49" s="74"/>
      <c r="HTJ49" s="74"/>
      <c r="HTK49" s="74"/>
      <c r="HTL49" s="74"/>
      <c r="HTM49" s="74"/>
      <c r="HTN49" s="74"/>
      <c r="HTO49" s="74"/>
      <c r="HTP49" s="74"/>
      <c r="HTQ49" s="74"/>
      <c r="HTR49" s="74"/>
      <c r="HTS49" s="74"/>
      <c r="HTT49" s="74"/>
      <c r="HTU49" s="74"/>
      <c r="HTV49" s="74"/>
      <c r="HTW49" s="74"/>
      <c r="HTX49" s="74"/>
      <c r="HTY49" s="74"/>
      <c r="HTZ49" s="74"/>
      <c r="HUA49" s="74"/>
      <c r="HUB49" s="74"/>
      <c r="HUC49" s="74"/>
      <c r="HUD49" s="74"/>
      <c r="HUE49" s="74"/>
      <c r="HUF49" s="74"/>
      <c r="HUG49" s="74"/>
      <c r="HUH49" s="74"/>
      <c r="HUI49" s="74"/>
      <c r="HUJ49" s="74"/>
      <c r="HUK49" s="74"/>
      <c r="HUL49" s="74"/>
      <c r="HUM49" s="74"/>
      <c r="HUN49" s="74"/>
      <c r="HUO49" s="74"/>
      <c r="HUP49" s="74"/>
      <c r="HUQ49" s="74"/>
      <c r="HUR49" s="74"/>
      <c r="HUS49" s="74"/>
      <c r="HUT49" s="74"/>
      <c r="HUU49" s="74"/>
      <c r="HUV49" s="74"/>
      <c r="HUW49" s="74"/>
      <c r="HUX49" s="74"/>
      <c r="HUY49" s="74"/>
      <c r="HUZ49" s="74"/>
      <c r="HVA49" s="74"/>
      <c r="HVB49" s="74"/>
      <c r="HVC49" s="74"/>
      <c r="HVD49" s="74"/>
      <c r="HVE49" s="74"/>
      <c r="HVF49" s="74"/>
      <c r="HVG49" s="74"/>
      <c r="HVH49" s="74"/>
      <c r="HVI49" s="74"/>
      <c r="HVJ49" s="74"/>
      <c r="HVK49" s="74"/>
      <c r="HVL49" s="74"/>
      <c r="HVM49" s="74"/>
      <c r="HVN49" s="74"/>
      <c r="HVO49" s="74"/>
      <c r="HVP49" s="74"/>
      <c r="HVQ49" s="74"/>
      <c r="HVR49" s="74"/>
      <c r="HVS49" s="74"/>
      <c r="HVT49" s="74"/>
      <c r="HVU49" s="74"/>
      <c r="HVV49" s="74"/>
      <c r="HVW49" s="74"/>
      <c r="HVX49" s="74"/>
      <c r="HVY49" s="74"/>
      <c r="HVZ49" s="74"/>
      <c r="HWA49" s="74"/>
      <c r="HWB49" s="74"/>
      <c r="HWC49" s="74"/>
      <c r="HWD49" s="74"/>
      <c r="HWE49" s="74"/>
      <c r="HWF49" s="74"/>
      <c r="HWG49" s="74"/>
      <c r="HWH49" s="74"/>
      <c r="HWI49" s="74"/>
      <c r="HWJ49" s="74"/>
      <c r="HWK49" s="74"/>
      <c r="HWL49" s="74"/>
      <c r="HWM49" s="74"/>
      <c r="HWN49" s="74"/>
      <c r="HWO49" s="74"/>
      <c r="HWP49" s="74"/>
      <c r="HWQ49" s="74"/>
      <c r="HWR49" s="74"/>
      <c r="HWS49" s="74"/>
      <c r="HWT49" s="74"/>
      <c r="HWU49" s="74"/>
      <c r="HWV49" s="74"/>
      <c r="HWW49" s="74"/>
      <c r="HWX49" s="74"/>
      <c r="HWY49" s="74"/>
      <c r="HWZ49" s="74"/>
      <c r="HXA49" s="74"/>
      <c r="HXB49" s="74"/>
      <c r="HXC49" s="74"/>
      <c r="HXD49" s="74"/>
      <c r="HXE49" s="74"/>
      <c r="HXF49" s="74"/>
      <c r="HXG49" s="74"/>
      <c r="HXH49" s="74"/>
      <c r="HXI49" s="74"/>
      <c r="HXJ49" s="74"/>
      <c r="HXK49" s="74"/>
      <c r="HXL49" s="74"/>
      <c r="HXM49" s="74"/>
      <c r="HXN49" s="74"/>
      <c r="HXO49" s="74"/>
      <c r="HXP49" s="74"/>
      <c r="HXQ49" s="74"/>
      <c r="HXR49" s="74"/>
      <c r="HXS49" s="74"/>
      <c r="HXT49" s="74"/>
      <c r="HXU49" s="74"/>
      <c r="HXV49" s="74"/>
      <c r="HXW49" s="74"/>
      <c r="HXX49" s="74"/>
      <c r="HXY49" s="74"/>
      <c r="HXZ49" s="74"/>
      <c r="HYA49" s="74"/>
      <c r="HYB49" s="74"/>
      <c r="HYC49" s="74"/>
      <c r="HYD49" s="74"/>
      <c r="HYE49" s="74"/>
      <c r="HYF49" s="74"/>
      <c r="HYG49" s="74"/>
      <c r="HYH49" s="74"/>
      <c r="HYI49" s="74"/>
      <c r="HYJ49" s="74"/>
      <c r="HYK49" s="74"/>
      <c r="HYL49" s="74"/>
      <c r="HYM49" s="74"/>
      <c r="HYN49" s="74"/>
      <c r="HYO49" s="74"/>
      <c r="HYP49" s="74"/>
      <c r="HYQ49" s="74"/>
      <c r="HYR49" s="74"/>
      <c r="HYS49" s="74"/>
      <c r="HYT49" s="74"/>
      <c r="HYU49" s="74"/>
      <c r="HYV49" s="74"/>
      <c r="HYW49" s="74"/>
      <c r="HYX49" s="74"/>
      <c r="HYY49" s="74"/>
      <c r="HYZ49" s="74"/>
      <c r="HZA49" s="74"/>
      <c r="HZB49" s="74"/>
      <c r="HZC49" s="74"/>
      <c r="HZD49" s="74"/>
      <c r="HZE49" s="74"/>
      <c r="HZF49" s="74"/>
      <c r="HZG49" s="74"/>
      <c r="HZH49" s="74"/>
      <c r="HZI49" s="74"/>
      <c r="HZJ49" s="74"/>
      <c r="HZK49" s="74"/>
      <c r="HZL49" s="74"/>
      <c r="HZM49" s="74"/>
      <c r="HZN49" s="74"/>
      <c r="HZO49" s="74"/>
      <c r="HZP49" s="74"/>
      <c r="HZQ49" s="74"/>
      <c r="HZR49" s="74"/>
      <c r="HZS49" s="74"/>
      <c r="HZT49" s="74"/>
      <c r="HZU49" s="74"/>
      <c r="HZV49" s="74"/>
      <c r="HZW49" s="74"/>
      <c r="HZX49" s="74"/>
      <c r="HZY49" s="74"/>
      <c r="HZZ49" s="74"/>
      <c r="IAA49" s="74"/>
      <c r="IAB49" s="74"/>
      <c r="IAC49" s="74"/>
      <c r="IAD49" s="74"/>
      <c r="IAE49" s="74"/>
      <c r="IAF49" s="74"/>
      <c r="IAG49" s="74"/>
      <c r="IAH49" s="74"/>
      <c r="IAI49" s="74"/>
      <c r="IAJ49" s="74"/>
      <c r="IAK49" s="74"/>
      <c r="IAL49" s="74"/>
      <c r="IAM49" s="74"/>
      <c r="IAN49" s="74"/>
      <c r="IAO49" s="74"/>
      <c r="IAP49" s="74"/>
      <c r="IAQ49" s="74"/>
      <c r="IAR49" s="74"/>
      <c r="IAS49" s="74"/>
      <c r="IAT49" s="74"/>
      <c r="IAU49" s="74"/>
      <c r="IAV49" s="74"/>
      <c r="IAW49" s="74"/>
      <c r="IAX49" s="74"/>
      <c r="IAY49" s="74"/>
      <c r="IAZ49" s="74"/>
      <c r="IBA49" s="74"/>
      <c r="IBB49" s="74"/>
      <c r="IBC49" s="74"/>
      <c r="IBD49" s="74"/>
      <c r="IBE49" s="74"/>
      <c r="IBF49" s="74"/>
      <c r="IBG49" s="74"/>
      <c r="IBH49" s="74"/>
      <c r="IBI49" s="74"/>
      <c r="IBJ49" s="74"/>
      <c r="IBK49" s="74"/>
      <c r="IBL49" s="74"/>
      <c r="IBM49" s="74"/>
      <c r="IBN49" s="74"/>
      <c r="IBO49" s="74"/>
      <c r="IBP49" s="74"/>
      <c r="IBQ49" s="74"/>
      <c r="IBR49" s="74"/>
      <c r="IBS49" s="74"/>
      <c r="IBT49" s="74"/>
      <c r="IBU49" s="74"/>
      <c r="IBV49" s="74"/>
      <c r="IBW49" s="74"/>
      <c r="IBX49" s="74"/>
      <c r="IBY49" s="74"/>
      <c r="IBZ49" s="74"/>
      <c r="ICA49" s="74"/>
      <c r="ICB49" s="74"/>
      <c r="ICC49" s="74"/>
      <c r="ICD49" s="74"/>
      <c r="ICE49" s="74"/>
      <c r="ICF49" s="74"/>
      <c r="ICG49" s="74"/>
      <c r="ICH49" s="74"/>
      <c r="ICI49" s="74"/>
      <c r="ICJ49" s="74"/>
      <c r="ICK49" s="74"/>
      <c r="ICL49" s="74"/>
      <c r="ICM49" s="74"/>
      <c r="ICN49" s="74"/>
      <c r="ICO49" s="74"/>
      <c r="ICP49" s="74"/>
      <c r="ICQ49" s="74"/>
      <c r="ICR49" s="74"/>
      <c r="ICS49" s="74"/>
      <c r="ICT49" s="74"/>
      <c r="ICU49" s="74"/>
      <c r="ICV49" s="74"/>
      <c r="ICW49" s="74"/>
      <c r="ICX49" s="74"/>
      <c r="ICY49" s="74"/>
      <c r="ICZ49" s="74"/>
      <c r="IDA49" s="74"/>
      <c r="IDB49" s="74"/>
      <c r="IDC49" s="74"/>
      <c r="IDD49" s="74"/>
      <c r="IDE49" s="74"/>
      <c r="IDF49" s="74"/>
      <c r="IDG49" s="74"/>
      <c r="IDH49" s="74"/>
      <c r="IDI49" s="74"/>
      <c r="IDJ49" s="74"/>
      <c r="IDK49" s="74"/>
      <c r="IDL49" s="74"/>
      <c r="IDM49" s="74"/>
      <c r="IDN49" s="74"/>
      <c r="IDO49" s="74"/>
      <c r="IDP49" s="74"/>
      <c r="IDQ49" s="74"/>
      <c r="IDR49" s="74"/>
      <c r="IDS49" s="74"/>
      <c r="IDT49" s="74"/>
      <c r="IDU49" s="74"/>
      <c r="IDV49" s="74"/>
      <c r="IDW49" s="74"/>
      <c r="IDX49" s="74"/>
      <c r="IDY49" s="74"/>
      <c r="IDZ49" s="74"/>
      <c r="IEA49" s="74"/>
      <c r="IEB49" s="74"/>
      <c r="IEC49" s="74"/>
      <c r="IED49" s="74"/>
      <c r="IEE49" s="74"/>
      <c r="IEF49" s="74"/>
      <c r="IEG49" s="74"/>
      <c r="IEH49" s="74"/>
      <c r="IEI49" s="74"/>
      <c r="IEJ49" s="74"/>
      <c r="IEK49" s="74"/>
      <c r="IEL49" s="74"/>
      <c r="IEM49" s="74"/>
      <c r="IEN49" s="74"/>
      <c r="IEO49" s="74"/>
      <c r="IEP49" s="74"/>
      <c r="IEQ49" s="74"/>
      <c r="IER49" s="74"/>
      <c r="IES49" s="74"/>
      <c r="IET49" s="74"/>
      <c r="IEU49" s="74"/>
      <c r="IEV49" s="74"/>
      <c r="IEW49" s="74"/>
      <c r="IEX49" s="74"/>
      <c r="IEY49" s="74"/>
      <c r="IEZ49" s="74"/>
      <c r="IFA49" s="74"/>
      <c r="IFB49" s="74"/>
      <c r="IFC49" s="74"/>
      <c r="IFD49" s="74"/>
      <c r="IFE49" s="74"/>
      <c r="IFF49" s="74"/>
      <c r="IFG49" s="74"/>
      <c r="IFH49" s="74"/>
      <c r="IFI49" s="74"/>
      <c r="IFJ49" s="74"/>
      <c r="IFK49" s="74"/>
      <c r="IFL49" s="74"/>
      <c r="IFM49" s="74"/>
      <c r="IFN49" s="74"/>
      <c r="IFO49" s="74"/>
      <c r="IFP49" s="74"/>
      <c r="IFQ49" s="74"/>
      <c r="IFR49" s="74"/>
      <c r="IFS49" s="74"/>
      <c r="IFT49" s="74"/>
      <c r="IFU49" s="74"/>
      <c r="IFV49" s="74"/>
      <c r="IFW49" s="74"/>
      <c r="IFX49" s="74"/>
      <c r="IFY49" s="74"/>
      <c r="IFZ49" s="74"/>
      <c r="IGA49" s="74"/>
      <c r="IGB49" s="74"/>
      <c r="IGC49" s="74"/>
      <c r="IGD49" s="74"/>
      <c r="IGE49" s="74"/>
      <c r="IGF49" s="74"/>
      <c r="IGG49" s="74"/>
      <c r="IGH49" s="74"/>
      <c r="IGI49" s="74"/>
      <c r="IGJ49" s="74"/>
      <c r="IGK49" s="74"/>
      <c r="IGL49" s="74"/>
      <c r="IGM49" s="74"/>
      <c r="IGN49" s="74"/>
      <c r="IGO49" s="74"/>
      <c r="IGP49" s="74"/>
      <c r="IGQ49" s="74"/>
      <c r="IGR49" s="74"/>
      <c r="IGS49" s="74"/>
      <c r="IGT49" s="74"/>
      <c r="IGU49" s="74"/>
      <c r="IGV49" s="74"/>
      <c r="IGW49" s="74"/>
      <c r="IGX49" s="74"/>
      <c r="IGY49" s="74"/>
      <c r="IGZ49" s="74"/>
      <c r="IHA49" s="74"/>
      <c r="IHB49" s="74"/>
      <c r="IHC49" s="74"/>
      <c r="IHD49" s="74"/>
      <c r="IHE49" s="74"/>
      <c r="IHF49" s="74"/>
      <c r="IHG49" s="74"/>
      <c r="IHH49" s="74"/>
      <c r="IHI49" s="74"/>
      <c r="IHJ49" s="74"/>
      <c r="IHK49" s="74"/>
      <c r="IHL49" s="74"/>
      <c r="IHM49" s="74"/>
      <c r="IHN49" s="74"/>
      <c r="IHO49" s="74"/>
      <c r="IHP49" s="74"/>
      <c r="IHQ49" s="74"/>
      <c r="IHR49" s="74"/>
      <c r="IHS49" s="74"/>
      <c r="IHT49" s="74"/>
      <c r="IHU49" s="74"/>
      <c r="IHV49" s="74"/>
      <c r="IHW49" s="74"/>
      <c r="IHX49" s="74"/>
      <c r="IHY49" s="74"/>
      <c r="IHZ49" s="74"/>
      <c r="IIA49" s="74"/>
      <c r="IIB49" s="74"/>
      <c r="IIC49" s="74"/>
      <c r="IID49" s="74"/>
      <c r="IIE49" s="74"/>
      <c r="IIF49" s="74"/>
      <c r="IIG49" s="74"/>
      <c r="IIH49" s="74"/>
      <c r="III49" s="74"/>
      <c r="IIJ49" s="74"/>
      <c r="IIK49" s="74"/>
      <c r="IIL49" s="74"/>
      <c r="IIM49" s="74"/>
      <c r="IIN49" s="74"/>
      <c r="IIO49" s="74"/>
      <c r="IIP49" s="74"/>
      <c r="IIQ49" s="74"/>
      <c r="IIR49" s="74"/>
      <c r="IIS49" s="74"/>
      <c r="IIT49" s="74"/>
      <c r="IIU49" s="74"/>
      <c r="IIV49" s="74"/>
      <c r="IIW49" s="74"/>
      <c r="IIX49" s="74"/>
      <c r="IIY49" s="74"/>
      <c r="IIZ49" s="74"/>
      <c r="IJA49" s="74"/>
      <c r="IJB49" s="74"/>
      <c r="IJC49" s="74"/>
      <c r="IJD49" s="74"/>
      <c r="IJE49" s="74"/>
      <c r="IJF49" s="74"/>
      <c r="IJG49" s="74"/>
      <c r="IJH49" s="74"/>
      <c r="IJI49" s="74"/>
      <c r="IJJ49" s="74"/>
      <c r="IJK49" s="74"/>
      <c r="IJL49" s="74"/>
      <c r="IJM49" s="74"/>
      <c r="IJN49" s="74"/>
      <c r="IJO49" s="74"/>
      <c r="IJP49" s="74"/>
      <c r="IJQ49" s="74"/>
      <c r="IJR49" s="74"/>
      <c r="IJS49" s="74"/>
      <c r="IJT49" s="74"/>
      <c r="IJU49" s="74"/>
      <c r="IJV49" s="74"/>
      <c r="IJW49" s="74"/>
      <c r="IJX49" s="74"/>
      <c r="IJY49" s="74"/>
      <c r="IJZ49" s="74"/>
      <c r="IKA49" s="74"/>
      <c r="IKB49" s="74"/>
      <c r="IKC49" s="74"/>
      <c r="IKD49" s="74"/>
      <c r="IKE49" s="74"/>
      <c r="IKF49" s="74"/>
      <c r="IKG49" s="74"/>
      <c r="IKH49" s="74"/>
      <c r="IKI49" s="74"/>
      <c r="IKJ49" s="74"/>
      <c r="IKK49" s="74"/>
      <c r="IKL49" s="74"/>
      <c r="IKM49" s="74"/>
      <c r="IKN49" s="74"/>
      <c r="IKO49" s="74"/>
      <c r="IKP49" s="74"/>
      <c r="IKQ49" s="74"/>
      <c r="IKR49" s="74"/>
      <c r="IKS49" s="74"/>
      <c r="IKT49" s="74"/>
      <c r="IKU49" s="74"/>
      <c r="IKV49" s="74"/>
      <c r="IKW49" s="74"/>
      <c r="IKX49" s="74"/>
      <c r="IKY49" s="74"/>
      <c r="IKZ49" s="74"/>
      <c r="ILA49" s="74"/>
      <c r="ILB49" s="74"/>
      <c r="ILC49" s="74"/>
      <c r="ILD49" s="74"/>
      <c r="ILE49" s="74"/>
      <c r="ILF49" s="74"/>
      <c r="ILG49" s="74"/>
      <c r="ILH49" s="74"/>
      <c r="ILI49" s="74"/>
      <c r="ILJ49" s="74"/>
      <c r="ILK49" s="74"/>
      <c r="ILL49" s="74"/>
      <c r="ILM49" s="74"/>
      <c r="ILN49" s="74"/>
      <c r="ILO49" s="74"/>
      <c r="ILP49" s="74"/>
      <c r="ILQ49" s="74"/>
      <c r="ILR49" s="74"/>
      <c r="ILS49" s="74"/>
      <c r="ILT49" s="74"/>
      <c r="ILU49" s="74"/>
      <c r="ILV49" s="74"/>
      <c r="ILW49" s="74"/>
      <c r="ILX49" s="74"/>
      <c r="ILY49" s="74"/>
      <c r="ILZ49" s="74"/>
      <c r="IMA49" s="74"/>
      <c r="IMB49" s="74"/>
      <c r="IMC49" s="74"/>
      <c r="IMD49" s="74"/>
      <c r="IME49" s="74"/>
      <c r="IMF49" s="74"/>
      <c r="IMG49" s="74"/>
      <c r="IMH49" s="74"/>
      <c r="IMI49" s="74"/>
      <c r="IMJ49" s="74"/>
      <c r="IMK49" s="74"/>
      <c r="IML49" s="74"/>
      <c r="IMM49" s="74"/>
      <c r="IMN49" s="74"/>
      <c r="IMO49" s="74"/>
      <c r="IMP49" s="74"/>
      <c r="IMQ49" s="74"/>
      <c r="IMR49" s="74"/>
      <c r="IMS49" s="74"/>
      <c r="IMT49" s="74"/>
      <c r="IMU49" s="74"/>
      <c r="IMV49" s="74"/>
      <c r="IMW49" s="74"/>
      <c r="IMX49" s="74"/>
      <c r="IMY49" s="74"/>
      <c r="IMZ49" s="74"/>
      <c r="INA49" s="74"/>
      <c r="INB49" s="74"/>
      <c r="INC49" s="74"/>
      <c r="IND49" s="74"/>
      <c r="INE49" s="74"/>
      <c r="INF49" s="74"/>
      <c r="ING49" s="74"/>
      <c r="INH49" s="74"/>
      <c r="INI49" s="74"/>
      <c r="INJ49" s="74"/>
      <c r="INK49" s="74"/>
      <c r="INL49" s="74"/>
      <c r="INM49" s="74"/>
      <c r="INN49" s="74"/>
      <c r="INO49" s="74"/>
      <c r="INP49" s="74"/>
      <c r="INQ49" s="74"/>
      <c r="INR49" s="74"/>
      <c r="INS49" s="74"/>
      <c r="INT49" s="74"/>
      <c r="INU49" s="74"/>
      <c r="INV49" s="74"/>
      <c r="INW49" s="74"/>
      <c r="INX49" s="74"/>
      <c r="INY49" s="74"/>
      <c r="INZ49" s="74"/>
      <c r="IOA49" s="74"/>
      <c r="IOB49" s="74"/>
      <c r="IOC49" s="74"/>
      <c r="IOD49" s="74"/>
      <c r="IOE49" s="74"/>
      <c r="IOF49" s="74"/>
      <c r="IOG49" s="74"/>
      <c r="IOH49" s="74"/>
      <c r="IOI49" s="74"/>
      <c r="IOJ49" s="74"/>
      <c r="IOK49" s="74"/>
      <c r="IOL49" s="74"/>
      <c r="IOM49" s="74"/>
      <c r="ION49" s="74"/>
      <c r="IOO49" s="74"/>
      <c r="IOP49" s="74"/>
      <c r="IOQ49" s="74"/>
      <c r="IOR49" s="74"/>
      <c r="IOS49" s="74"/>
      <c r="IOT49" s="74"/>
      <c r="IOU49" s="74"/>
      <c r="IOV49" s="74"/>
      <c r="IOW49" s="74"/>
      <c r="IOX49" s="74"/>
      <c r="IOY49" s="74"/>
      <c r="IOZ49" s="74"/>
      <c r="IPA49" s="74"/>
      <c r="IPB49" s="74"/>
      <c r="IPC49" s="74"/>
      <c r="IPD49" s="74"/>
      <c r="IPE49" s="74"/>
      <c r="IPF49" s="74"/>
      <c r="IPG49" s="74"/>
      <c r="IPH49" s="74"/>
      <c r="IPI49" s="74"/>
      <c r="IPJ49" s="74"/>
      <c r="IPK49" s="74"/>
      <c r="IPL49" s="74"/>
      <c r="IPM49" s="74"/>
      <c r="IPN49" s="74"/>
      <c r="IPO49" s="74"/>
      <c r="IPP49" s="74"/>
      <c r="IPQ49" s="74"/>
      <c r="IPR49" s="74"/>
      <c r="IPS49" s="74"/>
      <c r="IPT49" s="74"/>
      <c r="IPU49" s="74"/>
      <c r="IPV49" s="74"/>
      <c r="IPW49" s="74"/>
      <c r="IPX49" s="74"/>
      <c r="IPY49" s="74"/>
      <c r="IPZ49" s="74"/>
      <c r="IQA49" s="74"/>
      <c r="IQB49" s="74"/>
      <c r="IQC49" s="74"/>
      <c r="IQD49" s="74"/>
      <c r="IQE49" s="74"/>
      <c r="IQF49" s="74"/>
      <c r="IQG49" s="74"/>
      <c r="IQH49" s="74"/>
      <c r="IQI49" s="74"/>
      <c r="IQJ49" s="74"/>
      <c r="IQK49" s="74"/>
      <c r="IQL49" s="74"/>
      <c r="IQM49" s="74"/>
      <c r="IQN49" s="74"/>
      <c r="IQO49" s="74"/>
      <c r="IQP49" s="74"/>
      <c r="IQQ49" s="74"/>
      <c r="IQR49" s="74"/>
      <c r="IQS49" s="74"/>
      <c r="IQT49" s="74"/>
      <c r="IQU49" s="74"/>
      <c r="IQV49" s="74"/>
      <c r="IQW49" s="74"/>
      <c r="IQX49" s="74"/>
      <c r="IQY49" s="74"/>
      <c r="IQZ49" s="74"/>
      <c r="IRA49" s="74"/>
      <c r="IRB49" s="74"/>
      <c r="IRC49" s="74"/>
      <c r="IRD49" s="74"/>
      <c r="IRE49" s="74"/>
      <c r="IRF49" s="74"/>
      <c r="IRG49" s="74"/>
      <c r="IRH49" s="74"/>
      <c r="IRI49" s="74"/>
      <c r="IRJ49" s="74"/>
      <c r="IRK49" s="74"/>
      <c r="IRL49" s="74"/>
      <c r="IRM49" s="74"/>
      <c r="IRN49" s="74"/>
      <c r="IRO49" s="74"/>
      <c r="IRP49" s="74"/>
      <c r="IRQ49" s="74"/>
      <c r="IRR49" s="74"/>
      <c r="IRS49" s="74"/>
      <c r="IRT49" s="74"/>
      <c r="IRU49" s="74"/>
      <c r="IRV49" s="74"/>
      <c r="IRW49" s="74"/>
      <c r="IRX49" s="74"/>
      <c r="IRY49" s="74"/>
      <c r="IRZ49" s="74"/>
      <c r="ISA49" s="74"/>
      <c r="ISB49" s="74"/>
      <c r="ISC49" s="74"/>
      <c r="ISD49" s="74"/>
      <c r="ISE49" s="74"/>
      <c r="ISF49" s="74"/>
      <c r="ISG49" s="74"/>
      <c r="ISH49" s="74"/>
      <c r="ISI49" s="74"/>
      <c r="ISJ49" s="74"/>
      <c r="ISK49" s="74"/>
      <c r="ISL49" s="74"/>
      <c r="ISM49" s="74"/>
      <c r="ISN49" s="74"/>
      <c r="ISO49" s="74"/>
      <c r="ISP49" s="74"/>
      <c r="ISQ49" s="74"/>
      <c r="ISR49" s="74"/>
      <c r="ISS49" s="74"/>
      <c r="IST49" s="74"/>
      <c r="ISU49" s="74"/>
      <c r="ISV49" s="74"/>
      <c r="ISW49" s="74"/>
      <c r="ISX49" s="74"/>
      <c r="ISY49" s="74"/>
      <c r="ISZ49" s="74"/>
      <c r="ITA49" s="74"/>
      <c r="ITB49" s="74"/>
      <c r="ITC49" s="74"/>
      <c r="ITD49" s="74"/>
      <c r="ITE49" s="74"/>
      <c r="ITF49" s="74"/>
      <c r="ITG49" s="74"/>
      <c r="ITH49" s="74"/>
      <c r="ITI49" s="74"/>
      <c r="ITJ49" s="74"/>
      <c r="ITK49" s="74"/>
      <c r="ITL49" s="74"/>
      <c r="ITM49" s="74"/>
      <c r="ITN49" s="74"/>
      <c r="ITO49" s="74"/>
      <c r="ITP49" s="74"/>
      <c r="ITQ49" s="74"/>
      <c r="ITR49" s="74"/>
      <c r="ITS49" s="74"/>
      <c r="ITT49" s="74"/>
      <c r="ITU49" s="74"/>
      <c r="ITV49" s="74"/>
      <c r="ITW49" s="74"/>
      <c r="ITX49" s="74"/>
      <c r="ITY49" s="74"/>
      <c r="ITZ49" s="74"/>
      <c r="IUA49" s="74"/>
      <c r="IUB49" s="74"/>
      <c r="IUC49" s="74"/>
      <c r="IUD49" s="74"/>
      <c r="IUE49" s="74"/>
      <c r="IUF49" s="74"/>
      <c r="IUG49" s="74"/>
      <c r="IUH49" s="74"/>
      <c r="IUI49" s="74"/>
      <c r="IUJ49" s="74"/>
      <c r="IUK49" s="74"/>
      <c r="IUL49" s="74"/>
      <c r="IUM49" s="74"/>
      <c r="IUN49" s="74"/>
      <c r="IUO49" s="74"/>
      <c r="IUP49" s="74"/>
      <c r="IUQ49" s="74"/>
      <c r="IUR49" s="74"/>
      <c r="IUS49" s="74"/>
      <c r="IUT49" s="74"/>
      <c r="IUU49" s="74"/>
      <c r="IUV49" s="74"/>
      <c r="IUW49" s="74"/>
      <c r="IUX49" s="74"/>
      <c r="IUY49" s="74"/>
      <c r="IUZ49" s="74"/>
      <c r="IVA49" s="74"/>
      <c r="IVB49" s="74"/>
      <c r="IVC49" s="74"/>
      <c r="IVD49" s="74"/>
      <c r="IVE49" s="74"/>
      <c r="IVF49" s="74"/>
      <c r="IVG49" s="74"/>
      <c r="IVH49" s="74"/>
      <c r="IVI49" s="74"/>
      <c r="IVJ49" s="74"/>
      <c r="IVK49" s="74"/>
      <c r="IVL49" s="74"/>
      <c r="IVM49" s="74"/>
      <c r="IVN49" s="74"/>
      <c r="IVO49" s="74"/>
      <c r="IVP49" s="74"/>
      <c r="IVQ49" s="74"/>
      <c r="IVR49" s="74"/>
      <c r="IVS49" s="74"/>
      <c r="IVT49" s="74"/>
      <c r="IVU49" s="74"/>
      <c r="IVV49" s="74"/>
      <c r="IVW49" s="74"/>
      <c r="IVX49" s="74"/>
      <c r="IVY49" s="74"/>
      <c r="IVZ49" s="74"/>
      <c r="IWA49" s="74"/>
      <c r="IWB49" s="74"/>
      <c r="IWC49" s="74"/>
      <c r="IWD49" s="74"/>
      <c r="IWE49" s="74"/>
      <c r="IWF49" s="74"/>
      <c r="IWG49" s="74"/>
      <c r="IWH49" s="74"/>
      <c r="IWI49" s="74"/>
      <c r="IWJ49" s="74"/>
      <c r="IWK49" s="74"/>
      <c r="IWL49" s="74"/>
      <c r="IWM49" s="74"/>
      <c r="IWN49" s="74"/>
      <c r="IWO49" s="74"/>
      <c r="IWP49" s="74"/>
      <c r="IWQ49" s="74"/>
      <c r="IWR49" s="74"/>
      <c r="IWS49" s="74"/>
      <c r="IWT49" s="74"/>
      <c r="IWU49" s="74"/>
      <c r="IWV49" s="74"/>
      <c r="IWW49" s="74"/>
      <c r="IWX49" s="74"/>
      <c r="IWY49" s="74"/>
      <c r="IWZ49" s="74"/>
      <c r="IXA49" s="74"/>
      <c r="IXB49" s="74"/>
      <c r="IXC49" s="74"/>
      <c r="IXD49" s="74"/>
      <c r="IXE49" s="74"/>
      <c r="IXF49" s="74"/>
      <c r="IXG49" s="74"/>
      <c r="IXH49" s="74"/>
      <c r="IXI49" s="74"/>
      <c r="IXJ49" s="74"/>
      <c r="IXK49" s="74"/>
      <c r="IXL49" s="74"/>
      <c r="IXM49" s="74"/>
      <c r="IXN49" s="74"/>
      <c r="IXO49" s="74"/>
      <c r="IXP49" s="74"/>
      <c r="IXQ49" s="74"/>
      <c r="IXR49" s="74"/>
      <c r="IXS49" s="74"/>
      <c r="IXT49" s="74"/>
      <c r="IXU49" s="74"/>
      <c r="IXV49" s="74"/>
      <c r="IXW49" s="74"/>
      <c r="IXX49" s="74"/>
      <c r="IXY49" s="74"/>
      <c r="IXZ49" s="74"/>
      <c r="IYA49" s="74"/>
      <c r="IYB49" s="74"/>
      <c r="IYC49" s="74"/>
      <c r="IYD49" s="74"/>
      <c r="IYE49" s="74"/>
      <c r="IYF49" s="74"/>
      <c r="IYG49" s="74"/>
      <c r="IYH49" s="74"/>
      <c r="IYI49" s="74"/>
      <c r="IYJ49" s="74"/>
      <c r="IYK49" s="74"/>
      <c r="IYL49" s="74"/>
      <c r="IYM49" s="74"/>
      <c r="IYN49" s="74"/>
      <c r="IYO49" s="74"/>
      <c r="IYP49" s="74"/>
      <c r="IYQ49" s="74"/>
      <c r="IYR49" s="74"/>
      <c r="IYS49" s="74"/>
      <c r="IYT49" s="74"/>
      <c r="IYU49" s="74"/>
      <c r="IYV49" s="74"/>
      <c r="IYW49" s="74"/>
      <c r="IYX49" s="74"/>
      <c r="IYY49" s="74"/>
      <c r="IYZ49" s="74"/>
      <c r="IZA49" s="74"/>
      <c r="IZB49" s="74"/>
      <c r="IZC49" s="74"/>
      <c r="IZD49" s="74"/>
      <c r="IZE49" s="74"/>
      <c r="IZF49" s="74"/>
      <c r="IZG49" s="74"/>
      <c r="IZH49" s="74"/>
      <c r="IZI49" s="74"/>
      <c r="IZJ49" s="74"/>
      <c r="IZK49" s="74"/>
      <c r="IZL49" s="74"/>
      <c r="IZM49" s="74"/>
      <c r="IZN49" s="74"/>
      <c r="IZO49" s="74"/>
      <c r="IZP49" s="74"/>
      <c r="IZQ49" s="74"/>
      <c r="IZR49" s="74"/>
      <c r="IZS49" s="74"/>
      <c r="IZT49" s="74"/>
      <c r="IZU49" s="74"/>
      <c r="IZV49" s="74"/>
      <c r="IZW49" s="74"/>
      <c r="IZX49" s="74"/>
      <c r="IZY49" s="74"/>
      <c r="IZZ49" s="74"/>
      <c r="JAA49" s="74"/>
      <c r="JAB49" s="74"/>
      <c r="JAC49" s="74"/>
      <c r="JAD49" s="74"/>
      <c r="JAE49" s="74"/>
      <c r="JAF49" s="74"/>
      <c r="JAG49" s="74"/>
      <c r="JAH49" s="74"/>
      <c r="JAI49" s="74"/>
      <c r="JAJ49" s="74"/>
      <c r="JAK49" s="74"/>
      <c r="JAL49" s="74"/>
      <c r="JAM49" s="74"/>
      <c r="JAN49" s="74"/>
      <c r="JAO49" s="74"/>
      <c r="JAP49" s="74"/>
      <c r="JAQ49" s="74"/>
      <c r="JAR49" s="74"/>
      <c r="JAS49" s="74"/>
      <c r="JAT49" s="74"/>
      <c r="JAU49" s="74"/>
      <c r="JAV49" s="74"/>
      <c r="JAW49" s="74"/>
      <c r="JAX49" s="74"/>
      <c r="JAY49" s="74"/>
      <c r="JAZ49" s="74"/>
      <c r="JBA49" s="74"/>
      <c r="JBB49" s="74"/>
      <c r="JBC49" s="74"/>
      <c r="JBD49" s="74"/>
      <c r="JBE49" s="74"/>
      <c r="JBF49" s="74"/>
      <c r="JBG49" s="74"/>
      <c r="JBH49" s="74"/>
      <c r="JBI49" s="74"/>
      <c r="JBJ49" s="74"/>
      <c r="JBK49" s="74"/>
      <c r="JBL49" s="74"/>
      <c r="JBM49" s="74"/>
      <c r="JBN49" s="74"/>
      <c r="JBO49" s="74"/>
      <c r="JBP49" s="74"/>
      <c r="JBQ49" s="74"/>
      <c r="JBR49" s="74"/>
      <c r="JBS49" s="74"/>
      <c r="JBT49" s="74"/>
      <c r="JBU49" s="74"/>
      <c r="JBV49" s="74"/>
      <c r="JBW49" s="74"/>
      <c r="JBX49" s="74"/>
      <c r="JBY49" s="74"/>
      <c r="JBZ49" s="74"/>
      <c r="JCA49" s="74"/>
      <c r="JCB49" s="74"/>
      <c r="JCC49" s="74"/>
      <c r="JCD49" s="74"/>
      <c r="JCE49" s="74"/>
      <c r="JCF49" s="74"/>
      <c r="JCG49" s="74"/>
      <c r="JCH49" s="74"/>
      <c r="JCI49" s="74"/>
      <c r="JCJ49" s="74"/>
      <c r="JCK49" s="74"/>
      <c r="JCL49" s="74"/>
      <c r="JCM49" s="74"/>
      <c r="JCN49" s="74"/>
      <c r="JCO49" s="74"/>
      <c r="JCP49" s="74"/>
      <c r="JCQ49" s="74"/>
      <c r="JCR49" s="74"/>
      <c r="JCS49" s="74"/>
      <c r="JCT49" s="74"/>
      <c r="JCU49" s="74"/>
      <c r="JCV49" s="74"/>
      <c r="JCW49" s="74"/>
      <c r="JCX49" s="74"/>
      <c r="JCY49" s="74"/>
      <c r="JCZ49" s="74"/>
      <c r="JDA49" s="74"/>
      <c r="JDB49" s="74"/>
      <c r="JDC49" s="74"/>
      <c r="JDD49" s="74"/>
      <c r="JDE49" s="74"/>
      <c r="JDF49" s="74"/>
      <c r="JDG49" s="74"/>
      <c r="JDH49" s="74"/>
      <c r="JDI49" s="74"/>
      <c r="JDJ49" s="74"/>
      <c r="JDK49" s="74"/>
      <c r="JDL49" s="74"/>
      <c r="JDM49" s="74"/>
      <c r="JDN49" s="74"/>
      <c r="JDO49" s="74"/>
      <c r="JDP49" s="74"/>
      <c r="JDQ49" s="74"/>
      <c r="JDR49" s="74"/>
      <c r="JDS49" s="74"/>
      <c r="JDT49" s="74"/>
      <c r="JDU49" s="74"/>
      <c r="JDV49" s="74"/>
      <c r="JDW49" s="74"/>
      <c r="JDX49" s="74"/>
      <c r="JDY49" s="74"/>
      <c r="JDZ49" s="74"/>
      <c r="JEA49" s="74"/>
      <c r="JEB49" s="74"/>
      <c r="JEC49" s="74"/>
      <c r="JED49" s="74"/>
      <c r="JEE49" s="74"/>
      <c r="JEF49" s="74"/>
      <c r="JEG49" s="74"/>
      <c r="JEH49" s="74"/>
      <c r="JEI49" s="74"/>
      <c r="JEJ49" s="74"/>
      <c r="JEK49" s="74"/>
      <c r="JEL49" s="74"/>
      <c r="JEM49" s="74"/>
      <c r="JEN49" s="74"/>
      <c r="JEO49" s="74"/>
      <c r="JEP49" s="74"/>
      <c r="JEQ49" s="74"/>
      <c r="JER49" s="74"/>
      <c r="JES49" s="74"/>
      <c r="JET49" s="74"/>
      <c r="JEU49" s="74"/>
      <c r="JEV49" s="74"/>
      <c r="JEW49" s="74"/>
      <c r="JEX49" s="74"/>
      <c r="JEY49" s="74"/>
      <c r="JEZ49" s="74"/>
      <c r="JFA49" s="74"/>
      <c r="JFB49" s="74"/>
      <c r="JFC49" s="74"/>
      <c r="JFD49" s="74"/>
      <c r="JFE49" s="74"/>
      <c r="JFF49" s="74"/>
      <c r="JFG49" s="74"/>
      <c r="JFH49" s="74"/>
      <c r="JFI49" s="74"/>
      <c r="JFJ49" s="74"/>
      <c r="JFK49" s="74"/>
      <c r="JFL49" s="74"/>
      <c r="JFM49" s="74"/>
      <c r="JFN49" s="74"/>
      <c r="JFO49" s="74"/>
      <c r="JFP49" s="74"/>
      <c r="JFQ49" s="74"/>
      <c r="JFR49" s="74"/>
      <c r="JFS49" s="74"/>
      <c r="JFT49" s="74"/>
      <c r="JFU49" s="74"/>
      <c r="JFV49" s="74"/>
      <c r="JFW49" s="74"/>
      <c r="JFX49" s="74"/>
      <c r="JFY49" s="74"/>
      <c r="JFZ49" s="74"/>
      <c r="JGA49" s="74"/>
      <c r="JGB49" s="74"/>
      <c r="JGC49" s="74"/>
      <c r="JGD49" s="74"/>
      <c r="JGE49" s="74"/>
      <c r="JGF49" s="74"/>
      <c r="JGG49" s="74"/>
      <c r="JGH49" s="74"/>
      <c r="JGI49" s="74"/>
      <c r="JGJ49" s="74"/>
      <c r="JGK49" s="74"/>
      <c r="JGL49" s="74"/>
      <c r="JGM49" s="74"/>
      <c r="JGN49" s="74"/>
      <c r="JGO49" s="74"/>
      <c r="JGP49" s="74"/>
      <c r="JGQ49" s="74"/>
      <c r="JGR49" s="74"/>
      <c r="JGS49" s="74"/>
      <c r="JGT49" s="74"/>
      <c r="JGU49" s="74"/>
      <c r="JGV49" s="74"/>
      <c r="JGW49" s="74"/>
      <c r="JGX49" s="74"/>
      <c r="JGY49" s="74"/>
      <c r="JGZ49" s="74"/>
      <c r="JHA49" s="74"/>
      <c r="JHB49" s="74"/>
      <c r="JHC49" s="74"/>
      <c r="JHD49" s="74"/>
      <c r="JHE49" s="74"/>
      <c r="JHF49" s="74"/>
      <c r="JHG49" s="74"/>
      <c r="JHH49" s="74"/>
      <c r="JHI49" s="74"/>
      <c r="JHJ49" s="74"/>
      <c r="JHK49" s="74"/>
      <c r="JHL49" s="74"/>
      <c r="JHM49" s="74"/>
      <c r="JHN49" s="74"/>
      <c r="JHO49" s="74"/>
      <c r="JHP49" s="74"/>
      <c r="JHQ49" s="74"/>
      <c r="JHR49" s="74"/>
      <c r="JHS49" s="74"/>
      <c r="JHT49" s="74"/>
      <c r="JHU49" s="74"/>
      <c r="JHV49" s="74"/>
      <c r="JHW49" s="74"/>
      <c r="JHX49" s="74"/>
      <c r="JHY49" s="74"/>
      <c r="JHZ49" s="74"/>
      <c r="JIA49" s="74"/>
      <c r="JIB49" s="74"/>
      <c r="JIC49" s="74"/>
      <c r="JID49" s="74"/>
      <c r="JIE49" s="74"/>
      <c r="JIF49" s="74"/>
      <c r="JIG49" s="74"/>
      <c r="JIH49" s="74"/>
      <c r="JII49" s="74"/>
      <c r="JIJ49" s="74"/>
      <c r="JIK49" s="74"/>
      <c r="JIL49" s="74"/>
      <c r="JIM49" s="74"/>
      <c r="JIN49" s="74"/>
      <c r="JIO49" s="74"/>
      <c r="JIP49" s="74"/>
      <c r="JIQ49" s="74"/>
      <c r="JIR49" s="74"/>
      <c r="JIS49" s="74"/>
      <c r="JIT49" s="74"/>
      <c r="JIU49" s="74"/>
      <c r="JIV49" s="74"/>
      <c r="JIW49" s="74"/>
      <c r="JIX49" s="74"/>
      <c r="JIY49" s="74"/>
      <c r="JIZ49" s="74"/>
      <c r="JJA49" s="74"/>
      <c r="JJB49" s="74"/>
      <c r="JJC49" s="74"/>
      <c r="JJD49" s="74"/>
      <c r="JJE49" s="74"/>
      <c r="JJF49" s="74"/>
      <c r="JJG49" s="74"/>
      <c r="JJH49" s="74"/>
      <c r="JJI49" s="74"/>
      <c r="JJJ49" s="74"/>
      <c r="JJK49" s="74"/>
      <c r="JJL49" s="74"/>
      <c r="JJM49" s="74"/>
      <c r="JJN49" s="74"/>
      <c r="JJO49" s="74"/>
      <c r="JJP49" s="74"/>
      <c r="JJQ49" s="74"/>
      <c r="JJR49" s="74"/>
      <c r="JJS49" s="74"/>
      <c r="JJT49" s="74"/>
      <c r="JJU49" s="74"/>
      <c r="JJV49" s="74"/>
      <c r="JJW49" s="74"/>
      <c r="JJX49" s="74"/>
      <c r="JJY49" s="74"/>
      <c r="JJZ49" s="74"/>
      <c r="JKA49" s="74"/>
      <c r="JKB49" s="74"/>
      <c r="JKC49" s="74"/>
      <c r="JKD49" s="74"/>
      <c r="JKE49" s="74"/>
      <c r="JKF49" s="74"/>
      <c r="JKG49" s="74"/>
      <c r="JKH49" s="74"/>
      <c r="JKI49" s="74"/>
      <c r="JKJ49" s="74"/>
      <c r="JKK49" s="74"/>
      <c r="JKL49" s="74"/>
      <c r="JKM49" s="74"/>
      <c r="JKN49" s="74"/>
      <c r="JKO49" s="74"/>
      <c r="JKP49" s="74"/>
      <c r="JKQ49" s="74"/>
      <c r="JKR49" s="74"/>
      <c r="JKS49" s="74"/>
      <c r="JKT49" s="74"/>
      <c r="JKU49" s="74"/>
      <c r="JKV49" s="74"/>
      <c r="JKW49" s="74"/>
      <c r="JKX49" s="74"/>
      <c r="JKY49" s="74"/>
      <c r="JKZ49" s="74"/>
      <c r="JLA49" s="74"/>
      <c r="JLB49" s="74"/>
      <c r="JLC49" s="74"/>
      <c r="JLD49" s="74"/>
      <c r="JLE49" s="74"/>
      <c r="JLF49" s="74"/>
      <c r="JLG49" s="74"/>
      <c r="JLH49" s="74"/>
      <c r="JLI49" s="74"/>
      <c r="JLJ49" s="74"/>
      <c r="JLK49" s="74"/>
      <c r="JLL49" s="74"/>
      <c r="JLM49" s="74"/>
      <c r="JLN49" s="74"/>
      <c r="JLO49" s="74"/>
      <c r="JLP49" s="74"/>
      <c r="JLQ49" s="74"/>
      <c r="JLR49" s="74"/>
      <c r="JLS49" s="74"/>
      <c r="JLT49" s="74"/>
      <c r="JLU49" s="74"/>
      <c r="JLV49" s="74"/>
      <c r="JLW49" s="74"/>
      <c r="JLX49" s="74"/>
      <c r="JLY49" s="74"/>
      <c r="JLZ49" s="74"/>
      <c r="JMA49" s="74"/>
      <c r="JMB49" s="74"/>
      <c r="JMC49" s="74"/>
      <c r="JMD49" s="74"/>
      <c r="JME49" s="74"/>
      <c r="JMF49" s="74"/>
      <c r="JMG49" s="74"/>
      <c r="JMH49" s="74"/>
      <c r="JMI49" s="74"/>
      <c r="JMJ49" s="74"/>
      <c r="JMK49" s="74"/>
      <c r="JML49" s="74"/>
      <c r="JMM49" s="74"/>
      <c r="JMN49" s="74"/>
      <c r="JMO49" s="74"/>
      <c r="JMP49" s="74"/>
      <c r="JMQ49" s="74"/>
      <c r="JMR49" s="74"/>
      <c r="JMS49" s="74"/>
      <c r="JMT49" s="74"/>
      <c r="JMU49" s="74"/>
      <c r="JMV49" s="74"/>
      <c r="JMW49" s="74"/>
      <c r="JMX49" s="74"/>
      <c r="JMY49" s="74"/>
      <c r="JMZ49" s="74"/>
      <c r="JNA49" s="74"/>
      <c r="JNB49" s="74"/>
      <c r="JNC49" s="74"/>
      <c r="JND49" s="74"/>
      <c r="JNE49" s="74"/>
      <c r="JNF49" s="74"/>
      <c r="JNG49" s="74"/>
      <c r="JNH49" s="74"/>
      <c r="JNI49" s="74"/>
      <c r="JNJ49" s="74"/>
      <c r="JNK49" s="74"/>
      <c r="JNL49" s="74"/>
      <c r="JNM49" s="74"/>
      <c r="JNN49" s="74"/>
      <c r="JNO49" s="74"/>
      <c r="JNP49" s="74"/>
      <c r="JNQ49" s="74"/>
      <c r="JNR49" s="74"/>
      <c r="JNS49" s="74"/>
      <c r="JNT49" s="74"/>
      <c r="JNU49" s="74"/>
      <c r="JNV49" s="74"/>
      <c r="JNW49" s="74"/>
      <c r="JNX49" s="74"/>
      <c r="JNY49" s="74"/>
      <c r="JNZ49" s="74"/>
      <c r="JOA49" s="74"/>
      <c r="JOB49" s="74"/>
      <c r="JOC49" s="74"/>
      <c r="JOD49" s="74"/>
      <c r="JOE49" s="74"/>
      <c r="JOF49" s="74"/>
      <c r="JOG49" s="74"/>
      <c r="JOH49" s="74"/>
      <c r="JOI49" s="74"/>
      <c r="JOJ49" s="74"/>
      <c r="JOK49" s="74"/>
      <c r="JOL49" s="74"/>
      <c r="JOM49" s="74"/>
      <c r="JON49" s="74"/>
      <c r="JOO49" s="74"/>
      <c r="JOP49" s="74"/>
      <c r="JOQ49" s="74"/>
      <c r="JOR49" s="74"/>
      <c r="JOS49" s="74"/>
      <c r="JOT49" s="74"/>
      <c r="JOU49" s="74"/>
      <c r="JOV49" s="74"/>
      <c r="JOW49" s="74"/>
      <c r="JOX49" s="74"/>
      <c r="JOY49" s="74"/>
      <c r="JOZ49" s="74"/>
      <c r="JPA49" s="74"/>
      <c r="JPB49" s="74"/>
      <c r="JPC49" s="74"/>
      <c r="JPD49" s="74"/>
      <c r="JPE49" s="74"/>
      <c r="JPF49" s="74"/>
      <c r="JPG49" s="74"/>
      <c r="JPH49" s="74"/>
      <c r="JPI49" s="74"/>
      <c r="JPJ49" s="74"/>
      <c r="JPK49" s="74"/>
      <c r="JPL49" s="74"/>
      <c r="JPM49" s="74"/>
      <c r="JPN49" s="74"/>
      <c r="JPO49" s="74"/>
      <c r="JPP49" s="74"/>
      <c r="JPQ49" s="74"/>
      <c r="JPR49" s="74"/>
      <c r="JPS49" s="74"/>
      <c r="JPT49" s="74"/>
      <c r="JPU49" s="74"/>
      <c r="JPV49" s="74"/>
      <c r="JPW49" s="74"/>
      <c r="JPX49" s="74"/>
      <c r="JPY49" s="74"/>
      <c r="JPZ49" s="74"/>
      <c r="JQA49" s="74"/>
      <c r="JQB49" s="74"/>
      <c r="JQC49" s="74"/>
      <c r="JQD49" s="74"/>
      <c r="JQE49" s="74"/>
      <c r="JQF49" s="74"/>
      <c r="JQG49" s="74"/>
      <c r="JQH49" s="74"/>
      <c r="JQI49" s="74"/>
      <c r="JQJ49" s="74"/>
      <c r="JQK49" s="74"/>
      <c r="JQL49" s="74"/>
      <c r="JQM49" s="74"/>
      <c r="JQN49" s="74"/>
      <c r="JQO49" s="74"/>
      <c r="JQP49" s="74"/>
      <c r="JQQ49" s="74"/>
      <c r="JQR49" s="74"/>
      <c r="JQS49" s="74"/>
      <c r="JQT49" s="74"/>
      <c r="JQU49" s="74"/>
      <c r="JQV49" s="74"/>
      <c r="JQW49" s="74"/>
      <c r="JQX49" s="74"/>
      <c r="JQY49" s="74"/>
      <c r="JQZ49" s="74"/>
      <c r="JRA49" s="74"/>
      <c r="JRB49" s="74"/>
      <c r="JRC49" s="74"/>
      <c r="JRD49" s="74"/>
      <c r="JRE49" s="74"/>
      <c r="JRF49" s="74"/>
      <c r="JRG49" s="74"/>
      <c r="JRH49" s="74"/>
      <c r="JRI49" s="74"/>
      <c r="JRJ49" s="74"/>
      <c r="JRK49" s="74"/>
      <c r="JRL49" s="74"/>
      <c r="JRM49" s="74"/>
      <c r="JRN49" s="74"/>
      <c r="JRO49" s="74"/>
      <c r="JRP49" s="74"/>
      <c r="JRQ49" s="74"/>
      <c r="JRR49" s="74"/>
      <c r="JRS49" s="74"/>
      <c r="JRT49" s="74"/>
      <c r="JRU49" s="74"/>
      <c r="JRV49" s="74"/>
      <c r="JRW49" s="74"/>
      <c r="JRX49" s="74"/>
      <c r="JRY49" s="74"/>
      <c r="JRZ49" s="74"/>
      <c r="JSA49" s="74"/>
      <c r="JSB49" s="74"/>
      <c r="JSC49" s="74"/>
      <c r="JSD49" s="74"/>
      <c r="JSE49" s="74"/>
      <c r="JSF49" s="74"/>
      <c r="JSG49" s="74"/>
      <c r="JSH49" s="74"/>
      <c r="JSI49" s="74"/>
      <c r="JSJ49" s="74"/>
      <c r="JSK49" s="74"/>
      <c r="JSL49" s="74"/>
      <c r="JSM49" s="74"/>
      <c r="JSN49" s="74"/>
      <c r="JSO49" s="74"/>
      <c r="JSP49" s="74"/>
      <c r="JSQ49" s="74"/>
      <c r="JSR49" s="74"/>
      <c r="JSS49" s="74"/>
      <c r="JST49" s="74"/>
      <c r="JSU49" s="74"/>
      <c r="JSV49" s="74"/>
      <c r="JSW49" s="74"/>
      <c r="JSX49" s="74"/>
      <c r="JSY49" s="74"/>
      <c r="JSZ49" s="74"/>
      <c r="JTA49" s="74"/>
      <c r="JTB49" s="74"/>
      <c r="JTC49" s="74"/>
      <c r="JTD49" s="74"/>
      <c r="JTE49" s="74"/>
      <c r="JTF49" s="74"/>
      <c r="JTG49" s="74"/>
      <c r="JTH49" s="74"/>
      <c r="JTI49" s="74"/>
      <c r="JTJ49" s="74"/>
      <c r="JTK49" s="74"/>
      <c r="JTL49" s="74"/>
      <c r="JTM49" s="74"/>
      <c r="JTN49" s="74"/>
      <c r="JTO49" s="74"/>
      <c r="JTP49" s="74"/>
      <c r="JTQ49" s="74"/>
      <c r="JTR49" s="74"/>
      <c r="JTS49" s="74"/>
      <c r="JTT49" s="74"/>
      <c r="JTU49" s="74"/>
      <c r="JTV49" s="74"/>
      <c r="JTW49" s="74"/>
      <c r="JTX49" s="74"/>
      <c r="JTY49" s="74"/>
      <c r="JTZ49" s="74"/>
      <c r="JUA49" s="74"/>
      <c r="JUB49" s="74"/>
      <c r="JUC49" s="74"/>
      <c r="JUD49" s="74"/>
      <c r="JUE49" s="74"/>
      <c r="JUF49" s="74"/>
      <c r="JUG49" s="74"/>
      <c r="JUH49" s="74"/>
      <c r="JUI49" s="74"/>
      <c r="JUJ49" s="74"/>
      <c r="JUK49" s="74"/>
      <c r="JUL49" s="74"/>
      <c r="JUM49" s="74"/>
      <c r="JUN49" s="74"/>
      <c r="JUO49" s="74"/>
      <c r="JUP49" s="74"/>
      <c r="JUQ49" s="74"/>
      <c r="JUR49" s="74"/>
      <c r="JUS49" s="74"/>
      <c r="JUT49" s="74"/>
      <c r="JUU49" s="74"/>
      <c r="JUV49" s="74"/>
      <c r="JUW49" s="74"/>
      <c r="JUX49" s="74"/>
      <c r="JUY49" s="74"/>
      <c r="JUZ49" s="74"/>
      <c r="JVA49" s="74"/>
      <c r="JVB49" s="74"/>
      <c r="JVC49" s="74"/>
      <c r="JVD49" s="74"/>
      <c r="JVE49" s="74"/>
      <c r="JVF49" s="74"/>
      <c r="JVG49" s="74"/>
      <c r="JVH49" s="74"/>
      <c r="JVI49" s="74"/>
      <c r="JVJ49" s="74"/>
      <c r="JVK49" s="74"/>
      <c r="JVL49" s="74"/>
      <c r="JVM49" s="74"/>
      <c r="JVN49" s="74"/>
      <c r="JVO49" s="74"/>
      <c r="JVP49" s="74"/>
      <c r="JVQ49" s="74"/>
      <c r="JVR49" s="74"/>
      <c r="JVS49" s="74"/>
      <c r="JVT49" s="74"/>
      <c r="JVU49" s="74"/>
      <c r="JVV49" s="74"/>
      <c r="JVW49" s="74"/>
      <c r="JVX49" s="74"/>
      <c r="JVY49" s="74"/>
      <c r="JVZ49" s="74"/>
      <c r="JWA49" s="74"/>
      <c r="JWB49" s="74"/>
      <c r="JWC49" s="74"/>
      <c r="JWD49" s="74"/>
      <c r="JWE49" s="74"/>
      <c r="JWF49" s="74"/>
      <c r="JWG49" s="74"/>
      <c r="JWH49" s="74"/>
      <c r="JWI49" s="74"/>
      <c r="JWJ49" s="74"/>
      <c r="JWK49" s="74"/>
      <c r="JWL49" s="74"/>
      <c r="JWM49" s="74"/>
      <c r="JWN49" s="74"/>
      <c r="JWO49" s="74"/>
      <c r="JWP49" s="74"/>
      <c r="JWQ49" s="74"/>
      <c r="JWR49" s="74"/>
      <c r="JWS49" s="74"/>
      <c r="JWT49" s="74"/>
      <c r="JWU49" s="74"/>
      <c r="JWV49" s="74"/>
      <c r="JWW49" s="74"/>
      <c r="JWX49" s="74"/>
      <c r="JWY49" s="74"/>
      <c r="JWZ49" s="74"/>
      <c r="JXA49" s="74"/>
      <c r="JXB49" s="74"/>
      <c r="JXC49" s="74"/>
      <c r="JXD49" s="74"/>
      <c r="JXE49" s="74"/>
      <c r="JXF49" s="74"/>
      <c r="JXG49" s="74"/>
      <c r="JXH49" s="74"/>
      <c r="JXI49" s="74"/>
      <c r="JXJ49" s="74"/>
      <c r="JXK49" s="74"/>
      <c r="JXL49" s="74"/>
      <c r="JXM49" s="74"/>
      <c r="JXN49" s="74"/>
      <c r="JXO49" s="74"/>
      <c r="JXP49" s="74"/>
      <c r="JXQ49" s="74"/>
      <c r="JXR49" s="74"/>
      <c r="JXS49" s="74"/>
      <c r="JXT49" s="74"/>
      <c r="JXU49" s="74"/>
      <c r="JXV49" s="74"/>
      <c r="JXW49" s="74"/>
      <c r="JXX49" s="74"/>
      <c r="JXY49" s="74"/>
      <c r="JXZ49" s="74"/>
      <c r="JYA49" s="74"/>
      <c r="JYB49" s="74"/>
      <c r="JYC49" s="74"/>
      <c r="JYD49" s="74"/>
      <c r="JYE49" s="74"/>
      <c r="JYF49" s="74"/>
      <c r="JYG49" s="74"/>
      <c r="JYH49" s="74"/>
      <c r="JYI49" s="74"/>
      <c r="JYJ49" s="74"/>
      <c r="JYK49" s="74"/>
      <c r="JYL49" s="74"/>
      <c r="JYM49" s="74"/>
      <c r="JYN49" s="74"/>
      <c r="JYO49" s="74"/>
      <c r="JYP49" s="74"/>
      <c r="JYQ49" s="74"/>
      <c r="JYR49" s="74"/>
      <c r="JYS49" s="74"/>
      <c r="JYT49" s="74"/>
      <c r="JYU49" s="74"/>
      <c r="JYV49" s="74"/>
      <c r="JYW49" s="74"/>
      <c r="JYX49" s="74"/>
      <c r="JYY49" s="74"/>
      <c r="JYZ49" s="74"/>
      <c r="JZA49" s="74"/>
      <c r="JZB49" s="74"/>
      <c r="JZC49" s="74"/>
      <c r="JZD49" s="74"/>
      <c r="JZE49" s="74"/>
      <c r="JZF49" s="74"/>
      <c r="JZG49" s="74"/>
      <c r="JZH49" s="74"/>
      <c r="JZI49" s="74"/>
      <c r="JZJ49" s="74"/>
      <c r="JZK49" s="74"/>
      <c r="JZL49" s="74"/>
      <c r="JZM49" s="74"/>
      <c r="JZN49" s="74"/>
      <c r="JZO49" s="74"/>
      <c r="JZP49" s="74"/>
      <c r="JZQ49" s="74"/>
      <c r="JZR49" s="74"/>
      <c r="JZS49" s="74"/>
      <c r="JZT49" s="74"/>
      <c r="JZU49" s="74"/>
      <c r="JZV49" s="74"/>
      <c r="JZW49" s="74"/>
      <c r="JZX49" s="74"/>
      <c r="JZY49" s="74"/>
      <c r="JZZ49" s="74"/>
      <c r="KAA49" s="74"/>
      <c r="KAB49" s="74"/>
      <c r="KAC49" s="74"/>
      <c r="KAD49" s="74"/>
      <c r="KAE49" s="74"/>
      <c r="KAF49" s="74"/>
      <c r="KAG49" s="74"/>
      <c r="KAH49" s="74"/>
      <c r="KAI49" s="74"/>
      <c r="KAJ49" s="74"/>
      <c r="KAK49" s="74"/>
      <c r="KAL49" s="74"/>
      <c r="KAM49" s="74"/>
      <c r="KAN49" s="74"/>
      <c r="KAO49" s="74"/>
      <c r="KAP49" s="74"/>
      <c r="KAQ49" s="74"/>
      <c r="KAR49" s="74"/>
      <c r="KAS49" s="74"/>
      <c r="KAT49" s="74"/>
      <c r="KAU49" s="74"/>
      <c r="KAV49" s="74"/>
      <c r="KAW49" s="74"/>
      <c r="KAX49" s="74"/>
      <c r="KAY49" s="74"/>
      <c r="KAZ49" s="74"/>
      <c r="KBA49" s="74"/>
      <c r="KBB49" s="74"/>
      <c r="KBC49" s="74"/>
      <c r="KBD49" s="74"/>
      <c r="KBE49" s="74"/>
      <c r="KBF49" s="74"/>
      <c r="KBG49" s="74"/>
      <c r="KBH49" s="74"/>
      <c r="KBI49" s="74"/>
      <c r="KBJ49" s="74"/>
      <c r="KBK49" s="74"/>
      <c r="KBL49" s="74"/>
      <c r="KBM49" s="74"/>
      <c r="KBN49" s="74"/>
      <c r="KBO49" s="74"/>
      <c r="KBP49" s="74"/>
      <c r="KBQ49" s="74"/>
      <c r="KBR49" s="74"/>
      <c r="KBS49" s="74"/>
      <c r="KBT49" s="74"/>
      <c r="KBU49" s="74"/>
      <c r="KBV49" s="74"/>
      <c r="KBW49" s="74"/>
      <c r="KBX49" s="74"/>
      <c r="KBY49" s="74"/>
      <c r="KBZ49" s="74"/>
      <c r="KCA49" s="74"/>
      <c r="KCB49" s="74"/>
      <c r="KCC49" s="74"/>
      <c r="KCD49" s="74"/>
      <c r="KCE49" s="74"/>
      <c r="KCF49" s="74"/>
      <c r="KCG49" s="74"/>
      <c r="KCH49" s="74"/>
      <c r="KCI49" s="74"/>
      <c r="KCJ49" s="74"/>
      <c r="KCK49" s="74"/>
      <c r="KCL49" s="74"/>
      <c r="KCM49" s="74"/>
      <c r="KCN49" s="74"/>
      <c r="KCO49" s="74"/>
      <c r="KCP49" s="74"/>
      <c r="KCQ49" s="74"/>
      <c r="KCR49" s="74"/>
      <c r="KCS49" s="74"/>
      <c r="KCT49" s="74"/>
      <c r="KCU49" s="74"/>
      <c r="KCV49" s="74"/>
      <c r="KCW49" s="74"/>
      <c r="KCX49" s="74"/>
      <c r="KCY49" s="74"/>
      <c r="KCZ49" s="74"/>
      <c r="KDA49" s="74"/>
      <c r="KDB49" s="74"/>
      <c r="KDC49" s="74"/>
      <c r="KDD49" s="74"/>
      <c r="KDE49" s="74"/>
      <c r="KDF49" s="74"/>
      <c r="KDG49" s="74"/>
      <c r="KDH49" s="74"/>
      <c r="KDI49" s="74"/>
      <c r="KDJ49" s="74"/>
      <c r="KDK49" s="74"/>
      <c r="KDL49" s="74"/>
      <c r="KDM49" s="74"/>
      <c r="KDN49" s="74"/>
      <c r="KDO49" s="74"/>
      <c r="KDP49" s="74"/>
      <c r="KDQ49" s="74"/>
      <c r="KDR49" s="74"/>
      <c r="KDS49" s="74"/>
      <c r="KDT49" s="74"/>
      <c r="KDU49" s="74"/>
      <c r="KDV49" s="74"/>
      <c r="KDW49" s="74"/>
      <c r="KDX49" s="74"/>
      <c r="KDY49" s="74"/>
      <c r="KDZ49" s="74"/>
      <c r="KEA49" s="74"/>
      <c r="KEB49" s="74"/>
      <c r="KEC49" s="74"/>
      <c r="KED49" s="74"/>
      <c r="KEE49" s="74"/>
      <c r="KEF49" s="74"/>
      <c r="KEG49" s="74"/>
      <c r="KEH49" s="74"/>
      <c r="KEI49" s="74"/>
      <c r="KEJ49" s="74"/>
      <c r="KEK49" s="74"/>
      <c r="KEL49" s="74"/>
      <c r="KEM49" s="74"/>
      <c r="KEN49" s="74"/>
      <c r="KEO49" s="74"/>
      <c r="KEP49" s="74"/>
      <c r="KEQ49" s="74"/>
      <c r="KER49" s="74"/>
      <c r="KES49" s="74"/>
      <c r="KET49" s="74"/>
      <c r="KEU49" s="74"/>
      <c r="KEV49" s="74"/>
      <c r="KEW49" s="74"/>
      <c r="KEX49" s="74"/>
      <c r="KEY49" s="74"/>
      <c r="KEZ49" s="74"/>
      <c r="KFA49" s="74"/>
      <c r="KFB49" s="74"/>
      <c r="KFC49" s="74"/>
      <c r="KFD49" s="74"/>
      <c r="KFE49" s="74"/>
      <c r="KFF49" s="74"/>
      <c r="KFG49" s="74"/>
      <c r="KFH49" s="74"/>
      <c r="KFI49" s="74"/>
      <c r="KFJ49" s="74"/>
      <c r="KFK49" s="74"/>
      <c r="KFL49" s="74"/>
      <c r="KFM49" s="74"/>
      <c r="KFN49" s="74"/>
      <c r="KFO49" s="74"/>
      <c r="KFP49" s="74"/>
      <c r="KFQ49" s="74"/>
      <c r="KFR49" s="74"/>
      <c r="KFS49" s="74"/>
      <c r="KFT49" s="74"/>
      <c r="KFU49" s="74"/>
      <c r="KFV49" s="74"/>
      <c r="KFW49" s="74"/>
      <c r="KFX49" s="74"/>
      <c r="KFY49" s="74"/>
      <c r="KFZ49" s="74"/>
      <c r="KGA49" s="74"/>
      <c r="KGB49" s="74"/>
      <c r="KGC49" s="74"/>
      <c r="KGD49" s="74"/>
      <c r="KGE49" s="74"/>
      <c r="KGF49" s="74"/>
      <c r="KGG49" s="74"/>
      <c r="KGH49" s="74"/>
      <c r="KGI49" s="74"/>
      <c r="KGJ49" s="74"/>
      <c r="KGK49" s="74"/>
      <c r="KGL49" s="74"/>
      <c r="KGM49" s="74"/>
      <c r="KGN49" s="74"/>
      <c r="KGO49" s="74"/>
      <c r="KGP49" s="74"/>
      <c r="KGQ49" s="74"/>
      <c r="KGR49" s="74"/>
      <c r="KGS49" s="74"/>
      <c r="KGT49" s="74"/>
      <c r="KGU49" s="74"/>
      <c r="KGV49" s="74"/>
      <c r="KGW49" s="74"/>
      <c r="KGX49" s="74"/>
      <c r="KGY49" s="74"/>
      <c r="KGZ49" s="74"/>
      <c r="KHA49" s="74"/>
      <c r="KHB49" s="74"/>
      <c r="KHC49" s="74"/>
      <c r="KHD49" s="74"/>
      <c r="KHE49" s="74"/>
      <c r="KHF49" s="74"/>
      <c r="KHG49" s="74"/>
      <c r="KHH49" s="74"/>
      <c r="KHI49" s="74"/>
      <c r="KHJ49" s="74"/>
      <c r="KHK49" s="74"/>
      <c r="KHL49" s="74"/>
      <c r="KHM49" s="74"/>
      <c r="KHN49" s="74"/>
      <c r="KHO49" s="74"/>
      <c r="KHP49" s="74"/>
      <c r="KHQ49" s="74"/>
      <c r="KHR49" s="74"/>
      <c r="KHS49" s="74"/>
      <c r="KHT49" s="74"/>
      <c r="KHU49" s="74"/>
      <c r="KHV49" s="74"/>
      <c r="KHW49" s="74"/>
      <c r="KHX49" s="74"/>
      <c r="KHY49" s="74"/>
      <c r="KHZ49" s="74"/>
      <c r="KIA49" s="74"/>
      <c r="KIB49" s="74"/>
      <c r="KIC49" s="74"/>
      <c r="KID49" s="74"/>
      <c r="KIE49" s="74"/>
      <c r="KIF49" s="74"/>
      <c r="KIG49" s="74"/>
      <c r="KIH49" s="74"/>
      <c r="KII49" s="74"/>
      <c r="KIJ49" s="74"/>
      <c r="KIK49" s="74"/>
      <c r="KIL49" s="74"/>
      <c r="KIM49" s="74"/>
      <c r="KIN49" s="74"/>
      <c r="KIO49" s="74"/>
      <c r="KIP49" s="74"/>
      <c r="KIQ49" s="74"/>
      <c r="KIR49" s="74"/>
      <c r="KIS49" s="74"/>
      <c r="KIT49" s="74"/>
      <c r="KIU49" s="74"/>
      <c r="KIV49" s="74"/>
      <c r="KIW49" s="74"/>
      <c r="KIX49" s="74"/>
      <c r="KIY49" s="74"/>
      <c r="KIZ49" s="74"/>
      <c r="KJA49" s="74"/>
      <c r="KJB49" s="74"/>
      <c r="KJC49" s="74"/>
      <c r="KJD49" s="74"/>
      <c r="KJE49" s="74"/>
      <c r="KJF49" s="74"/>
      <c r="KJG49" s="74"/>
      <c r="KJH49" s="74"/>
      <c r="KJI49" s="74"/>
      <c r="KJJ49" s="74"/>
      <c r="KJK49" s="74"/>
      <c r="KJL49" s="74"/>
      <c r="KJM49" s="74"/>
      <c r="KJN49" s="74"/>
      <c r="KJO49" s="74"/>
      <c r="KJP49" s="74"/>
      <c r="KJQ49" s="74"/>
      <c r="KJR49" s="74"/>
      <c r="KJS49" s="74"/>
      <c r="KJT49" s="74"/>
      <c r="KJU49" s="74"/>
      <c r="KJV49" s="74"/>
      <c r="KJW49" s="74"/>
      <c r="KJX49" s="74"/>
      <c r="KJY49" s="74"/>
      <c r="KJZ49" s="74"/>
      <c r="KKA49" s="74"/>
      <c r="KKB49" s="74"/>
      <c r="KKC49" s="74"/>
      <c r="KKD49" s="74"/>
      <c r="KKE49" s="74"/>
      <c r="KKF49" s="74"/>
      <c r="KKG49" s="74"/>
      <c r="KKH49" s="74"/>
      <c r="KKI49" s="74"/>
      <c r="KKJ49" s="74"/>
      <c r="KKK49" s="74"/>
      <c r="KKL49" s="74"/>
      <c r="KKM49" s="74"/>
      <c r="KKN49" s="74"/>
      <c r="KKO49" s="74"/>
      <c r="KKP49" s="74"/>
      <c r="KKQ49" s="74"/>
      <c r="KKR49" s="74"/>
      <c r="KKS49" s="74"/>
      <c r="KKT49" s="74"/>
      <c r="KKU49" s="74"/>
      <c r="KKV49" s="74"/>
      <c r="KKW49" s="74"/>
      <c r="KKX49" s="74"/>
      <c r="KKY49" s="74"/>
      <c r="KKZ49" s="74"/>
      <c r="KLA49" s="74"/>
      <c r="KLB49" s="74"/>
      <c r="KLC49" s="74"/>
      <c r="KLD49" s="74"/>
      <c r="KLE49" s="74"/>
      <c r="KLF49" s="74"/>
      <c r="KLG49" s="74"/>
      <c r="KLH49" s="74"/>
      <c r="KLI49" s="74"/>
      <c r="KLJ49" s="74"/>
      <c r="KLK49" s="74"/>
      <c r="KLL49" s="74"/>
      <c r="KLM49" s="74"/>
      <c r="KLN49" s="74"/>
      <c r="KLO49" s="74"/>
      <c r="KLP49" s="74"/>
      <c r="KLQ49" s="74"/>
      <c r="KLR49" s="74"/>
      <c r="KLS49" s="74"/>
      <c r="KLT49" s="74"/>
      <c r="KLU49" s="74"/>
      <c r="KLV49" s="74"/>
      <c r="KLW49" s="74"/>
      <c r="KLX49" s="74"/>
      <c r="KLY49" s="74"/>
      <c r="KLZ49" s="74"/>
      <c r="KMA49" s="74"/>
      <c r="KMB49" s="74"/>
      <c r="KMC49" s="74"/>
      <c r="KMD49" s="74"/>
      <c r="KME49" s="74"/>
      <c r="KMF49" s="74"/>
      <c r="KMG49" s="74"/>
      <c r="KMH49" s="74"/>
      <c r="KMI49" s="74"/>
      <c r="KMJ49" s="74"/>
      <c r="KMK49" s="74"/>
      <c r="KML49" s="74"/>
      <c r="KMM49" s="74"/>
      <c r="KMN49" s="74"/>
      <c r="KMO49" s="74"/>
      <c r="KMP49" s="74"/>
      <c r="KMQ49" s="74"/>
      <c r="KMR49" s="74"/>
      <c r="KMS49" s="74"/>
      <c r="KMT49" s="74"/>
      <c r="KMU49" s="74"/>
      <c r="KMV49" s="74"/>
      <c r="KMW49" s="74"/>
      <c r="KMX49" s="74"/>
      <c r="KMY49" s="74"/>
      <c r="KMZ49" s="74"/>
      <c r="KNA49" s="74"/>
      <c r="KNB49" s="74"/>
      <c r="KNC49" s="74"/>
      <c r="KND49" s="74"/>
      <c r="KNE49" s="74"/>
      <c r="KNF49" s="74"/>
      <c r="KNG49" s="74"/>
      <c r="KNH49" s="74"/>
      <c r="KNI49" s="74"/>
      <c r="KNJ49" s="74"/>
      <c r="KNK49" s="74"/>
      <c r="KNL49" s="74"/>
      <c r="KNM49" s="74"/>
      <c r="KNN49" s="74"/>
      <c r="KNO49" s="74"/>
      <c r="KNP49" s="74"/>
      <c r="KNQ49" s="74"/>
      <c r="KNR49" s="74"/>
      <c r="KNS49" s="74"/>
      <c r="KNT49" s="74"/>
      <c r="KNU49" s="74"/>
      <c r="KNV49" s="74"/>
      <c r="KNW49" s="74"/>
      <c r="KNX49" s="74"/>
      <c r="KNY49" s="74"/>
      <c r="KNZ49" s="74"/>
      <c r="KOA49" s="74"/>
      <c r="KOB49" s="74"/>
      <c r="KOC49" s="74"/>
      <c r="KOD49" s="74"/>
      <c r="KOE49" s="74"/>
      <c r="KOF49" s="74"/>
      <c r="KOG49" s="74"/>
      <c r="KOH49" s="74"/>
      <c r="KOI49" s="74"/>
      <c r="KOJ49" s="74"/>
      <c r="KOK49" s="74"/>
      <c r="KOL49" s="74"/>
      <c r="KOM49" s="74"/>
      <c r="KON49" s="74"/>
      <c r="KOO49" s="74"/>
      <c r="KOP49" s="74"/>
      <c r="KOQ49" s="74"/>
      <c r="KOR49" s="74"/>
      <c r="KOS49" s="74"/>
      <c r="KOT49" s="74"/>
      <c r="KOU49" s="74"/>
      <c r="KOV49" s="74"/>
      <c r="KOW49" s="74"/>
      <c r="KOX49" s="74"/>
      <c r="KOY49" s="74"/>
      <c r="KOZ49" s="74"/>
      <c r="KPA49" s="74"/>
      <c r="KPB49" s="74"/>
      <c r="KPC49" s="74"/>
      <c r="KPD49" s="74"/>
      <c r="KPE49" s="74"/>
      <c r="KPF49" s="74"/>
      <c r="KPG49" s="74"/>
      <c r="KPH49" s="74"/>
      <c r="KPI49" s="74"/>
      <c r="KPJ49" s="74"/>
      <c r="KPK49" s="74"/>
      <c r="KPL49" s="74"/>
      <c r="KPM49" s="74"/>
      <c r="KPN49" s="74"/>
      <c r="KPO49" s="74"/>
      <c r="KPP49" s="74"/>
      <c r="KPQ49" s="74"/>
      <c r="KPR49" s="74"/>
      <c r="KPS49" s="74"/>
      <c r="KPT49" s="74"/>
      <c r="KPU49" s="74"/>
      <c r="KPV49" s="74"/>
      <c r="KPW49" s="74"/>
      <c r="KPX49" s="74"/>
      <c r="KPY49" s="74"/>
      <c r="KPZ49" s="74"/>
      <c r="KQA49" s="74"/>
      <c r="KQB49" s="74"/>
      <c r="KQC49" s="74"/>
      <c r="KQD49" s="74"/>
      <c r="KQE49" s="74"/>
      <c r="KQF49" s="74"/>
      <c r="KQG49" s="74"/>
      <c r="KQH49" s="74"/>
      <c r="KQI49" s="74"/>
      <c r="KQJ49" s="74"/>
      <c r="KQK49" s="74"/>
      <c r="KQL49" s="74"/>
      <c r="KQM49" s="74"/>
      <c r="KQN49" s="74"/>
      <c r="KQO49" s="74"/>
      <c r="KQP49" s="74"/>
      <c r="KQQ49" s="74"/>
      <c r="KQR49" s="74"/>
      <c r="KQS49" s="74"/>
      <c r="KQT49" s="74"/>
      <c r="KQU49" s="74"/>
      <c r="KQV49" s="74"/>
      <c r="KQW49" s="74"/>
      <c r="KQX49" s="74"/>
      <c r="KQY49" s="74"/>
      <c r="KQZ49" s="74"/>
      <c r="KRA49" s="74"/>
      <c r="KRB49" s="74"/>
      <c r="KRC49" s="74"/>
      <c r="KRD49" s="74"/>
      <c r="KRE49" s="74"/>
      <c r="KRF49" s="74"/>
      <c r="KRG49" s="74"/>
      <c r="KRH49" s="74"/>
      <c r="KRI49" s="74"/>
      <c r="KRJ49" s="74"/>
      <c r="KRK49" s="74"/>
      <c r="KRL49" s="74"/>
      <c r="KRM49" s="74"/>
      <c r="KRN49" s="74"/>
      <c r="KRO49" s="74"/>
      <c r="KRP49" s="74"/>
      <c r="KRQ49" s="74"/>
      <c r="KRR49" s="74"/>
      <c r="KRS49" s="74"/>
      <c r="KRT49" s="74"/>
      <c r="KRU49" s="74"/>
      <c r="KRV49" s="74"/>
      <c r="KRW49" s="74"/>
      <c r="KRX49" s="74"/>
      <c r="KRY49" s="74"/>
      <c r="KRZ49" s="74"/>
      <c r="KSA49" s="74"/>
      <c r="KSB49" s="74"/>
      <c r="KSC49" s="74"/>
      <c r="KSD49" s="74"/>
      <c r="KSE49" s="74"/>
      <c r="KSF49" s="74"/>
      <c r="KSG49" s="74"/>
      <c r="KSH49" s="74"/>
      <c r="KSI49" s="74"/>
      <c r="KSJ49" s="74"/>
      <c r="KSK49" s="74"/>
      <c r="KSL49" s="74"/>
      <c r="KSM49" s="74"/>
      <c r="KSN49" s="74"/>
      <c r="KSO49" s="74"/>
      <c r="KSP49" s="74"/>
      <c r="KSQ49" s="74"/>
      <c r="KSR49" s="74"/>
      <c r="KSS49" s="74"/>
      <c r="KST49" s="74"/>
      <c r="KSU49" s="74"/>
      <c r="KSV49" s="74"/>
      <c r="KSW49" s="74"/>
      <c r="KSX49" s="74"/>
      <c r="KSY49" s="74"/>
      <c r="KSZ49" s="74"/>
      <c r="KTA49" s="74"/>
      <c r="KTB49" s="74"/>
      <c r="KTC49" s="74"/>
      <c r="KTD49" s="74"/>
      <c r="KTE49" s="74"/>
      <c r="KTF49" s="74"/>
      <c r="KTG49" s="74"/>
      <c r="KTH49" s="74"/>
      <c r="KTI49" s="74"/>
      <c r="KTJ49" s="74"/>
      <c r="KTK49" s="74"/>
      <c r="KTL49" s="74"/>
      <c r="KTM49" s="74"/>
      <c r="KTN49" s="74"/>
      <c r="KTO49" s="74"/>
      <c r="KTP49" s="74"/>
      <c r="KTQ49" s="74"/>
      <c r="KTR49" s="74"/>
      <c r="KTS49" s="74"/>
      <c r="KTT49" s="74"/>
      <c r="KTU49" s="74"/>
      <c r="KTV49" s="74"/>
      <c r="KTW49" s="74"/>
      <c r="KTX49" s="74"/>
      <c r="KTY49" s="74"/>
      <c r="KTZ49" s="74"/>
      <c r="KUA49" s="74"/>
      <c r="KUB49" s="74"/>
      <c r="KUC49" s="74"/>
      <c r="KUD49" s="74"/>
      <c r="KUE49" s="74"/>
      <c r="KUF49" s="74"/>
      <c r="KUG49" s="74"/>
      <c r="KUH49" s="74"/>
      <c r="KUI49" s="74"/>
      <c r="KUJ49" s="74"/>
      <c r="KUK49" s="74"/>
      <c r="KUL49" s="74"/>
      <c r="KUM49" s="74"/>
      <c r="KUN49" s="74"/>
      <c r="KUO49" s="74"/>
      <c r="KUP49" s="74"/>
      <c r="KUQ49" s="74"/>
      <c r="KUR49" s="74"/>
      <c r="KUS49" s="74"/>
      <c r="KUT49" s="74"/>
      <c r="KUU49" s="74"/>
      <c r="KUV49" s="74"/>
      <c r="KUW49" s="74"/>
      <c r="KUX49" s="74"/>
      <c r="KUY49" s="74"/>
      <c r="KUZ49" s="74"/>
      <c r="KVA49" s="74"/>
      <c r="KVB49" s="74"/>
      <c r="KVC49" s="74"/>
      <c r="KVD49" s="74"/>
      <c r="KVE49" s="74"/>
      <c r="KVF49" s="74"/>
      <c r="KVG49" s="74"/>
      <c r="KVH49" s="74"/>
      <c r="KVI49" s="74"/>
      <c r="KVJ49" s="74"/>
      <c r="KVK49" s="74"/>
      <c r="KVL49" s="74"/>
      <c r="KVM49" s="74"/>
      <c r="KVN49" s="74"/>
      <c r="KVO49" s="74"/>
      <c r="KVP49" s="74"/>
      <c r="KVQ49" s="74"/>
      <c r="KVR49" s="74"/>
      <c r="KVS49" s="74"/>
      <c r="KVT49" s="74"/>
      <c r="KVU49" s="74"/>
      <c r="KVV49" s="74"/>
      <c r="KVW49" s="74"/>
      <c r="KVX49" s="74"/>
      <c r="KVY49" s="74"/>
      <c r="KVZ49" s="74"/>
      <c r="KWA49" s="74"/>
      <c r="KWB49" s="74"/>
      <c r="KWC49" s="74"/>
      <c r="KWD49" s="74"/>
      <c r="KWE49" s="74"/>
      <c r="KWF49" s="74"/>
      <c r="KWG49" s="74"/>
      <c r="KWH49" s="74"/>
      <c r="KWI49" s="74"/>
      <c r="KWJ49" s="74"/>
      <c r="KWK49" s="74"/>
      <c r="KWL49" s="74"/>
      <c r="KWM49" s="74"/>
      <c r="KWN49" s="74"/>
      <c r="KWO49" s="74"/>
      <c r="KWP49" s="74"/>
      <c r="KWQ49" s="74"/>
      <c r="KWR49" s="74"/>
      <c r="KWS49" s="74"/>
      <c r="KWT49" s="74"/>
      <c r="KWU49" s="74"/>
      <c r="KWV49" s="74"/>
      <c r="KWW49" s="74"/>
      <c r="KWX49" s="74"/>
      <c r="KWY49" s="74"/>
      <c r="KWZ49" s="74"/>
      <c r="KXA49" s="74"/>
      <c r="KXB49" s="74"/>
      <c r="KXC49" s="74"/>
      <c r="KXD49" s="74"/>
      <c r="KXE49" s="74"/>
      <c r="KXF49" s="74"/>
      <c r="KXG49" s="74"/>
      <c r="KXH49" s="74"/>
      <c r="KXI49" s="74"/>
      <c r="KXJ49" s="74"/>
      <c r="KXK49" s="74"/>
      <c r="KXL49" s="74"/>
      <c r="KXM49" s="74"/>
      <c r="KXN49" s="74"/>
      <c r="KXO49" s="74"/>
      <c r="KXP49" s="74"/>
      <c r="KXQ49" s="74"/>
      <c r="KXR49" s="74"/>
      <c r="KXS49" s="74"/>
      <c r="KXT49" s="74"/>
      <c r="KXU49" s="74"/>
      <c r="KXV49" s="74"/>
      <c r="KXW49" s="74"/>
      <c r="KXX49" s="74"/>
      <c r="KXY49" s="74"/>
      <c r="KXZ49" s="74"/>
      <c r="KYA49" s="74"/>
      <c r="KYB49" s="74"/>
      <c r="KYC49" s="74"/>
      <c r="KYD49" s="74"/>
      <c r="KYE49" s="74"/>
      <c r="KYF49" s="74"/>
      <c r="KYG49" s="74"/>
      <c r="KYH49" s="74"/>
      <c r="KYI49" s="74"/>
      <c r="KYJ49" s="74"/>
      <c r="KYK49" s="74"/>
      <c r="KYL49" s="74"/>
      <c r="KYM49" s="74"/>
      <c r="KYN49" s="74"/>
      <c r="KYO49" s="74"/>
      <c r="KYP49" s="74"/>
      <c r="KYQ49" s="74"/>
      <c r="KYR49" s="74"/>
      <c r="KYS49" s="74"/>
      <c r="KYT49" s="74"/>
      <c r="KYU49" s="74"/>
      <c r="KYV49" s="74"/>
      <c r="KYW49" s="74"/>
      <c r="KYX49" s="74"/>
      <c r="KYY49" s="74"/>
      <c r="KYZ49" s="74"/>
      <c r="KZA49" s="74"/>
      <c r="KZB49" s="74"/>
      <c r="KZC49" s="74"/>
      <c r="KZD49" s="74"/>
      <c r="KZE49" s="74"/>
      <c r="KZF49" s="74"/>
      <c r="KZG49" s="74"/>
      <c r="KZH49" s="74"/>
      <c r="KZI49" s="74"/>
      <c r="KZJ49" s="74"/>
      <c r="KZK49" s="74"/>
      <c r="KZL49" s="74"/>
      <c r="KZM49" s="74"/>
      <c r="KZN49" s="74"/>
      <c r="KZO49" s="74"/>
      <c r="KZP49" s="74"/>
      <c r="KZQ49" s="74"/>
      <c r="KZR49" s="74"/>
      <c r="KZS49" s="74"/>
      <c r="KZT49" s="74"/>
      <c r="KZU49" s="74"/>
      <c r="KZV49" s="74"/>
      <c r="KZW49" s="74"/>
      <c r="KZX49" s="74"/>
      <c r="KZY49" s="74"/>
      <c r="KZZ49" s="74"/>
      <c r="LAA49" s="74"/>
      <c r="LAB49" s="74"/>
      <c r="LAC49" s="74"/>
      <c r="LAD49" s="74"/>
      <c r="LAE49" s="74"/>
      <c r="LAF49" s="74"/>
      <c r="LAG49" s="74"/>
      <c r="LAH49" s="74"/>
      <c r="LAI49" s="74"/>
      <c r="LAJ49" s="74"/>
      <c r="LAK49" s="74"/>
      <c r="LAL49" s="74"/>
      <c r="LAM49" s="74"/>
      <c r="LAN49" s="74"/>
      <c r="LAO49" s="74"/>
      <c r="LAP49" s="74"/>
      <c r="LAQ49" s="74"/>
      <c r="LAR49" s="74"/>
      <c r="LAS49" s="74"/>
      <c r="LAT49" s="74"/>
      <c r="LAU49" s="74"/>
      <c r="LAV49" s="74"/>
      <c r="LAW49" s="74"/>
      <c r="LAX49" s="74"/>
      <c r="LAY49" s="74"/>
      <c r="LAZ49" s="74"/>
      <c r="LBA49" s="74"/>
      <c r="LBB49" s="74"/>
      <c r="LBC49" s="74"/>
      <c r="LBD49" s="74"/>
      <c r="LBE49" s="74"/>
      <c r="LBF49" s="74"/>
      <c r="LBG49" s="74"/>
      <c r="LBH49" s="74"/>
      <c r="LBI49" s="74"/>
      <c r="LBJ49" s="74"/>
      <c r="LBK49" s="74"/>
      <c r="LBL49" s="74"/>
      <c r="LBM49" s="74"/>
      <c r="LBN49" s="74"/>
      <c r="LBO49" s="74"/>
      <c r="LBP49" s="74"/>
      <c r="LBQ49" s="74"/>
      <c r="LBR49" s="74"/>
      <c r="LBS49" s="74"/>
      <c r="LBT49" s="74"/>
      <c r="LBU49" s="74"/>
      <c r="LBV49" s="74"/>
      <c r="LBW49" s="74"/>
      <c r="LBX49" s="74"/>
      <c r="LBY49" s="74"/>
      <c r="LBZ49" s="74"/>
      <c r="LCA49" s="74"/>
      <c r="LCB49" s="74"/>
      <c r="LCC49" s="74"/>
      <c r="LCD49" s="74"/>
      <c r="LCE49" s="74"/>
      <c r="LCF49" s="74"/>
      <c r="LCG49" s="74"/>
      <c r="LCH49" s="74"/>
      <c r="LCI49" s="74"/>
      <c r="LCJ49" s="74"/>
      <c r="LCK49" s="74"/>
      <c r="LCL49" s="74"/>
      <c r="LCM49" s="74"/>
      <c r="LCN49" s="74"/>
      <c r="LCO49" s="74"/>
      <c r="LCP49" s="74"/>
      <c r="LCQ49" s="74"/>
      <c r="LCR49" s="74"/>
      <c r="LCS49" s="74"/>
      <c r="LCT49" s="74"/>
      <c r="LCU49" s="74"/>
      <c r="LCV49" s="74"/>
      <c r="LCW49" s="74"/>
      <c r="LCX49" s="74"/>
      <c r="LCY49" s="74"/>
      <c r="LCZ49" s="74"/>
      <c r="LDA49" s="74"/>
      <c r="LDB49" s="74"/>
      <c r="LDC49" s="74"/>
      <c r="LDD49" s="74"/>
      <c r="LDE49" s="74"/>
      <c r="LDF49" s="74"/>
      <c r="LDG49" s="74"/>
      <c r="LDH49" s="74"/>
      <c r="LDI49" s="74"/>
      <c r="LDJ49" s="74"/>
      <c r="LDK49" s="74"/>
      <c r="LDL49" s="74"/>
      <c r="LDM49" s="74"/>
      <c r="LDN49" s="74"/>
      <c r="LDO49" s="74"/>
      <c r="LDP49" s="74"/>
      <c r="LDQ49" s="74"/>
      <c r="LDR49" s="74"/>
      <c r="LDS49" s="74"/>
      <c r="LDT49" s="74"/>
      <c r="LDU49" s="74"/>
      <c r="LDV49" s="74"/>
      <c r="LDW49" s="74"/>
      <c r="LDX49" s="74"/>
      <c r="LDY49" s="74"/>
      <c r="LDZ49" s="74"/>
      <c r="LEA49" s="74"/>
      <c r="LEB49" s="74"/>
      <c r="LEC49" s="74"/>
      <c r="LED49" s="74"/>
      <c r="LEE49" s="74"/>
      <c r="LEF49" s="74"/>
      <c r="LEG49" s="74"/>
      <c r="LEH49" s="74"/>
      <c r="LEI49" s="74"/>
      <c r="LEJ49" s="74"/>
      <c r="LEK49" s="74"/>
      <c r="LEL49" s="74"/>
      <c r="LEM49" s="74"/>
      <c r="LEN49" s="74"/>
      <c r="LEO49" s="74"/>
      <c r="LEP49" s="74"/>
      <c r="LEQ49" s="74"/>
      <c r="LER49" s="74"/>
      <c r="LES49" s="74"/>
      <c r="LET49" s="74"/>
      <c r="LEU49" s="74"/>
      <c r="LEV49" s="74"/>
      <c r="LEW49" s="74"/>
      <c r="LEX49" s="74"/>
      <c r="LEY49" s="74"/>
      <c r="LEZ49" s="74"/>
      <c r="LFA49" s="74"/>
      <c r="LFB49" s="74"/>
      <c r="LFC49" s="74"/>
      <c r="LFD49" s="74"/>
      <c r="LFE49" s="74"/>
      <c r="LFF49" s="74"/>
      <c r="LFG49" s="74"/>
      <c r="LFH49" s="74"/>
      <c r="LFI49" s="74"/>
      <c r="LFJ49" s="74"/>
      <c r="LFK49" s="74"/>
      <c r="LFL49" s="74"/>
      <c r="LFM49" s="74"/>
      <c r="LFN49" s="74"/>
      <c r="LFO49" s="74"/>
      <c r="LFP49" s="74"/>
      <c r="LFQ49" s="74"/>
      <c r="LFR49" s="74"/>
      <c r="LFS49" s="74"/>
      <c r="LFT49" s="74"/>
      <c r="LFU49" s="74"/>
      <c r="LFV49" s="74"/>
      <c r="LFW49" s="74"/>
      <c r="LFX49" s="74"/>
      <c r="LFY49" s="74"/>
      <c r="LFZ49" s="74"/>
      <c r="LGA49" s="74"/>
      <c r="LGB49" s="74"/>
      <c r="LGC49" s="74"/>
      <c r="LGD49" s="74"/>
      <c r="LGE49" s="74"/>
      <c r="LGF49" s="74"/>
      <c r="LGG49" s="74"/>
      <c r="LGH49" s="74"/>
      <c r="LGI49" s="74"/>
      <c r="LGJ49" s="74"/>
      <c r="LGK49" s="74"/>
      <c r="LGL49" s="74"/>
      <c r="LGM49" s="74"/>
      <c r="LGN49" s="74"/>
      <c r="LGO49" s="74"/>
      <c r="LGP49" s="74"/>
      <c r="LGQ49" s="74"/>
      <c r="LGR49" s="74"/>
      <c r="LGS49" s="74"/>
      <c r="LGT49" s="74"/>
      <c r="LGU49" s="74"/>
      <c r="LGV49" s="74"/>
      <c r="LGW49" s="74"/>
      <c r="LGX49" s="74"/>
      <c r="LGY49" s="74"/>
      <c r="LGZ49" s="74"/>
      <c r="LHA49" s="74"/>
      <c r="LHB49" s="74"/>
      <c r="LHC49" s="74"/>
      <c r="LHD49" s="74"/>
      <c r="LHE49" s="74"/>
      <c r="LHF49" s="74"/>
      <c r="LHG49" s="74"/>
      <c r="LHH49" s="74"/>
      <c r="LHI49" s="74"/>
      <c r="LHJ49" s="74"/>
      <c r="LHK49" s="74"/>
      <c r="LHL49" s="74"/>
      <c r="LHM49" s="74"/>
      <c r="LHN49" s="74"/>
      <c r="LHO49" s="74"/>
      <c r="LHP49" s="74"/>
      <c r="LHQ49" s="74"/>
      <c r="LHR49" s="74"/>
      <c r="LHS49" s="74"/>
      <c r="LHT49" s="74"/>
      <c r="LHU49" s="74"/>
      <c r="LHV49" s="74"/>
      <c r="LHW49" s="74"/>
      <c r="LHX49" s="74"/>
      <c r="LHY49" s="74"/>
      <c r="LHZ49" s="74"/>
      <c r="LIA49" s="74"/>
      <c r="LIB49" s="74"/>
      <c r="LIC49" s="74"/>
      <c r="LID49" s="74"/>
      <c r="LIE49" s="74"/>
      <c r="LIF49" s="74"/>
      <c r="LIG49" s="74"/>
      <c r="LIH49" s="74"/>
      <c r="LII49" s="74"/>
      <c r="LIJ49" s="74"/>
      <c r="LIK49" s="74"/>
      <c r="LIL49" s="74"/>
      <c r="LIM49" s="74"/>
      <c r="LIN49" s="74"/>
      <c r="LIO49" s="74"/>
      <c r="LIP49" s="74"/>
      <c r="LIQ49" s="74"/>
      <c r="LIR49" s="74"/>
      <c r="LIS49" s="74"/>
      <c r="LIT49" s="74"/>
      <c r="LIU49" s="74"/>
      <c r="LIV49" s="74"/>
      <c r="LIW49" s="74"/>
      <c r="LIX49" s="74"/>
      <c r="LIY49" s="74"/>
      <c r="LIZ49" s="74"/>
      <c r="LJA49" s="74"/>
      <c r="LJB49" s="74"/>
      <c r="LJC49" s="74"/>
      <c r="LJD49" s="74"/>
      <c r="LJE49" s="74"/>
      <c r="LJF49" s="74"/>
      <c r="LJG49" s="74"/>
      <c r="LJH49" s="74"/>
      <c r="LJI49" s="74"/>
      <c r="LJJ49" s="74"/>
      <c r="LJK49" s="74"/>
      <c r="LJL49" s="74"/>
      <c r="LJM49" s="74"/>
      <c r="LJN49" s="74"/>
      <c r="LJO49" s="74"/>
      <c r="LJP49" s="74"/>
      <c r="LJQ49" s="74"/>
      <c r="LJR49" s="74"/>
      <c r="LJS49" s="74"/>
      <c r="LJT49" s="74"/>
      <c r="LJU49" s="74"/>
      <c r="LJV49" s="74"/>
      <c r="LJW49" s="74"/>
      <c r="LJX49" s="74"/>
      <c r="LJY49" s="74"/>
      <c r="LJZ49" s="74"/>
      <c r="LKA49" s="74"/>
      <c r="LKB49" s="74"/>
      <c r="LKC49" s="74"/>
      <c r="LKD49" s="74"/>
      <c r="LKE49" s="74"/>
      <c r="LKF49" s="74"/>
      <c r="LKG49" s="74"/>
      <c r="LKH49" s="74"/>
      <c r="LKI49" s="74"/>
      <c r="LKJ49" s="74"/>
      <c r="LKK49" s="74"/>
      <c r="LKL49" s="74"/>
      <c r="LKM49" s="74"/>
      <c r="LKN49" s="74"/>
      <c r="LKO49" s="74"/>
      <c r="LKP49" s="74"/>
      <c r="LKQ49" s="74"/>
      <c r="LKR49" s="74"/>
      <c r="LKS49" s="74"/>
      <c r="LKT49" s="74"/>
      <c r="LKU49" s="74"/>
      <c r="LKV49" s="74"/>
      <c r="LKW49" s="74"/>
      <c r="LKX49" s="74"/>
      <c r="LKY49" s="74"/>
      <c r="LKZ49" s="74"/>
      <c r="LLA49" s="74"/>
      <c r="LLB49" s="74"/>
      <c r="LLC49" s="74"/>
      <c r="LLD49" s="74"/>
      <c r="LLE49" s="74"/>
      <c r="LLF49" s="74"/>
      <c r="LLG49" s="74"/>
      <c r="LLH49" s="74"/>
      <c r="LLI49" s="74"/>
      <c r="LLJ49" s="74"/>
      <c r="LLK49" s="74"/>
      <c r="LLL49" s="74"/>
      <c r="LLM49" s="74"/>
      <c r="LLN49" s="74"/>
      <c r="LLO49" s="74"/>
      <c r="LLP49" s="74"/>
      <c r="LLQ49" s="74"/>
      <c r="LLR49" s="74"/>
      <c r="LLS49" s="74"/>
      <c r="LLT49" s="74"/>
      <c r="LLU49" s="74"/>
      <c r="LLV49" s="74"/>
      <c r="LLW49" s="74"/>
      <c r="LLX49" s="74"/>
      <c r="LLY49" s="74"/>
      <c r="LLZ49" s="74"/>
      <c r="LMA49" s="74"/>
      <c r="LMB49" s="74"/>
      <c r="LMC49" s="74"/>
      <c r="LMD49" s="74"/>
      <c r="LME49" s="74"/>
      <c r="LMF49" s="74"/>
      <c r="LMG49" s="74"/>
      <c r="LMH49" s="74"/>
      <c r="LMI49" s="74"/>
      <c r="LMJ49" s="74"/>
      <c r="LMK49" s="74"/>
      <c r="LML49" s="74"/>
      <c r="LMM49" s="74"/>
      <c r="LMN49" s="74"/>
      <c r="LMO49" s="74"/>
      <c r="LMP49" s="74"/>
      <c r="LMQ49" s="74"/>
      <c r="LMR49" s="74"/>
      <c r="LMS49" s="74"/>
      <c r="LMT49" s="74"/>
      <c r="LMU49" s="74"/>
      <c r="LMV49" s="74"/>
      <c r="LMW49" s="74"/>
      <c r="LMX49" s="74"/>
      <c r="LMY49" s="74"/>
      <c r="LMZ49" s="74"/>
      <c r="LNA49" s="74"/>
      <c r="LNB49" s="74"/>
      <c r="LNC49" s="74"/>
      <c r="LND49" s="74"/>
      <c r="LNE49" s="74"/>
      <c r="LNF49" s="74"/>
      <c r="LNG49" s="74"/>
      <c r="LNH49" s="74"/>
      <c r="LNI49" s="74"/>
      <c r="LNJ49" s="74"/>
      <c r="LNK49" s="74"/>
      <c r="LNL49" s="74"/>
      <c r="LNM49" s="74"/>
      <c r="LNN49" s="74"/>
      <c r="LNO49" s="74"/>
      <c r="LNP49" s="74"/>
      <c r="LNQ49" s="74"/>
      <c r="LNR49" s="74"/>
      <c r="LNS49" s="74"/>
      <c r="LNT49" s="74"/>
      <c r="LNU49" s="74"/>
      <c r="LNV49" s="74"/>
      <c r="LNW49" s="74"/>
      <c r="LNX49" s="74"/>
      <c r="LNY49" s="74"/>
      <c r="LNZ49" s="74"/>
      <c r="LOA49" s="74"/>
      <c r="LOB49" s="74"/>
      <c r="LOC49" s="74"/>
      <c r="LOD49" s="74"/>
      <c r="LOE49" s="74"/>
      <c r="LOF49" s="74"/>
      <c r="LOG49" s="74"/>
      <c r="LOH49" s="74"/>
      <c r="LOI49" s="74"/>
      <c r="LOJ49" s="74"/>
      <c r="LOK49" s="74"/>
      <c r="LOL49" s="74"/>
      <c r="LOM49" s="74"/>
      <c r="LON49" s="74"/>
      <c r="LOO49" s="74"/>
      <c r="LOP49" s="74"/>
      <c r="LOQ49" s="74"/>
      <c r="LOR49" s="74"/>
      <c r="LOS49" s="74"/>
      <c r="LOT49" s="74"/>
      <c r="LOU49" s="74"/>
      <c r="LOV49" s="74"/>
      <c r="LOW49" s="74"/>
      <c r="LOX49" s="74"/>
      <c r="LOY49" s="74"/>
      <c r="LOZ49" s="74"/>
      <c r="LPA49" s="74"/>
      <c r="LPB49" s="74"/>
      <c r="LPC49" s="74"/>
      <c r="LPD49" s="74"/>
      <c r="LPE49" s="74"/>
      <c r="LPF49" s="74"/>
      <c r="LPG49" s="74"/>
      <c r="LPH49" s="74"/>
      <c r="LPI49" s="74"/>
      <c r="LPJ49" s="74"/>
      <c r="LPK49" s="74"/>
      <c r="LPL49" s="74"/>
      <c r="LPM49" s="74"/>
      <c r="LPN49" s="74"/>
      <c r="LPO49" s="74"/>
      <c r="LPP49" s="74"/>
      <c r="LPQ49" s="74"/>
      <c r="LPR49" s="74"/>
      <c r="LPS49" s="74"/>
      <c r="LPT49" s="74"/>
      <c r="LPU49" s="74"/>
      <c r="LPV49" s="74"/>
      <c r="LPW49" s="74"/>
      <c r="LPX49" s="74"/>
      <c r="LPY49" s="74"/>
      <c r="LPZ49" s="74"/>
      <c r="LQA49" s="74"/>
      <c r="LQB49" s="74"/>
      <c r="LQC49" s="74"/>
      <c r="LQD49" s="74"/>
      <c r="LQE49" s="74"/>
      <c r="LQF49" s="74"/>
      <c r="LQG49" s="74"/>
      <c r="LQH49" s="74"/>
      <c r="LQI49" s="74"/>
      <c r="LQJ49" s="74"/>
      <c r="LQK49" s="74"/>
      <c r="LQL49" s="74"/>
      <c r="LQM49" s="74"/>
      <c r="LQN49" s="74"/>
      <c r="LQO49" s="74"/>
      <c r="LQP49" s="74"/>
      <c r="LQQ49" s="74"/>
      <c r="LQR49" s="74"/>
      <c r="LQS49" s="74"/>
      <c r="LQT49" s="74"/>
      <c r="LQU49" s="74"/>
      <c r="LQV49" s="74"/>
      <c r="LQW49" s="74"/>
      <c r="LQX49" s="74"/>
      <c r="LQY49" s="74"/>
      <c r="LQZ49" s="74"/>
      <c r="LRA49" s="74"/>
      <c r="LRB49" s="74"/>
      <c r="LRC49" s="74"/>
      <c r="LRD49" s="74"/>
      <c r="LRE49" s="74"/>
      <c r="LRF49" s="74"/>
      <c r="LRG49" s="74"/>
      <c r="LRH49" s="74"/>
      <c r="LRI49" s="74"/>
      <c r="LRJ49" s="74"/>
      <c r="LRK49" s="74"/>
      <c r="LRL49" s="74"/>
      <c r="LRM49" s="74"/>
      <c r="LRN49" s="74"/>
      <c r="LRO49" s="74"/>
      <c r="LRP49" s="74"/>
      <c r="LRQ49" s="74"/>
      <c r="LRR49" s="74"/>
      <c r="LRS49" s="74"/>
      <c r="LRT49" s="74"/>
      <c r="LRU49" s="74"/>
      <c r="LRV49" s="74"/>
      <c r="LRW49" s="74"/>
      <c r="LRX49" s="74"/>
      <c r="LRY49" s="74"/>
      <c r="LRZ49" s="74"/>
      <c r="LSA49" s="74"/>
      <c r="LSB49" s="74"/>
      <c r="LSC49" s="74"/>
      <c r="LSD49" s="74"/>
      <c r="LSE49" s="74"/>
      <c r="LSF49" s="74"/>
      <c r="LSG49" s="74"/>
      <c r="LSH49" s="74"/>
      <c r="LSI49" s="74"/>
      <c r="LSJ49" s="74"/>
      <c r="LSK49" s="74"/>
      <c r="LSL49" s="74"/>
      <c r="LSM49" s="74"/>
      <c r="LSN49" s="74"/>
      <c r="LSO49" s="74"/>
      <c r="LSP49" s="74"/>
      <c r="LSQ49" s="74"/>
      <c r="LSR49" s="74"/>
      <c r="LSS49" s="74"/>
      <c r="LST49" s="74"/>
      <c r="LSU49" s="74"/>
      <c r="LSV49" s="74"/>
      <c r="LSW49" s="74"/>
      <c r="LSX49" s="74"/>
      <c r="LSY49" s="74"/>
      <c r="LSZ49" s="74"/>
      <c r="LTA49" s="74"/>
      <c r="LTB49" s="74"/>
      <c r="LTC49" s="74"/>
      <c r="LTD49" s="74"/>
      <c r="LTE49" s="74"/>
      <c r="LTF49" s="74"/>
      <c r="LTG49" s="74"/>
      <c r="LTH49" s="74"/>
      <c r="LTI49" s="74"/>
      <c r="LTJ49" s="74"/>
      <c r="LTK49" s="74"/>
      <c r="LTL49" s="74"/>
      <c r="LTM49" s="74"/>
      <c r="LTN49" s="74"/>
      <c r="LTO49" s="74"/>
      <c r="LTP49" s="74"/>
      <c r="LTQ49" s="74"/>
      <c r="LTR49" s="74"/>
      <c r="LTS49" s="74"/>
      <c r="LTT49" s="74"/>
      <c r="LTU49" s="74"/>
      <c r="LTV49" s="74"/>
      <c r="LTW49" s="74"/>
      <c r="LTX49" s="74"/>
      <c r="LTY49" s="74"/>
      <c r="LTZ49" s="74"/>
      <c r="LUA49" s="74"/>
      <c r="LUB49" s="74"/>
      <c r="LUC49" s="74"/>
      <c r="LUD49" s="74"/>
      <c r="LUE49" s="74"/>
      <c r="LUF49" s="74"/>
      <c r="LUG49" s="74"/>
      <c r="LUH49" s="74"/>
      <c r="LUI49" s="74"/>
      <c r="LUJ49" s="74"/>
      <c r="LUK49" s="74"/>
      <c r="LUL49" s="74"/>
      <c r="LUM49" s="74"/>
      <c r="LUN49" s="74"/>
      <c r="LUO49" s="74"/>
      <c r="LUP49" s="74"/>
      <c r="LUQ49" s="74"/>
      <c r="LUR49" s="74"/>
      <c r="LUS49" s="74"/>
      <c r="LUT49" s="74"/>
      <c r="LUU49" s="74"/>
      <c r="LUV49" s="74"/>
      <c r="LUW49" s="74"/>
      <c r="LUX49" s="74"/>
      <c r="LUY49" s="74"/>
      <c r="LUZ49" s="74"/>
      <c r="LVA49" s="74"/>
      <c r="LVB49" s="74"/>
      <c r="LVC49" s="74"/>
      <c r="LVD49" s="74"/>
      <c r="LVE49" s="74"/>
      <c r="LVF49" s="74"/>
      <c r="LVG49" s="74"/>
      <c r="LVH49" s="74"/>
      <c r="LVI49" s="74"/>
      <c r="LVJ49" s="74"/>
      <c r="LVK49" s="74"/>
      <c r="LVL49" s="74"/>
      <c r="LVM49" s="74"/>
      <c r="LVN49" s="74"/>
      <c r="LVO49" s="74"/>
      <c r="LVP49" s="74"/>
      <c r="LVQ49" s="74"/>
      <c r="LVR49" s="74"/>
      <c r="LVS49" s="74"/>
      <c r="LVT49" s="74"/>
      <c r="LVU49" s="74"/>
      <c r="LVV49" s="74"/>
      <c r="LVW49" s="74"/>
      <c r="LVX49" s="74"/>
      <c r="LVY49" s="74"/>
      <c r="LVZ49" s="74"/>
      <c r="LWA49" s="74"/>
      <c r="LWB49" s="74"/>
      <c r="LWC49" s="74"/>
      <c r="LWD49" s="74"/>
      <c r="LWE49" s="74"/>
      <c r="LWF49" s="74"/>
      <c r="LWG49" s="74"/>
      <c r="LWH49" s="74"/>
      <c r="LWI49" s="74"/>
      <c r="LWJ49" s="74"/>
      <c r="LWK49" s="74"/>
      <c r="LWL49" s="74"/>
      <c r="LWM49" s="74"/>
      <c r="LWN49" s="74"/>
      <c r="LWO49" s="74"/>
      <c r="LWP49" s="74"/>
      <c r="LWQ49" s="74"/>
      <c r="LWR49" s="74"/>
      <c r="LWS49" s="74"/>
      <c r="LWT49" s="74"/>
      <c r="LWU49" s="74"/>
      <c r="LWV49" s="74"/>
      <c r="LWW49" s="74"/>
      <c r="LWX49" s="74"/>
      <c r="LWY49" s="74"/>
      <c r="LWZ49" s="74"/>
      <c r="LXA49" s="74"/>
      <c r="LXB49" s="74"/>
      <c r="LXC49" s="74"/>
      <c r="LXD49" s="74"/>
      <c r="LXE49" s="74"/>
      <c r="LXF49" s="74"/>
      <c r="LXG49" s="74"/>
      <c r="LXH49" s="74"/>
      <c r="LXI49" s="74"/>
      <c r="LXJ49" s="74"/>
      <c r="LXK49" s="74"/>
      <c r="LXL49" s="74"/>
      <c r="LXM49" s="74"/>
      <c r="LXN49" s="74"/>
      <c r="LXO49" s="74"/>
      <c r="LXP49" s="74"/>
      <c r="LXQ49" s="74"/>
      <c r="LXR49" s="74"/>
      <c r="LXS49" s="74"/>
      <c r="LXT49" s="74"/>
      <c r="LXU49" s="74"/>
      <c r="LXV49" s="74"/>
      <c r="LXW49" s="74"/>
      <c r="LXX49" s="74"/>
      <c r="LXY49" s="74"/>
      <c r="LXZ49" s="74"/>
      <c r="LYA49" s="74"/>
      <c r="LYB49" s="74"/>
      <c r="LYC49" s="74"/>
      <c r="LYD49" s="74"/>
      <c r="LYE49" s="74"/>
      <c r="LYF49" s="74"/>
      <c r="LYG49" s="74"/>
      <c r="LYH49" s="74"/>
      <c r="LYI49" s="74"/>
      <c r="LYJ49" s="74"/>
      <c r="LYK49" s="74"/>
      <c r="LYL49" s="74"/>
      <c r="LYM49" s="74"/>
      <c r="LYN49" s="74"/>
      <c r="LYO49" s="74"/>
      <c r="LYP49" s="74"/>
      <c r="LYQ49" s="74"/>
      <c r="LYR49" s="74"/>
      <c r="LYS49" s="74"/>
      <c r="LYT49" s="74"/>
      <c r="LYU49" s="74"/>
      <c r="LYV49" s="74"/>
      <c r="LYW49" s="74"/>
      <c r="LYX49" s="74"/>
      <c r="LYY49" s="74"/>
      <c r="LYZ49" s="74"/>
      <c r="LZA49" s="74"/>
      <c r="LZB49" s="74"/>
      <c r="LZC49" s="74"/>
      <c r="LZD49" s="74"/>
      <c r="LZE49" s="74"/>
      <c r="LZF49" s="74"/>
      <c r="LZG49" s="74"/>
      <c r="LZH49" s="74"/>
      <c r="LZI49" s="74"/>
      <c r="LZJ49" s="74"/>
      <c r="LZK49" s="74"/>
      <c r="LZL49" s="74"/>
      <c r="LZM49" s="74"/>
      <c r="LZN49" s="74"/>
      <c r="LZO49" s="74"/>
      <c r="LZP49" s="74"/>
      <c r="LZQ49" s="74"/>
      <c r="LZR49" s="74"/>
      <c r="LZS49" s="74"/>
      <c r="LZT49" s="74"/>
      <c r="LZU49" s="74"/>
      <c r="LZV49" s="74"/>
      <c r="LZW49" s="74"/>
      <c r="LZX49" s="74"/>
      <c r="LZY49" s="74"/>
      <c r="LZZ49" s="74"/>
      <c r="MAA49" s="74"/>
      <c r="MAB49" s="74"/>
      <c r="MAC49" s="74"/>
      <c r="MAD49" s="74"/>
      <c r="MAE49" s="74"/>
      <c r="MAF49" s="74"/>
      <c r="MAG49" s="74"/>
      <c r="MAH49" s="74"/>
      <c r="MAI49" s="74"/>
      <c r="MAJ49" s="74"/>
      <c r="MAK49" s="74"/>
      <c r="MAL49" s="74"/>
      <c r="MAM49" s="74"/>
      <c r="MAN49" s="74"/>
      <c r="MAO49" s="74"/>
      <c r="MAP49" s="74"/>
      <c r="MAQ49" s="74"/>
      <c r="MAR49" s="74"/>
      <c r="MAS49" s="74"/>
      <c r="MAT49" s="74"/>
      <c r="MAU49" s="74"/>
      <c r="MAV49" s="74"/>
      <c r="MAW49" s="74"/>
      <c r="MAX49" s="74"/>
      <c r="MAY49" s="74"/>
      <c r="MAZ49" s="74"/>
      <c r="MBA49" s="74"/>
      <c r="MBB49" s="74"/>
      <c r="MBC49" s="74"/>
      <c r="MBD49" s="74"/>
      <c r="MBE49" s="74"/>
      <c r="MBF49" s="74"/>
      <c r="MBG49" s="74"/>
      <c r="MBH49" s="74"/>
      <c r="MBI49" s="74"/>
      <c r="MBJ49" s="74"/>
      <c r="MBK49" s="74"/>
      <c r="MBL49" s="74"/>
      <c r="MBM49" s="74"/>
      <c r="MBN49" s="74"/>
      <c r="MBO49" s="74"/>
      <c r="MBP49" s="74"/>
      <c r="MBQ49" s="74"/>
      <c r="MBR49" s="74"/>
      <c r="MBS49" s="74"/>
      <c r="MBT49" s="74"/>
      <c r="MBU49" s="74"/>
      <c r="MBV49" s="74"/>
      <c r="MBW49" s="74"/>
      <c r="MBX49" s="74"/>
      <c r="MBY49" s="74"/>
      <c r="MBZ49" s="74"/>
      <c r="MCA49" s="74"/>
      <c r="MCB49" s="74"/>
      <c r="MCC49" s="74"/>
      <c r="MCD49" s="74"/>
      <c r="MCE49" s="74"/>
      <c r="MCF49" s="74"/>
      <c r="MCG49" s="74"/>
      <c r="MCH49" s="74"/>
      <c r="MCI49" s="74"/>
      <c r="MCJ49" s="74"/>
      <c r="MCK49" s="74"/>
      <c r="MCL49" s="74"/>
      <c r="MCM49" s="74"/>
      <c r="MCN49" s="74"/>
      <c r="MCO49" s="74"/>
      <c r="MCP49" s="74"/>
      <c r="MCQ49" s="74"/>
      <c r="MCR49" s="74"/>
      <c r="MCS49" s="74"/>
      <c r="MCT49" s="74"/>
      <c r="MCU49" s="74"/>
      <c r="MCV49" s="74"/>
      <c r="MCW49" s="74"/>
      <c r="MCX49" s="74"/>
      <c r="MCY49" s="74"/>
      <c r="MCZ49" s="74"/>
      <c r="MDA49" s="74"/>
      <c r="MDB49" s="74"/>
      <c r="MDC49" s="74"/>
      <c r="MDD49" s="74"/>
      <c r="MDE49" s="74"/>
      <c r="MDF49" s="74"/>
      <c r="MDG49" s="74"/>
      <c r="MDH49" s="74"/>
      <c r="MDI49" s="74"/>
      <c r="MDJ49" s="74"/>
      <c r="MDK49" s="74"/>
      <c r="MDL49" s="74"/>
      <c r="MDM49" s="74"/>
      <c r="MDN49" s="74"/>
      <c r="MDO49" s="74"/>
      <c r="MDP49" s="74"/>
      <c r="MDQ49" s="74"/>
      <c r="MDR49" s="74"/>
      <c r="MDS49" s="74"/>
      <c r="MDT49" s="74"/>
      <c r="MDU49" s="74"/>
      <c r="MDV49" s="74"/>
      <c r="MDW49" s="74"/>
      <c r="MDX49" s="74"/>
      <c r="MDY49" s="74"/>
      <c r="MDZ49" s="74"/>
      <c r="MEA49" s="74"/>
      <c r="MEB49" s="74"/>
      <c r="MEC49" s="74"/>
      <c r="MED49" s="74"/>
      <c r="MEE49" s="74"/>
      <c r="MEF49" s="74"/>
      <c r="MEG49" s="74"/>
      <c r="MEH49" s="74"/>
      <c r="MEI49" s="74"/>
      <c r="MEJ49" s="74"/>
      <c r="MEK49" s="74"/>
      <c r="MEL49" s="74"/>
      <c r="MEM49" s="74"/>
      <c r="MEN49" s="74"/>
      <c r="MEO49" s="74"/>
      <c r="MEP49" s="74"/>
      <c r="MEQ49" s="74"/>
      <c r="MER49" s="74"/>
      <c r="MES49" s="74"/>
      <c r="MET49" s="74"/>
      <c r="MEU49" s="74"/>
      <c r="MEV49" s="74"/>
      <c r="MEW49" s="74"/>
      <c r="MEX49" s="74"/>
      <c r="MEY49" s="74"/>
      <c r="MEZ49" s="74"/>
      <c r="MFA49" s="74"/>
      <c r="MFB49" s="74"/>
      <c r="MFC49" s="74"/>
      <c r="MFD49" s="74"/>
      <c r="MFE49" s="74"/>
      <c r="MFF49" s="74"/>
      <c r="MFG49" s="74"/>
      <c r="MFH49" s="74"/>
      <c r="MFI49" s="74"/>
      <c r="MFJ49" s="74"/>
      <c r="MFK49" s="74"/>
      <c r="MFL49" s="74"/>
      <c r="MFM49" s="74"/>
      <c r="MFN49" s="74"/>
      <c r="MFO49" s="74"/>
      <c r="MFP49" s="74"/>
      <c r="MFQ49" s="74"/>
      <c r="MFR49" s="74"/>
      <c r="MFS49" s="74"/>
      <c r="MFT49" s="74"/>
      <c r="MFU49" s="74"/>
      <c r="MFV49" s="74"/>
      <c r="MFW49" s="74"/>
      <c r="MFX49" s="74"/>
      <c r="MFY49" s="74"/>
      <c r="MFZ49" s="74"/>
      <c r="MGA49" s="74"/>
      <c r="MGB49" s="74"/>
      <c r="MGC49" s="74"/>
      <c r="MGD49" s="74"/>
      <c r="MGE49" s="74"/>
      <c r="MGF49" s="74"/>
      <c r="MGG49" s="74"/>
      <c r="MGH49" s="74"/>
      <c r="MGI49" s="74"/>
      <c r="MGJ49" s="74"/>
      <c r="MGK49" s="74"/>
      <c r="MGL49" s="74"/>
      <c r="MGM49" s="74"/>
      <c r="MGN49" s="74"/>
      <c r="MGO49" s="74"/>
      <c r="MGP49" s="74"/>
      <c r="MGQ49" s="74"/>
      <c r="MGR49" s="74"/>
      <c r="MGS49" s="74"/>
      <c r="MGT49" s="74"/>
      <c r="MGU49" s="74"/>
      <c r="MGV49" s="74"/>
      <c r="MGW49" s="74"/>
      <c r="MGX49" s="74"/>
      <c r="MGY49" s="74"/>
      <c r="MGZ49" s="74"/>
      <c r="MHA49" s="74"/>
      <c r="MHB49" s="74"/>
      <c r="MHC49" s="74"/>
      <c r="MHD49" s="74"/>
      <c r="MHE49" s="74"/>
      <c r="MHF49" s="74"/>
      <c r="MHG49" s="74"/>
      <c r="MHH49" s="74"/>
      <c r="MHI49" s="74"/>
      <c r="MHJ49" s="74"/>
      <c r="MHK49" s="74"/>
      <c r="MHL49" s="74"/>
      <c r="MHM49" s="74"/>
      <c r="MHN49" s="74"/>
      <c r="MHO49" s="74"/>
      <c r="MHP49" s="74"/>
      <c r="MHQ49" s="74"/>
      <c r="MHR49" s="74"/>
      <c r="MHS49" s="74"/>
      <c r="MHT49" s="74"/>
      <c r="MHU49" s="74"/>
      <c r="MHV49" s="74"/>
      <c r="MHW49" s="74"/>
      <c r="MHX49" s="74"/>
      <c r="MHY49" s="74"/>
      <c r="MHZ49" s="74"/>
      <c r="MIA49" s="74"/>
      <c r="MIB49" s="74"/>
      <c r="MIC49" s="74"/>
      <c r="MID49" s="74"/>
      <c r="MIE49" s="74"/>
      <c r="MIF49" s="74"/>
      <c r="MIG49" s="74"/>
      <c r="MIH49" s="74"/>
      <c r="MII49" s="74"/>
      <c r="MIJ49" s="74"/>
      <c r="MIK49" s="74"/>
      <c r="MIL49" s="74"/>
      <c r="MIM49" s="74"/>
      <c r="MIN49" s="74"/>
      <c r="MIO49" s="74"/>
      <c r="MIP49" s="74"/>
      <c r="MIQ49" s="74"/>
      <c r="MIR49" s="74"/>
      <c r="MIS49" s="74"/>
      <c r="MIT49" s="74"/>
      <c r="MIU49" s="74"/>
      <c r="MIV49" s="74"/>
      <c r="MIW49" s="74"/>
      <c r="MIX49" s="74"/>
      <c r="MIY49" s="74"/>
      <c r="MIZ49" s="74"/>
      <c r="MJA49" s="74"/>
      <c r="MJB49" s="74"/>
      <c r="MJC49" s="74"/>
      <c r="MJD49" s="74"/>
      <c r="MJE49" s="74"/>
      <c r="MJF49" s="74"/>
      <c r="MJG49" s="74"/>
      <c r="MJH49" s="74"/>
      <c r="MJI49" s="74"/>
      <c r="MJJ49" s="74"/>
      <c r="MJK49" s="74"/>
      <c r="MJL49" s="74"/>
      <c r="MJM49" s="74"/>
      <c r="MJN49" s="74"/>
      <c r="MJO49" s="74"/>
      <c r="MJP49" s="74"/>
      <c r="MJQ49" s="74"/>
      <c r="MJR49" s="74"/>
      <c r="MJS49" s="74"/>
      <c r="MJT49" s="74"/>
      <c r="MJU49" s="74"/>
      <c r="MJV49" s="74"/>
      <c r="MJW49" s="74"/>
      <c r="MJX49" s="74"/>
      <c r="MJY49" s="74"/>
      <c r="MJZ49" s="74"/>
      <c r="MKA49" s="74"/>
      <c r="MKB49" s="74"/>
      <c r="MKC49" s="74"/>
      <c r="MKD49" s="74"/>
      <c r="MKE49" s="74"/>
      <c r="MKF49" s="74"/>
      <c r="MKG49" s="74"/>
      <c r="MKH49" s="74"/>
      <c r="MKI49" s="74"/>
      <c r="MKJ49" s="74"/>
      <c r="MKK49" s="74"/>
      <c r="MKL49" s="74"/>
      <c r="MKM49" s="74"/>
      <c r="MKN49" s="74"/>
      <c r="MKO49" s="74"/>
      <c r="MKP49" s="74"/>
      <c r="MKQ49" s="74"/>
      <c r="MKR49" s="74"/>
      <c r="MKS49" s="74"/>
      <c r="MKT49" s="74"/>
      <c r="MKU49" s="74"/>
      <c r="MKV49" s="74"/>
      <c r="MKW49" s="74"/>
      <c r="MKX49" s="74"/>
      <c r="MKY49" s="74"/>
      <c r="MKZ49" s="74"/>
      <c r="MLA49" s="74"/>
      <c r="MLB49" s="74"/>
      <c r="MLC49" s="74"/>
      <c r="MLD49" s="74"/>
      <c r="MLE49" s="74"/>
      <c r="MLF49" s="74"/>
      <c r="MLG49" s="74"/>
      <c r="MLH49" s="74"/>
      <c r="MLI49" s="74"/>
      <c r="MLJ49" s="74"/>
      <c r="MLK49" s="74"/>
      <c r="MLL49" s="74"/>
      <c r="MLM49" s="74"/>
      <c r="MLN49" s="74"/>
      <c r="MLO49" s="74"/>
      <c r="MLP49" s="74"/>
      <c r="MLQ49" s="74"/>
      <c r="MLR49" s="74"/>
      <c r="MLS49" s="74"/>
      <c r="MLT49" s="74"/>
      <c r="MLU49" s="74"/>
      <c r="MLV49" s="74"/>
      <c r="MLW49" s="74"/>
      <c r="MLX49" s="74"/>
      <c r="MLY49" s="74"/>
      <c r="MLZ49" s="74"/>
      <c r="MMA49" s="74"/>
      <c r="MMB49" s="74"/>
      <c r="MMC49" s="74"/>
      <c r="MMD49" s="74"/>
      <c r="MME49" s="74"/>
      <c r="MMF49" s="74"/>
      <c r="MMG49" s="74"/>
      <c r="MMH49" s="74"/>
      <c r="MMI49" s="74"/>
      <c r="MMJ49" s="74"/>
      <c r="MMK49" s="74"/>
      <c r="MML49" s="74"/>
      <c r="MMM49" s="74"/>
      <c r="MMN49" s="74"/>
      <c r="MMO49" s="74"/>
      <c r="MMP49" s="74"/>
      <c r="MMQ49" s="74"/>
      <c r="MMR49" s="74"/>
      <c r="MMS49" s="74"/>
      <c r="MMT49" s="74"/>
      <c r="MMU49" s="74"/>
      <c r="MMV49" s="74"/>
      <c r="MMW49" s="74"/>
      <c r="MMX49" s="74"/>
      <c r="MMY49" s="74"/>
      <c r="MMZ49" s="74"/>
      <c r="MNA49" s="74"/>
      <c r="MNB49" s="74"/>
      <c r="MNC49" s="74"/>
      <c r="MND49" s="74"/>
      <c r="MNE49" s="74"/>
      <c r="MNF49" s="74"/>
      <c r="MNG49" s="74"/>
      <c r="MNH49" s="74"/>
      <c r="MNI49" s="74"/>
      <c r="MNJ49" s="74"/>
      <c r="MNK49" s="74"/>
      <c r="MNL49" s="74"/>
      <c r="MNM49" s="74"/>
      <c r="MNN49" s="74"/>
      <c r="MNO49" s="74"/>
      <c r="MNP49" s="74"/>
      <c r="MNQ49" s="74"/>
      <c r="MNR49" s="74"/>
      <c r="MNS49" s="74"/>
      <c r="MNT49" s="74"/>
      <c r="MNU49" s="74"/>
      <c r="MNV49" s="74"/>
      <c r="MNW49" s="74"/>
      <c r="MNX49" s="74"/>
      <c r="MNY49" s="74"/>
      <c r="MNZ49" s="74"/>
      <c r="MOA49" s="74"/>
      <c r="MOB49" s="74"/>
      <c r="MOC49" s="74"/>
      <c r="MOD49" s="74"/>
      <c r="MOE49" s="74"/>
      <c r="MOF49" s="74"/>
      <c r="MOG49" s="74"/>
      <c r="MOH49" s="74"/>
      <c r="MOI49" s="74"/>
      <c r="MOJ49" s="74"/>
      <c r="MOK49" s="74"/>
      <c r="MOL49" s="74"/>
      <c r="MOM49" s="74"/>
      <c r="MON49" s="74"/>
      <c r="MOO49" s="74"/>
      <c r="MOP49" s="74"/>
      <c r="MOQ49" s="74"/>
      <c r="MOR49" s="74"/>
      <c r="MOS49" s="74"/>
      <c r="MOT49" s="74"/>
      <c r="MOU49" s="74"/>
      <c r="MOV49" s="74"/>
      <c r="MOW49" s="74"/>
      <c r="MOX49" s="74"/>
      <c r="MOY49" s="74"/>
      <c r="MOZ49" s="74"/>
      <c r="MPA49" s="74"/>
      <c r="MPB49" s="74"/>
      <c r="MPC49" s="74"/>
      <c r="MPD49" s="74"/>
      <c r="MPE49" s="74"/>
      <c r="MPF49" s="74"/>
      <c r="MPG49" s="74"/>
      <c r="MPH49" s="74"/>
      <c r="MPI49" s="74"/>
      <c r="MPJ49" s="74"/>
      <c r="MPK49" s="74"/>
      <c r="MPL49" s="74"/>
      <c r="MPM49" s="74"/>
      <c r="MPN49" s="74"/>
      <c r="MPO49" s="74"/>
      <c r="MPP49" s="74"/>
      <c r="MPQ49" s="74"/>
      <c r="MPR49" s="74"/>
      <c r="MPS49" s="74"/>
      <c r="MPT49" s="74"/>
      <c r="MPU49" s="74"/>
      <c r="MPV49" s="74"/>
      <c r="MPW49" s="74"/>
      <c r="MPX49" s="74"/>
      <c r="MPY49" s="74"/>
      <c r="MPZ49" s="74"/>
      <c r="MQA49" s="74"/>
      <c r="MQB49" s="74"/>
      <c r="MQC49" s="74"/>
      <c r="MQD49" s="74"/>
      <c r="MQE49" s="74"/>
      <c r="MQF49" s="74"/>
      <c r="MQG49" s="74"/>
      <c r="MQH49" s="74"/>
      <c r="MQI49" s="74"/>
      <c r="MQJ49" s="74"/>
      <c r="MQK49" s="74"/>
      <c r="MQL49" s="74"/>
      <c r="MQM49" s="74"/>
      <c r="MQN49" s="74"/>
      <c r="MQO49" s="74"/>
      <c r="MQP49" s="74"/>
      <c r="MQQ49" s="74"/>
      <c r="MQR49" s="74"/>
      <c r="MQS49" s="74"/>
      <c r="MQT49" s="74"/>
      <c r="MQU49" s="74"/>
      <c r="MQV49" s="74"/>
      <c r="MQW49" s="74"/>
      <c r="MQX49" s="74"/>
      <c r="MQY49" s="74"/>
      <c r="MQZ49" s="74"/>
      <c r="MRA49" s="74"/>
      <c r="MRB49" s="74"/>
      <c r="MRC49" s="74"/>
      <c r="MRD49" s="74"/>
      <c r="MRE49" s="74"/>
      <c r="MRF49" s="74"/>
      <c r="MRG49" s="74"/>
      <c r="MRH49" s="74"/>
      <c r="MRI49" s="74"/>
      <c r="MRJ49" s="74"/>
      <c r="MRK49" s="74"/>
      <c r="MRL49" s="74"/>
      <c r="MRM49" s="74"/>
      <c r="MRN49" s="74"/>
      <c r="MRO49" s="74"/>
      <c r="MRP49" s="74"/>
      <c r="MRQ49" s="74"/>
      <c r="MRR49" s="74"/>
      <c r="MRS49" s="74"/>
      <c r="MRT49" s="74"/>
      <c r="MRU49" s="74"/>
      <c r="MRV49" s="74"/>
      <c r="MRW49" s="74"/>
      <c r="MRX49" s="74"/>
      <c r="MRY49" s="74"/>
      <c r="MRZ49" s="74"/>
      <c r="MSA49" s="74"/>
      <c r="MSB49" s="74"/>
      <c r="MSC49" s="74"/>
      <c r="MSD49" s="74"/>
      <c r="MSE49" s="74"/>
      <c r="MSF49" s="74"/>
      <c r="MSG49" s="74"/>
      <c r="MSH49" s="74"/>
      <c r="MSI49" s="74"/>
      <c r="MSJ49" s="74"/>
      <c r="MSK49" s="74"/>
      <c r="MSL49" s="74"/>
      <c r="MSM49" s="74"/>
      <c r="MSN49" s="74"/>
      <c r="MSO49" s="74"/>
      <c r="MSP49" s="74"/>
      <c r="MSQ49" s="74"/>
      <c r="MSR49" s="74"/>
      <c r="MSS49" s="74"/>
      <c r="MST49" s="74"/>
      <c r="MSU49" s="74"/>
      <c r="MSV49" s="74"/>
      <c r="MSW49" s="74"/>
      <c r="MSX49" s="74"/>
      <c r="MSY49" s="74"/>
      <c r="MSZ49" s="74"/>
      <c r="MTA49" s="74"/>
      <c r="MTB49" s="74"/>
      <c r="MTC49" s="74"/>
      <c r="MTD49" s="74"/>
      <c r="MTE49" s="74"/>
      <c r="MTF49" s="74"/>
      <c r="MTG49" s="74"/>
      <c r="MTH49" s="74"/>
      <c r="MTI49" s="74"/>
      <c r="MTJ49" s="74"/>
      <c r="MTK49" s="74"/>
      <c r="MTL49" s="74"/>
      <c r="MTM49" s="74"/>
      <c r="MTN49" s="74"/>
      <c r="MTO49" s="74"/>
      <c r="MTP49" s="74"/>
      <c r="MTQ49" s="74"/>
      <c r="MTR49" s="74"/>
      <c r="MTS49" s="74"/>
      <c r="MTT49" s="74"/>
      <c r="MTU49" s="74"/>
      <c r="MTV49" s="74"/>
      <c r="MTW49" s="74"/>
      <c r="MTX49" s="74"/>
      <c r="MTY49" s="74"/>
      <c r="MTZ49" s="74"/>
      <c r="MUA49" s="74"/>
      <c r="MUB49" s="74"/>
      <c r="MUC49" s="74"/>
      <c r="MUD49" s="74"/>
      <c r="MUE49" s="74"/>
      <c r="MUF49" s="74"/>
      <c r="MUG49" s="74"/>
      <c r="MUH49" s="74"/>
      <c r="MUI49" s="74"/>
      <c r="MUJ49" s="74"/>
      <c r="MUK49" s="74"/>
      <c r="MUL49" s="74"/>
      <c r="MUM49" s="74"/>
      <c r="MUN49" s="74"/>
      <c r="MUO49" s="74"/>
      <c r="MUP49" s="74"/>
      <c r="MUQ49" s="74"/>
      <c r="MUR49" s="74"/>
      <c r="MUS49" s="74"/>
      <c r="MUT49" s="74"/>
      <c r="MUU49" s="74"/>
      <c r="MUV49" s="74"/>
      <c r="MUW49" s="74"/>
      <c r="MUX49" s="74"/>
      <c r="MUY49" s="74"/>
      <c r="MUZ49" s="74"/>
      <c r="MVA49" s="74"/>
      <c r="MVB49" s="74"/>
      <c r="MVC49" s="74"/>
      <c r="MVD49" s="74"/>
      <c r="MVE49" s="74"/>
      <c r="MVF49" s="74"/>
      <c r="MVG49" s="74"/>
      <c r="MVH49" s="74"/>
      <c r="MVI49" s="74"/>
      <c r="MVJ49" s="74"/>
      <c r="MVK49" s="74"/>
      <c r="MVL49" s="74"/>
      <c r="MVM49" s="74"/>
      <c r="MVN49" s="74"/>
      <c r="MVO49" s="74"/>
      <c r="MVP49" s="74"/>
      <c r="MVQ49" s="74"/>
      <c r="MVR49" s="74"/>
      <c r="MVS49" s="74"/>
      <c r="MVT49" s="74"/>
      <c r="MVU49" s="74"/>
      <c r="MVV49" s="74"/>
      <c r="MVW49" s="74"/>
      <c r="MVX49" s="74"/>
      <c r="MVY49" s="74"/>
      <c r="MVZ49" s="74"/>
      <c r="MWA49" s="74"/>
      <c r="MWB49" s="74"/>
      <c r="MWC49" s="74"/>
      <c r="MWD49" s="74"/>
      <c r="MWE49" s="74"/>
      <c r="MWF49" s="74"/>
      <c r="MWG49" s="74"/>
      <c r="MWH49" s="74"/>
      <c r="MWI49" s="74"/>
      <c r="MWJ49" s="74"/>
      <c r="MWK49" s="74"/>
      <c r="MWL49" s="74"/>
      <c r="MWM49" s="74"/>
      <c r="MWN49" s="74"/>
      <c r="MWO49" s="74"/>
      <c r="MWP49" s="74"/>
      <c r="MWQ49" s="74"/>
      <c r="MWR49" s="74"/>
      <c r="MWS49" s="74"/>
      <c r="MWT49" s="74"/>
      <c r="MWU49" s="74"/>
      <c r="MWV49" s="74"/>
      <c r="MWW49" s="74"/>
      <c r="MWX49" s="74"/>
      <c r="MWY49" s="74"/>
      <c r="MWZ49" s="74"/>
      <c r="MXA49" s="74"/>
      <c r="MXB49" s="74"/>
      <c r="MXC49" s="74"/>
      <c r="MXD49" s="74"/>
      <c r="MXE49" s="74"/>
      <c r="MXF49" s="74"/>
      <c r="MXG49" s="74"/>
      <c r="MXH49" s="74"/>
      <c r="MXI49" s="74"/>
      <c r="MXJ49" s="74"/>
      <c r="MXK49" s="74"/>
      <c r="MXL49" s="74"/>
      <c r="MXM49" s="74"/>
      <c r="MXN49" s="74"/>
      <c r="MXO49" s="74"/>
      <c r="MXP49" s="74"/>
      <c r="MXQ49" s="74"/>
      <c r="MXR49" s="74"/>
      <c r="MXS49" s="74"/>
      <c r="MXT49" s="74"/>
      <c r="MXU49" s="74"/>
      <c r="MXV49" s="74"/>
      <c r="MXW49" s="74"/>
      <c r="MXX49" s="74"/>
      <c r="MXY49" s="74"/>
      <c r="MXZ49" s="74"/>
      <c r="MYA49" s="74"/>
      <c r="MYB49" s="74"/>
      <c r="MYC49" s="74"/>
      <c r="MYD49" s="74"/>
      <c r="MYE49" s="74"/>
      <c r="MYF49" s="74"/>
      <c r="MYG49" s="74"/>
      <c r="MYH49" s="74"/>
      <c r="MYI49" s="74"/>
      <c r="MYJ49" s="74"/>
      <c r="MYK49" s="74"/>
      <c r="MYL49" s="74"/>
      <c r="MYM49" s="74"/>
      <c r="MYN49" s="74"/>
      <c r="MYO49" s="74"/>
      <c r="MYP49" s="74"/>
      <c r="MYQ49" s="74"/>
      <c r="MYR49" s="74"/>
      <c r="MYS49" s="74"/>
      <c r="MYT49" s="74"/>
      <c r="MYU49" s="74"/>
      <c r="MYV49" s="74"/>
      <c r="MYW49" s="74"/>
      <c r="MYX49" s="74"/>
      <c r="MYY49" s="74"/>
      <c r="MYZ49" s="74"/>
      <c r="MZA49" s="74"/>
      <c r="MZB49" s="74"/>
      <c r="MZC49" s="74"/>
      <c r="MZD49" s="74"/>
      <c r="MZE49" s="74"/>
      <c r="MZF49" s="74"/>
      <c r="MZG49" s="74"/>
      <c r="MZH49" s="74"/>
      <c r="MZI49" s="74"/>
      <c r="MZJ49" s="74"/>
      <c r="MZK49" s="74"/>
      <c r="MZL49" s="74"/>
      <c r="MZM49" s="74"/>
      <c r="MZN49" s="74"/>
      <c r="MZO49" s="74"/>
      <c r="MZP49" s="74"/>
      <c r="MZQ49" s="74"/>
      <c r="MZR49" s="74"/>
      <c r="MZS49" s="74"/>
      <c r="MZT49" s="74"/>
      <c r="MZU49" s="74"/>
      <c r="MZV49" s="74"/>
      <c r="MZW49" s="74"/>
      <c r="MZX49" s="74"/>
      <c r="MZY49" s="74"/>
      <c r="MZZ49" s="74"/>
      <c r="NAA49" s="74"/>
      <c r="NAB49" s="74"/>
      <c r="NAC49" s="74"/>
      <c r="NAD49" s="74"/>
      <c r="NAE49" s="74"/>
      <c r="NAF49" s="74"/>
      <c r="NAG49" s="74"/>
      <c r="NAH49" s="74"/>
      <c r="NAI49" s="74"/>
      <c r="NAJ49" s="74"/>
      <c r="NAK49" s="74"/>
      <c r="NAL49" s="74"/>
      <c r="NAM49" s="74"/>
      <c r="NAN49" s="74"/>
      <c r="NAO49" s="74"/>
      <c r="NAP49" s="74"/>
      <c r="NAQ49" s="74"/>
      <c r="NAR49" s="74"/>
      <c r="NAS49" s="74"/>
      <c r="NAT49" s="74"/>
      <c r="NAU49" s="74"/>
      <c r="NAV49" s="74"/>
      <c r="NAW49" s="74"/>
      <c r="NAX49" s="74"/>
      <c r="NAY49" s="74"/>
      <c r="NAZ49" s="74"/>
      <c r="NBA49" s="74"/>
      <c r="NBB49" s="74"/>
      <c r="NBC49" s="74"/>
      <c r="NBD49" s="74"/>
      <c r="NBE49" s="74"/>
      <c r="NBF49" s="74"/>
      <c r="NBG49" s="74"/>
      <c r="NBH49" s="74"/>
      <c r="NBI49" s="74"/>
      <c r="NBJ49" s="74"/>
      <c r="NBK49" s="74"/>
      <c r="NBL49" s="74"/>
      <c r="NBM49" s="74"/>
      <c r="NBN49" s="74"/>
      <c r="NBO49" s="74"/>
      <c r="NBP49" s="74"/>
      <c r="NBQ49" s="74"/>
      <c r="NBR49" s="74"/>
      <c r="NBS49" s="74"/>
      <c r="NBT49" s="74"/>
      <c r="NBU49" s="74"/>
      <c r="NBV49" s="74"/>
      <c r="NBW49" s="74"/>
      <c r="NBX49" s="74"/>
      <c r="NBY49" s="74"/>
      <c r="NBZ49" s="74"/>
      <c r="NCA49" s="74"/>
      <c r="NCB49" s="74"/>
      <c r="NCC49" s="74"/>
      <c r="NCD49" s="74"/>
      <c r="NCE49" s="74"/>
      <c r="NCF49" s="74"/>
      <c r="NCG49" s="74"/>
      <c r="NCH49" s="74"/>
      <c r="NCI49" s="74"/>
      <c r="NCJ49" s="74"/>
      <c r="NCK49" s="74"/>
      <c r="NCL49" s="74"/>
      <c r="NCM49" s="74"/>
      <c r="NCN49" s="74"/>
      <c r="NCO49" s="74"/>
      <c r="NCP49" s="74"/>
      <c r="NCQ49" s="74"/>
      <c r="NCR49" s="74"/>
      <c r="NCS49" s="74"/>
      <c r="NCT49" s="74"/>
      <c r="NCU49" s="74"/>
      <c r="NCV49" s="74"/>
      <c r="NCW49" s="74"/>
      <c r="NCX49" s="74"/>
      <c r="NCY49" s="74"/>
      <c r="NCZ49" s="74"/>
      <c r="NDA49" s="74"/>
      <c r="NDB49" s="74"/>
      <c r="NDC49" s="74"/>
      <c r="NDD49" s="74"/>
      <c r="NDE49" s="74"/>
      <c r="NDF49" s="74"/>
      <c r="NDG49" s="74"/>
      <c r="NDH49" s="74"/>
      <c r="NDI49" s="74"/>
      <c r="NDJ49" s="74"/>
      <c r="NDK49" s="74"/>
      <c r="NDL49" s="74"/>
      <c r="NDM49" s="74"/>
      <c r="NDN49" s="74"/>
      <c r="NDO49" s="74"/>
      <c r="NDP49" s="74"/>
      <c r="NDQ49" s="74"/>
      <c r="NDR49" s="74"/>
      <c r="NDS49" s="74"/>
      <c r="NDT49" s="74"/>
      <c r="NDU49" s="74"/>
      <c r="NDV49" s="74"/>
      <c r="NDW49" s="74"/>
      <c r="NDX49" s="74"/>
      <c r="NDY49" s="74"/>
      <c r="NDZ49" s="74"/>
      <c r="NEA49" s="74"/>
      <c r="NEB49" s="74"/>
      <c r="NEC49" s="74"/>
      <c r="NED49" s="74"/>
      <c r="NEE49" s="74"/>
      <c r="NEF49" s="74"/>
      <c r="NEG49" s="74"/>
      <c r="NEH49" s="74"/>
      <c r="NEI49" s="74"/>
      <c r="NEJ49" s="74"/>
      <c r="NEK49" s="74"/>
      <c r="NEL49" s="74"/>
      <c r="NEM49" s="74"/>
      <c r="NEN49" s="74"/>
      <c r="NEO49" s="74"/>
      <c r="NEP49" s="74"/>
      <c r="NEQ49" s="74"/>
      <c r="NER49" s="74"/>
      <c r="NES49" s="74"/>
      <c r="NET49" s="74"/>
      <c r="NEU49" s="74"/>
      <c r="NEV49" s="74"/>
      <c r="NEW49" s="74"/>
      <c r="NEX49" s="74"/>
      <c r="NEY49" s="74"/>
      <c r="NEZ49" s="74"/>
      <c r="NFA49" s="74"/>
      <c r="NFB49" s="74"/>
      <c r="NFC49" s="74"/>
      <c r="NFD49" s="74"/>
      <c r="NFE49" s="74"/>
      <c r="NFF49" s="74"/>
      <c r="NFG49" s="74"/>
      <c r="NFH49" s="74"/>
      <c r="NFI49" s="74"/>
      <c r="NFJ49" s="74"/>
      <c r="NFK49" s="74"/>
      <c r="NFL49" s="74"/>
      <c r="NFM49" s="74"/>
      <c r="NFN49" s="74"/>
      <c r="NFO49" s="74"/>
      <c r="NFP49" s="74"/>
      <c r="NFQ49" s="74"/>
      <c r="NFR49" s="74"/>
      <c r="NFS49" s="74"/>
      <c r="NFT49" s="74"/>
      <c r="NFU49" s="74"/>
      <c r="NFV49" s="74"/>
      <c r="NFW49" s="74"/>
      <c r="NFX49" s="74"/>
      <c r="NFY49" s="74"/>
      <c r="NFZ49" s="74"/>
      <c r="NGA49" s="74"/>
      <c r="NGB49" s="74"/>
      <c r="NGC49" s="74"/>
      <c r="NGD49" s="74"/>
      <c r="NGE49" s="74"/>
      <c r="NGF49" s="74"/>
      <c r="NGG49" s="74"/>
      <c r="NGH49" s="74"/>
      <c r="NGI49" s="74"/>
      <c r="NGJ49" s="74"/>
      <c r="NGK49" s="74"/>
      <c r="NGL49" s="74"/>
      <c r="NGM49" s="74"/>
      <c r="NGN49" s="74"/>
      <c r="NGO49" s="74"/>
      <c r="NGP49" s="74"/>
      <c r="NGQ49" s="74"/>
      <c r="NGR49" s="74"/>
      <c r="NGS49" s="74"/>
      <c r="NGT49" s="74"/>
      <c r="NGU49" s="74"/>
      <c r="NGV49" s="74"/>
      <c r="NGW49" s="74"/>
      <c r="NGX49" s="74"/>
      <c r="NGY49" s="74"/>
      <c r="NGZ49" s="74"/>
      <c r="NHA49" s="74"/>
      <c r="NHB49" s="74"/>
      <c r="NHC49" s="74"/>
      <c r="NHD49" s="74"/>
      <c r="NHE49" s="74"/>
      <c r="NHF49" s="74"/>
      <c r="NHG49" s="74"/>
      <c r="NHH49" s="74"/>
      <c r="NHI49" s="74"/>
      <c r="NHJ49" s="74"/>
      <c r="NHK49" s="74"/>
      <c r="NHL49" s="74"/>
      <c r="NHM49" s="74"/>
      <c r="NHN49" s="74"/>
      <c r="NHO49" s="74"/>
      <c r="NHP49" s="74"/>
      <c r="NHQ49" s="74"/>
      <c r="NHR49" s="74"/>
      <c r="NHS49" s="74"/>
      <c r="NHT49" s="74"/>
      <c r="NHU49" s="74"/>
      <c r="NHV49" s="74"/>
      <c r="NHW49" s="74"/>
      <c r="NHX49" s="74"/>
      <c r="NHY49" s="74"/>
      <c r="NHZ49" s="74"/>
      <c r="NIA49" s="74"/>
      <c r="NIB49" s="74"/>
      <c r="NIC49" s="74"/>
      <c r="NID49" s="74"/>
      <c r="NIE49" s="74"/>
      <c r="NIF49" s="74"/>
      <c r="NIG49" s="74"/>
      <c r="NIH49" s="74"/>
      <c r="NII49" s="74"/>
      <c r="NIJ49" s="74"/>
      <c r="NIK49" s="74"/>
      <c r="NIL49" s="74"/>
      <c r="NIM49" s="74"/>
      <c r="NIN49" s="74"/>
      <c r="NIO49" s="74"/>
      <c r="NIP49" s="74"/>
      <c r="NIQ49" s="74"/>
      <c r="NIR49" s="74"/>
      <c r="NIS49" s="74"/>
      <c r="NIT49" s="74"/>
      <c r="NIU49" s="74"/>
      <c r="NIV49" s="74"/>
      <c r="NIW49" s="74"/>
      <c r="NIX49" s="74"/>
      <c r="NIY49" s="74"/>
      <c r="NIZ49" s="74"/>
      <c r="NJA49" s="74"/>
      <c r="NJB49" s="74"/>
      <c r="NJC49" s="74"/>
      <c r="NJD49" s="74"/>
      <c r="NJE49" s="74"/>
      <c r="NJF49" s="74"/>
      <c r="NJG49" s="74"/>
      <c r="NJH49" s="74"/>
      <c r="NJI49" s="74"/>
      <c r="NJJ49" s="74"/>
      <c r="NJK49" s="74"/>
      <c r="NJL49" s="74"/>
      <c r="NJM49" s="74"/>
      <c r="NJN49" s="74"/>
      <c r="NJO49" s="74"/>
      <c r="NJP49" s="74"/>
      <c r="NJQ49" s="74"/>
      <c r="NJR49" s="74"/>
      <c r="NJS49" s="74"/>
      <c r="NJT49" s="74"/>
      <c r="NJU49" s="74"/>
      <c r="NJV49" s="74"/>
      <c r="NJW49" s="74"/>
      <c r="NJX49" s="74"/>
      <c r="NJY49" s="74"/>
      <c r="NJZ49" s="74"/>
      <c r="NKA49" s="74"/>
      <c r="NKB49" s="74"/>
      <c r="NKC49" s="74"/>
      <c r="NKD49" s="74"/>
      <c r="NKE49" s="74"/>
      <c r="NKF49" s="74"/>
      <c r="NKG49" s="74"/>
      <c r="NKH49" s="74"/>
      <c r="NKI49" s="74"/>
      <c r="NKJ49" s="74"/>
      <c r="NKK49" s="74"/>
      <c r="NKL49" s="74"/>
      <c r="NKM49" s="74"/>
      <c r="NKN49" s="74"/>
      <c r="NKO49" s="74"/>
      <c r="NKP49" s="74"/>
      <c r="NKQ49" s="74"/>
      <c r="NKR49" s="74"/>
      <c r="NKS49" s="74"/>
      <c r="NKT49" s="74"/>
      <c r="NKU49" s="74"/>
      <c r="NKV49" s="74"/>
      <c r="NKW49" s="74"/>
      <c r="NKX49" s="74"/>
      <c r="NKY49" s="74"/>
      <c r="NKZ49" s="74"/>
      <c r="NLA49" s="74"/>
      <c r="NLB49" s="74"/>
      <c r="NLC49" s="74"/>
      <c r="NLD49" s="74"/>
      <c r="NLE49" s="74"/>
      <c r="NLF49" s="74"/>
      <c r="NLG49" s="74"/>
      <c r="NLH49" s="74"/>
      <c r="NLI49" s="74"/>
      <c r="NLJ49" s="74"/>
      <c r="NLK49" s="74"/>
      <c r="NLL49" s="74"/>
      <c r="NLM49" s="74"/>
      <c r="NLN49" s="74"/>
      <c r="NLO49" s="74"/>
      <c r="NLP49" s="74"/>
      <c r="NLQ49" s="74"/>
      <c r="NLR49" s="74"/>
      <c r="NLS49" s="74"/>
      <c r="NLT49" s="74"/>
      <c r="NLU49" s="74"/>
      <c r="NLV49" s="74"/>
      <c r="NLW49" s="74"/>
      <c r="NLX49" s="74"/>
      <c r="NLY49" s="74"/>
      <c r="NLZ49" s="74"/>
      <c r="NMA49" s="74"/>
      <c r="NMB49" s="74"/>
      <c r="NMC49" s="74"/>
      <c r="NMD49" s="74"/>
      <c r="NME49" s="74"/>
      <c r="NMF49" s="74"/>
      <c r="NMG49" s="74"/>
      <c r="NMH49" s="74"/>
      <c r="NMI49" s="74"/>
      <c r="NMJ49" s="74"/>
      <c r="NMK49" s="74"/>
      <c r="NML49" s="74"/>
      <c r="NMM49" s="74"/>
      <c r="NMN49" s="74"/>
      <c r="NMO49" s="74"/>
      <c r="NMP49" s="74"/>
      <c r="NMQ49" s="74"/>
      <c r="NMR49" s="74"/>
      <c r="NMS49" s="74"/>
      <c r="NMT49" s="74"/>
      <c r="NMU49" s="74"/>
      <c r="NMV49" s="74"/>
      <c r="NMW49" s="74"/>
      <c r="NMX49" s="74"/>
      <c r="NMY49" s="74"/>
      <c r="NMZ49" s="74"/>
      <c r="NNA49" s="74"/>
      <c r="NNB49" s="74"/>
      <c r="NNC49" s="74"/>
      <c r="NND49" s="74"/>
      <c r="NNE49" s="74"/>
      <c r="NNF49" s="74"/>
      <c r="NNG49" s="74"/>
      <c r="NNH49" s="74"/>
      <c r="NNI49" s="74"/>
      <c r="NNJ49" s="74"/>
      <c r="NNK49" s="74"/>
      <c r="NNL49" s="74"/>
      <c r="NNM49" s="74"/>
      <c r="NNN49" s="74"/>
      <c r="NNO49" s="74"/>
      <c r="NNP49" s="74"/>
      <c r="NNQ49" s="74"/>
      <c r="NNR49" s="74"/>
      <c r="NNS49" s="74"/>
      <c r="NNT49" s="74"/>
      <c r="NNU49" s="74"/>
      <c r="NNV49" s="74"/>
      <c r="NNW49" s="74"/>
      <c r="NNX49" s="74"/>
      <c r="NNY49" s="74"/>
      <c r="NNZ49" s="74"/>
      <c r="NOA49" s="74"/>
      <c r="NOB49" s="74"/>
      <c r="NOC49" s="74"/>
      <c r="NOD49" s="74"/>
      <c r="NOE49" s="74"/>
      <c r="NOF49" s="74"/>
      <c r="NOG49" s="74"/>
      <c r="NOH49" s="74"/>
      <c r="NOI49" s="74"/>
      <c r="NOJ49" s="74"/>
      <c r="NOK49" s="74"/>
      <c r="NOL49" s="74"/>
      <c r="NOM49" s="74"/>
      <c r="NON49" s="74"/>
      <c r="NOO49" s="74"/>
      <c r="NOP49" s="74"/>
      <c r="NOQ49" s="74"/>
      <c r="NOR49" s="74"/>
      <c r="NOS49" s="74"/>
      <c r="NOT49" s="74"/>
      <c r="NOU49" s="74"/>
      <c r="NOV49" s="74"/>
      <c r="NOW49" s="74"/>
      <c r="NOX49" s="74"/>
      <c r="NOY49" s="74"/>
      <c r="NOZ49" s="74"/>
      <c r="NPA49" s="74"/>
      <c r="NPB49" s="74"/>
      <c r="NPC49" s="74"/>
      <c r="NPD49" s="74"/>
      <c r="NPE49" s="74"/>
      <c r="NPF49" s="74"/>
      <c r="NPG49" s="74"/>
      <c r="NPH49" s="74"/>
      <c r="NPI49" s="74"/>
      <c r="NPJ49" s="74"/>
      <c r="NPK49" s="74"/>
      <c r="NPL49" s="74"/>
      <c r="NPM49" s="74"/>
      <c r="NPN49" s="74"/>
      <c r="NPO49" s="74"/>
      <c r="NPP49" s="74"/>
      <c r="NPQ49" s="74"/>
      <c r="NPR49" s="74"/>
      <c r="NPS49" s="74"/>
      <c r="NPT49" s="74"/>
      <c r="NPU49" s="74"/>
      <c r="NPV49" s="74"/>
      <c r="NPW49" s="74"/>
      <c r="NPX49" s="74"/>
      <c r="NPY49" s="74"/>
      <c r="NPZ49" s="74"/>
      <c r="NQA49" s="74"/>
      <c r="NQB49" s="74"/>
      <c r="NQC49" s="74"/>
      <c r="NQD49" s="74"/>
      <c r="NQE49" s="74"/>
      <c r="NQF49" s="74"/>
      <c r="NQG49" s="74"/>
      <c r="NQH49" s="74"/>
      <c r="NQI49" s="74"/>
      <c r="NQJ49" s="74"/>
      <c r="NQK49" s="74"/>
      <c r="NQL49" s="74"/>
      <c r="NQM49" s="74"/>
      <c r="NQN49" s="74"/>
      <c r="NQO49" s="74"/>
      <c r="NQP49" s="74"/>
      <c r="NQQ49" s="74"/>
      <c r="NQR49" s="74"/>
      <c r="NQS49" s="74"/>
      <c r="NQT49" s="74"/>
      <c r="NQU49" s="74"/>
      <c r="NQV49" s="74"/>
      <c r="NQW49" s="74"/>
      <c r="NQX49" s="74"/>
      <c r="NQY49" s="74"/>
      <c r="NQZ49" s="74"/>
      <c r="NRA49" s="74"/>
      <c r="NRB49" s="74"/>
      <c r="NRC49" s="74"/>
      <c r="NRD49" s="74"/>
      <c r="NRE49" s="74"/>
      <c r="NRF49" s="74"/>
      <c r="NRG49" s="74"/>
      <c r="NRH49" s="74"/>
      <c r="NRI49" s="74"/>
      <c r="NRJ49" s="74"/>
      <c r="NRK49" s="74"/>
      <c r="NRL49" s="74"/>
      <c r="NRM49" s="74"/>
      <c r="NRN49" s="74"/>
      <c r="NRO49" s="74"/>
      <c r="NRP49" s="74"/>
      <c r="NRQ49" s="74"/>
      <c r="NRR49" s="74"/>
      <c r="NRS49" s="74"/>
      <c r="NRT49" s="74"/>
      <c r="NRU49" s="74"/>
      <c r="NRV49" s="74"/>
      <c r="NRW49" s="74"/>
      <c r="NRX49" s="74"/>
      <c r="NRY49" s="74"/>
      <c r="NRZ49" s="74"/>
      <c r="NSA49" s="74"/>
      <c r="NSB49" s="74"/>
      <c r="NSC49" s="74"/>
      <c r="NSD49" s="74"/>
      <c r="NSE49" s="74"/>
      <c r="NSF49" s="74"/>
      <c r="NSG49" s="74"/>
      <c r="NSH49" s="74"/>
      <c r="NSI49" s="74"/>
      <c r="NSJ49" s="74"/>
      <c r="NSK49" s="74"/>
      <c r="NSL49" s="74"/>
      <c r="NSM49" s="74"/>
      <c r="NSN49" s="74"/>
      <c r="NSO49" s="74"/>
      <c r="NSP49" s="74"/>
      <c r="NSQ49" s="74"/>
      <c r="NSR49" s="74"/>
      <c r="NSS49" s="74"/>
      <c r="NST49" s="74"/>
      <c r="NSU49" s="74"/>
      <c r="NSV49" s="74"/>
      <c r="NSW49" s="74"/>
      <c r="NSX49" s="74"/>
      <c r="NSY49" s="74"/>
      <c r="NSZ49" s="74"/>
      <c r="NTA49" s="74"/>
      <c r="NTB49" s="74"/>
      <c r="NTC49" s="74"/>
      <c r="NTD49" s="74"/>
      <c r="NTE49" s="74"/>
      <c r="NTF49" s="74"/>
      <c r="NTG49" s="74"/>
      <c r="NTH49" s="74"/>
      <c r="NTI49" s="74"/>
      <c r="NTJ49" s="74"/>
      <c r="NTK49" s="74"/>
      <c r="NTL49" s="74"/>
      <c r="NTM49" s="74"/>
      <c r="NTN49" s="74"/>
      <c r="NTO49" s="74"/>
      <c r="NTP49" s="74"/>
      <c r="NTQ49" s="74"/>
      <c r="NTR49" s="74"/>
      <c r="NTS49" s="74"/>
      <c r="NTT49" s="74"/>
      <c r="NTU49" s="74"/>
      <c r="NTV49" s="74"/>
      <c r="NTW49" s="74"/>
      <c r="NTX49" s="74"/>
      <c r="NTY49" s="74"/>
      <c r="NTZ49" s="74"/>
      <c r="NUA49" s="74"/>
      <c r="NUB49" s="74"/>
      <c r="NUC49" s="74"/>
      <c r="NUD49" s="74"/>
      <c r="NUE49" s="74"/>
      <c r="NUF49" s="74"/>
      <c r="NUG49" s="74"/>
      <c r="NUH49" s="74"/>
      <c r="NUI49" s="74"/>
      <c r="NUJ49" s="74"/>
      <c r="NUK49" s="74"/>
      <c r="NUL49" s="74"/>
      <c r="NUM49" s="74"/>
      <c r="NUN49" s="74"/>
      <c r="NUO49" s="74"/>
      <c r="NUP49" s="74"/>
      <c r="NUQ49" s="74"/>
      <c r="NUR49" s="74"/>
      <c r="NUS49" s="74"/>
      <c r="NUT49" s="74"/>
      <c r="NUU49" s="74"/>
      <c r="NUV49" s="74"/>
      <c r="NUW49" s="74"/>
      <c r="NUX49" s="74"/>
      <c r="NUY49" s="74"/>
      <c r="NUZ49" s="74"/>
      <c r="NVA49" s="74"/>
      <c r="NVB49" s="74"/>
      <c r="NVC49" s="74"/>
      <c r="NVD49" s="74"/>
      <c r="NVE49" s="74"/>
      <c r="NVF49" s="74"/>
      <c r="NVG49" s="74"/>
      <c r="NVH49" s="74"/>
      <c r="NVI49" s="74"/>
      <c r="NVJ49" s="74"/>
      <c r="NVK49" s="74"/>
      <c r="NVL49" s="74"/>
      <c r="NVM49" s="74"/>
      <c r="NVN49" s="74"/>
      <c r="NVO49" s="74"/>
      <c r="NVP49" s="74"/>
      <c r="NVQ49" s="74"/>
      <c r="NVR49" s="74"/>
      <c r="NVS49" s="74"/>
      <c r="NVT49" s="74"/>
      <c r="NVU49" s="74"/>
      <c r="NVV49" s="74"/>
      <c r="NVW49" s="74"/>
      <c r="NVX49" s="74"/>
      <c r="NVY49" s="74"/>
      <c r="NVZ49" s="74"/>
      <c r="NWA49" s="74"/>
      <c r="NWB49" s="74"/>
      <c r="NWC49" s="74"/>
      <c r="NWD49" s="74"/>
      <c r="NWE49" s="74"/>
      <c r="NWF49" s="74"/>
      <c r="NWG49" s="74"/>
      <c r="NWH49" s="74"/>
      <c r="NWI49" s="74"/>
      <c r="NWJ49" s="74"/>
      <c r="NWK49" s="74"/>
      <c r="NWL49" s="74"/>
      <c r="NWM49" s="74"/>
      <c r="NWN49" s="74"/>
      <c r="NWO49" s="74"/>
      <c r="NWP49" s="74"/>
      <c r="NWQ49" s="74"/>
      <c r="NWR49" s="74"/>
      <c r="NWS49" s="74"/>
      <c r="NWT49" s="74"/>
      <c r="NWU49" s="74"/>
      <c r="NWV49" s="74"/>
      <c r="NWW49" s="74"/>
      <c r="NWX49" s="74"/>
      <c r="NWY49" s="74"/>
      <c r="NWZ49" s="74"/>
      <c r="NXA49" s="74"/>
      <c r="NXB49" s="74"/>
      <c r="NXC49" s="74"/>
      <c r="NXD49" s="74"/>
      <c r="NXE49" s="74"/>
      <c r="NXF49" s="74"/>
      <c r="NXG49" s="74"/>
      <c r="NXH49" s="74"/>
      <c r="NXI49" s="74"/>
      <c r="NXJ49" s="74"/>
      <c r="NXK49" s="74"/>
      <c r="NXL49" s="74"/>
      <c r="NXM49" s="74"/>
      <c r="NXN49" s="74"/>
      <c r="NXO49" s="74"/>
      <c r="NXP49" s="74"/>
      <c r="NXQ49" s="74"/>
      <c r="NXR49" s="74"/>
      <c r="NXS49" s="74"/>
      <c r="NXT49" s="74"/>
      <c r="NXU49" s="74"/>
      <c r="NXV49" s="74"/>
      <c r="NXW49" s="74"/>
      <c r="NXX49" s="74"/>
      <c r="NXY49" s="74"/>
      <c r="NXZ49" s="74"/>
      <c r="NYA49" s="74"/>
      <c r="NYB49" s="74"/>
      <c r="NYC49" s="74"/>
      <c r="NYD49" s="74"/>
      <c r="NYE49" s="74"/>
      <c r="NYF49" s="74"/>
      <c r="NYG49" s="74"/>
      <c r="NYH49" s="74"/>
      <c r="NYI49" s="74"/>
      <c r="NYJ49" s="74"/>
      <c r="NYK49" s="74"/>
      <c r="NYL49" s="74"/>
      <c r="NYM49" s="74"/>
      <c r="NYN49" s="74"/>
      <c r="NYO49" s="74"/>
      <c r="NYP49" s="74"/>
      <c r="NYQ49" s="74"/>
      <c r="NYR49" s="74"/>
      <c r="NYS49" s="74"/>
      <c r="NYT49" s="74"/>
      <c r="NYU49" s="74"/>
      <c r="NYV49" s="74"/>
      <c r="NYW49" s="74"/>
      <c r="NYX49" s="74"/>
      <c r="NYY49" s="74"/>
      <c r="NYZ49" s="74"/>
      <c r="NZA49" s="74"/>
      <c r="NZB49" s="74"/>
      <c r="NZC49" s="74"/>
      <c r="NZD49" s="74"/>
      <c r="NZE49" s="74"/>
      <c r="NZF49" s="74"/>
      <c r="NZG49" s="74"/>
      <c r="NZH49" s="74"/>
      <c r="NZI49" s="74"/>
      <c r="NZJ49" s="74"/>
      <c r="NZK49" s="74"/>
      <c r="NZL49" s="74"/>
      <c r="NZM49" s="74"/>
      <c r="NZN49" s="74"/>
      <c r="NZO49" s="74"/>
      <c r="NZP49" s="74"/>
      <c r="NZQ49" s="74"/>
      <c r="NZR49" s="74"/>
      <c r="NZS49" s="74"/>
      <c r="NZT49" s="74"/>
      <c r="NZU49" s="74"/>
      <c r="NZV49" s="74"/>
      <c r="NZW49" s="74"/>
      <c r="NZX49" s="74"/>
      <c r="NZY49" s="74"/>
      <c r="NZZ49" s="74"/>
      <c r="OAA49" s="74"/>
      <c r="OAB49" s="74"/>
      <c r="OAC49" s="74"/>
      <c r="OAD49" s="74"/>
      <c r="OAE49" s="74"/>
      <c r="OAF49" s="74"/>
      <c r="OAG49" s="74"/>
      <c r="OAH49" s="74"/>
      <c r="OAI49" s="74"/>
      <c r="OAJ49" s="74"/>
      <c r="OAK49" s="74"/>
      <c r="OAL49" s="74"/>
      <c r="OAM49" s="74"/>
      <c r="OAN49" s="74"/>
      <c r="OAO49" s="74"/>
      <c r="OAP49" s="74"/>
      <c r="OAQ49" s="74"/>
      <c r="OAR49" s="74"/>
      <c r="OAS49" s="74"/>
      <c r="OAT49" s="74"/>
      <c r="OAU49" s="74"/>
      <c r="OAV49" s="74"/>
      <c r="OAW49" s="74"/>
      <c r="OAX49" s="74"/>
      <c r="OAY49" s="74"/>
      <c r="OAZ49" s="74"/>
      <c r="OBA49" s="74"/>
      <c r="OBB49" s="74"/>
      <c r="OBC49" s="74"/>
      <c r="OBD49" s="74"/>
      <c r="OBE49" s="74"/>
      <c r="OBF49" s="74"/>
      <c r="OBG49" s="74"/>
      <c r="OBH49" s="74"/>
      <c r="OBI49" s="74"/>
      <c r="OBJ49" s="74"/>
      <c r="OBK49" s="74"/>
      <c r="OBL49" s="74"/>
      <c r="OBM49" s="74"/>
      <c r="OBN49" s="74"/>
      <c r="OBO49" s="74"/>
      <c r="OBP49" s="74"/>
      <c r="OBQ49" s="74"/>
      <c r="OBR49" s="74"/>
      <c r="OBS49" s="74"/>
      <c r="OBT49" s="74"/>
      <c r="OBU49" s="74"/>
      <c r="OBV49" s="74"/>
      <c r="OBW49" s="74"/>
      <c r="OBX49" s="74"/>
      <c r="OBY49" s="74"/>
      <c r="OBZ49" s="74"/>
      <c r="OCA49" s="74"/>
      <c r="OCB49" s="74"/>
      <c r="OCC49" s="74"/>
      <c r="OCD49" s="74"/>
      <c r="OCE49" s="74"/>
      <c r="OCF49" s="74"/>
      <c r="OCG49" s="74"/>
      <c r="OCH49" s="74"/>
      <c r="OCI49" s="74"/>
      <c r="OCJ49" s="74"/>
      <c r="OCK49" s="74"/>
      <c r="OCL49" s="74"/>
      <c r="OCM49" s="74"/>
      <c r="OCN49" s="74"/>
      <c r="OCO49" s="74"/>
      <c r="OCP49" s="74"/>
      <c r="OCQ49" s="74"/>
      <c r="OCR49" s="74"/>
      <c r="OCS49" s="74"/>
      <c r="OCT49" s="74"/>
      <c r="OCU49" s="74"/>
      <c r="OCV49" s="74"/>
      <c r="OCW49" s="74"/>
      <c r="OCX49" s="74"/>
      <c r="OCY49" s="74"/>
      <c r="OCZ49" s="74"/>
      <c r="ODA49" s="74"/>
      <c r="ODB49" s="74"/>
      <c r="ODC49" s="74"/>
      <c r="ODD49" s="74"/>
      <c r="ODE49" s="74"/>
      <c r="ODF49" s="74"/>
      <c r="ODG49" s="74"/>
      <c r="ODH49" s="74"/>
      <c r="ODI49" s="74"/>
      <c r="ODJ49" s="74"/>
      <c r="ODK49" s="74"/>
      <c r="ODL49" s="74"/>
      <c r="ODM49" s="74"/>
      <c r="ODN49" s="74"/>
      <c r="ODO49" s="74"/>
      <c r="ODP49" s="74"/>
      <c r="ODQ49" s="74"/>
      <c r="ODR49" s="74"/>
      <c r="ODS49" s="74"/>
      <c r="ODT49" s="74"/>
      <c r="ODU49" s="74"/>
      <c r="ODV49" s="74"/>
      <c r="ODW49" s="74"/>
      <c r="ODX49" s="74"/>
      <c r="ODY49" s="74"/>
      <c r="ODZ49" s="74"/>
      <c r="OEA49" s="74"/>
      <c r="OEB49" s="74"/>
      <c r="OEC49" s="74"/>
      <c r="OED49" s="74"/>
      <c r="OEE49" s="74"/>
      <c r="OEF49" s="74"/>
      <c r="OEG49" s="74"/>
      <c r="OEH49" s="74"/>
      <c r="OEI49" s="74"/>
      <c r="OEJ49" s="74"/>
      <c r="OEK49" s="74"/>
      <c r="OEL49" s="74"/>
      <c r="OEM49" s="74"/>
      <c r="OEN49" s="74"/>
      <c r="OEO49" s="74"/>
      <c r="OEP49" s="74"/>
      <c r="OEQ49" s="74"/>
      <c r="OER49" s="74"/>
      <c r="OES49" s="74"/>
      <c r="OET49" s="74"/>
      <c r="OEU49" s="74"/>
      <c r="OEV49" s="74"/>
      <c r="OEW49" s="74"/>
      <c r="OEX49" s="74"/>
      <c r="OEY49" s="74"/>
      <c r="OEZ49" s="74"/>
      <c r="OFA49" s="74"/>
      <c r="OFB49" s="74"/>
      <c r="OFC49" s="74"/>
      <c r="OFD49" s="74"/>
      <c r="OFE49" s="74"/>
      <c r="OFF49" s="74"/>
      <c r="OFG49" s="74"/>
      <c r="OFH49" s="74"/>
      <c r="OFI49" s="74"/>
      <c r="OFJ49" s="74"/>
      <c r="OFK49" s="74"/>
      <c r="OFL49" s="74"/>
      <c r="OFM49" s="74"/>
      <c r="OFN49" s="74"/>
      <c r="OFO49" s="74"/>
      <c r="OFP49" s="74"/>
      <c r="OFQ49" s="74"/>
      <c r="OFR49" s="74"/>
      <c r="OFS49" s="74"/>
      <c r="OFT49" s="74"/>
      <c r="OFU49" s="74"/>
      <c r="OFV49" s="74"/>
      <c r="OFW49" s="74"/>
      <c r="OFX49" s="74"/>
      <c r="OFY49" s="74"/>
      <c r="OFZ49" s="74"/>
      <c r="OGA49" s="74"/>
      <c r="OGB49" s="74"/>
      <c r="OGC49" s="74"/>
      <c r="OGD49" s="74"/>
      <c r="OGE49" s="74"/>
      <c r="OGF49" s="74"/>
      <c r="OGG49" s="74"/>
      <c r="OGH49" s="74"/>
      <c r="OGI49" s="74"/>
      <c r="OGJ49" s="74"/>
      <c r="OGK49" s="74"/>
      <c r="OGL49" s="74"/>
      <c r="OGM49" s="74"/>
      <c r="OGN49" s="74"/>
      <c r="OGO49" s="74"/>
      <c r="OGP49" s="74"/>
      <c r="OGQ49" s="74"/>
      <c r="OGR49" s="74"/>
      <c r="OGS49" s="74"/>
      <c r="OGT49" s="74"/>
      <c r="OGU49" s="74"/>
      <c r="OGV49" s="74"/>
      <c r="OGW49" s="74"/>
      <c r="OGX49" s="74"/>
      <c r="OGY49" s="74"/>
      <c r="OGZ49" s="74"/>
      <c r="OHA49" s="74"/>
      <c r="OHB49" s="74"/>
      <c r="OHC49" s="74"/>
      <c r="OHD49" s="74"/>
      <c r="OHE49" s="74"/>
      <c r="OHF49" s="74"/>
      <c r="OHG49" s="74"/>
      <c r="OHH49" s="74"/>
      <c r="OHI49" s="74"/>
      <c r="OHJ49" s="74"/>
      <c r="OHK49" s="74"/>
      <c r="OHL49" s="74"/>
      <c r="OHM49" s="74"/>
      <c r="OHN49" s="74"/>
      <c r="OHO49" s="74"/>
      <c r="OHP49" s="74"/>
      <c r="OHQ49" s="74"/>
      <c r="OHR49" s="74"/>
      <c r="OHS49" s="74"/>
      <c r="OHT49" s="74"/>
      <c r="OHU49" s="74"/>
      <c r="OHV49" s="74"/>
      <c r="OHW49" s="74"/>
      <c r="OHX49" s="74"/>
      <c r="OHY49" s="74"/>
      <c r="OHZ49" s="74"/>
      <c r="OIA49" s="74"/>
      <c r="OIB49" s="74"/>
      <c r="OIC49" s="74"/>
      <c r="OID49" s="74"/>
      <c r="OIE49" s="74"/>
      <c r="OIF49" s="74"/>
      <c r="OIG49" s="74"/>
      <c r="OIH49" s="74"/>
      <c r="OII49" s="74"/>
      <c r="OIJ49" s="74"/>
      <c r="OIK49" s="74"/>
      <c r="OIL49" s="74"/>
      <c r="OIM49" s="74"/>
      <c r="OIN49" s="74"/>
      <c r="OIO49" s="74"/>
      <c r="OIP49" s="74"/>
      <c r="OIQ49" s="74"/>
      <c r="OIR49" s="74"/>
      <c r="OIS49" s="74"/>
      <c r="OIT49" s="74"/>
      <c r="OIU49" s="74"/>
      <c r="OIV49" s="74"/>
      <c r="OIW49" s="74"/>
      <c r="OIX49" s="74"/>
      <c r="OIY49" s="74"/>
      <c r="OIZ49" s="74"/>
      <c r="OJA49" s="74"/>
      <c r="OJB49" s="74"/>
      <c r="OJC49" s="74"/>
      <c r="OJD49" s="74"/>
      <c r="OJE49" s="74"/>
      <c r="OJF49" s="74"/>
      <c r="OJG49" s="74"/>
      <c r="OJH49" s="74"/>
      <c r="OJI49" s="74"/>
      <c r="OJJ49" s="74"/>
      <c r="OJK49" s="74"/>
      <c r="OJL49" s="74"/>
      <c r="OJM49" s="74"/>
      <c r="OJN49" s="74"/>
      <c r="OJO49" s="74"/>
      <c r="OJP49" s="74"/>
      <c r="OJQ49" s="74"/>
      <c r="OJR49" s="74"/>
      <c r="OJS49" s="74"/>
      <c r="OJT49" s="74"/>
      <c r="OJU49" s="74"/>
      <c r="OJV49" s="74"/>
      <c r="OJW49" s="74"/>
      <c r="OJX49" s="74"/>
      <c r="OJY49" s="74"/>
      <c r="OJZ49" s="74"/>
      <c r="OKA49" s="74"/>
      <c r="OKB49" s="74"/>
      <c r="OKC49" s="74"/>
      <c r="OKD49" s="74"/>
      <c r="OKE49" s="74"/>
      <c r="OKF49" s="74"/>
      <c r="OKG49" s="74"/>
      <c r="OKH49" s="74"/>
      <c r="OKI49" s="74"/>
      <c r="OKJ49" s="74"/>
      <c r="OKK49" s="74"/>
      <c r="OKL49" s="74"/>
      <c r="OKM49" s="74"/>
      <c r="OKN49" s="74"/>
      <c r="OKO49" s="74"/>
      <c r="OKP49" s="74"/>
      <c r="OKQ49" s="74"/>
      <c r="OKR49" s="74"/>
      <c r="OKS49" s="74"/>
      <c r="OKT49" s="74"/>
      <c r="OKU49" s="74"/>
      <c r="OKV49" s="74"/>
      <c r="OKW49" s="74"/>
      <c r="OKX49" s="74"/>
      <c r="OKY49" s="74"/>
      <c r="OKZ49" s="74"/>
      <c r="OLA49" s="74"/>
      <c r="OLB49" s="74"/>
      <c r="OLC49" s="74"/>
      <c r="OLD49" s="74"/>
      <c r="OLE49" s="74"/>
      <c r="OLF49" s="74"/>
      <c r="OLG49" s="74"/>
      <c r="OLH49" s="74"/>
      <c r="OLI49" s="74"/>
      <c r="OLJ49" s="74"/>
      <c r="OLK49" s="74"/>
      <c r="OLL49" s="74"/>
      <c r="OLM49" s="74"/>
      <c r="OLN49" s="74"/>
      <c r="OLO49" s="74"/>
      <c r="OLP49" s="74"/>
      <c r="OLQ49" s="74"/>
      <c r="OLR49" s="74"/>
      <c r="OLS49" s="74"/>
      <c r="OLT49" s="74"/>
      <c r="OLU49" s="74"/>
      <c r="OLV49" s="74"/>
      <c r="OLW49" s="74"/>
      <c r="OLX49" s="74"/>
      <c r="OLY49" s="74"/>
      <c r="OLZ49" s="74"/>
      <c r="OMA49" s="74"/>
      <c r="OMB49" s="74"/>
      <c r="OMC49" s="74"/>
      <c r="OMD49" s="74"/>
      <c r="OME49" s="74"/>
      <c r="OMF49" s="74"/>
      <c r="OMG49" s="74"/>
      <c r="OMH49" s="74"/>
      <c r="OMI49" s="74"/>
      <c r="OMJ49" s="74"/>
      <c r="OMK49" s="74"/>
      <c r="OML49" s="74"/>
      <c r="OMM49" s="74"/>
      <c r="OMN49" s="74"/>
      <c r="OMO49" s="74"/>
      <c r="OMP49" s="74"/>
      <c r="OMQ49" s="74"/>
      <c r="OMR49" s="74"/>
      <c r="OMS49" s="74"/>
      <c r="OMT49" s="74"/>
      <c r="OMU49" s="74"/>
      <c r="OMV49" s="74"/>
      <c r="OMW49" s="74"/>
      <c r="OMX49" s="74"/>
      <c r="OMY49" s="74"/>
      <c r="OMZ49" s="74"/>
      <c r="ONA49" s="74"/>
      <c r="ONB49" s="74"/>
      <c r="ONC49" s="74"/>
      <c r="OND49" s="74"/>
      <c r="ONE49" s="74"/>
      <c r="ONF49" s="74"/>
      <c r="ONG49" s="74"/>
      <c r="ONH49" s="74"/>
      <c r="ONI49" s="74"/>
      <c r="ONJ49" s="74"/>
      <c r="ONK49" s="74"/>
      <c r="ONL49" s="74"/>
      <c r="ONM49" s="74"/>
      <c r="ONN49" s="74"/>
      <c r="ONO49" s="74"/>
      <c r="ONP49" s="74"/>
      <c r="ONQ49" s="74"/>
      <c r="ONR49" s="74"/>
      <c r="ONS49" s="74"/>
      <c r="ONT49" s="74"/>
      <c r="ONU49" s="74"/>
      <c r="ONV49" s="74"/>
      <c r="ONW49" s="74"/>
      <c r="ONX49" s="74"/>
      <c r="ONY49" s="74"/>
      <c r="ONZ49" s="74"/>
      <c r="OOA49" s="74"/>
      <c r="OOB49" s="74"/>
      <c r="OOC49" s="74"/>
      <c r="OOD49" s="74"/>
      <c r="OOE49" s="74"/>
      <c r="OOF49" s="74"/>
      <c r="OOG49" s="74"/>
      <c r="OOH49" s="74"/>
      <c r="OOI49" s="74"/>
      <c r="OOJ49" s="74"/>
      <c r="OOK49" s="74"/>
      <c r="OOL49" s="74"/>
      <c r="OOM49" s="74"/>
      <c r="OON49" s="74"/>
      <c r="OOO49" s="74"/>
      <c r="OOP49" s="74"/>
      <c r="OOQ49" s="74"/>
      <c r="OOR49" s="74"/>
      <c r="OOS49" s="74"/>
      <c r="OOT49" s="74"/>
      <c r="OOU49" s="74"/>
      <c r="OOV49" s="74"/>
      <c r="OOW49" s="74"/>
      <c r="OOX49" s="74"/>
      <c r="OOY49" s="74"/>
      <c r="OOZ49" s="74"/>
      <c r="OPA49" s="74"/>
      <c r="OPB49" s="74"/>
      <c r="OPC49" s="74"/>
      <c r="OPD49" s="74"/>
      <c r="OPE49" s="74"/>
      <c r="OPF49" s="74"/>
      <c r="OPG49" s="74"/>
      <c r="OPH49" s="74"/>
      <c r="OPI49" s="74"/>
      <c r="OPJ49" s="74"/>
      <c r="OPK49" s="74"/>
      <c r="OPL49" s="74"/>
      <c r="OPM49" s="74"/>
      <c r="OPN49" s="74"/>
      <c r="OPO49" s="74"/>
      <c r="OPP49" s="74"/>
      <c r="OPQ49" s="74"/>
      <c r="OPR49" s="74"/>
      <c r="OPS49" s="74"/>
      <c r="OPT49" s="74"/>
      <c r="OPU49" s="74"/>
      <c r="OPV49" s="74"/>
      <c r="OPW49" s="74"/>
      <c r="OPX49" s="74"/>
      <c r="OPY49" s="74"/>
      <c r="OPZ49" s="74"/>
      <c r="OQA49" s="74"/>
      <c r="OQB49" s="74"/>
      <c r="OQC49" s="74"/>
      <c r="OQD49" s="74"/>
      <c r="OQE49" s="74"/>
      <c r="OQF49" s="74"/>
      <c r="OQG49" s="74"/>
      <c r="OQH49" s="74"/>
      <c r="OQI49" s="74"/>
      <c r="OQJ49" s="74"/>
      <c r="OQK49" s="74"/>
      <c r="OQL49" s="74"/>
      <c r="OQM49" s="74"/>
      <c r="OQN49" s="74"/>
      <c r="OQO49" s="74"/>
      <c r="OQP49" s="74"/>
      <c r="OQQ49" s="74"/>
      <c r="OQR49" s="74"/>
      <c r="OQS49" s="74"/>
      <c r="OQT49" s="74"/>
      <c r="OQU49" s="74"/>
      <c r="OQV49" s="74"/>
      <c r="OQW49" s="74"/>
      <c r="OQX49" s="74"/>
      <c r="OQY49" s="74"/>
      <c r="OQZ49" s="74"/>
      <c r="ORA49" s="74"/>
      <c r="ORB49" s="74"/>
      <c r="ORC49" s="74"/>
      <c r="ORD49" s="74"/>
      <c r="ORE49" s="74"/>
      <c r="ORF49" s="74"/>
      <c r="ORG49" s="74"/>
      <c r="ORH49" s="74"/>
      <c r="ORI49" s="74"/>
      <c r="ORJ49" s="74"/>
      <c r="ORK49" s="74"/>
      <c r="ORL49" s="74"/>
      <c r="ORM49" s="74"/>
      <c r="ORN49" s="74"/>
      <c r="ORO49" s="74"/>
      <c r="ORP49" s="74"/>
      <c r="ORQ49" s="74"/>
      <c r="ORR49" s="74"/>
      <c r="ORS49" s="74"/>
      <c r="ORT49" s="74"/>
      <c r="ORU49" s="74"/>
      <c r="ORV49" s="74"/>
      <c r="ORW49" s="74"/>
      <c r="ORX49" s="74"/>
      <c r="ORY49" s="74"/>
      <c r="ORZ49" s="74"/>
      <c r="OSA49" s="74"/>
      <c r="OSB49" s="74"/>
      <c r="OSC49" s="74"/>
      <c r="OSD49" s="74"/>
      <c r="OSE49" s="74"/>
      <c r="OSF49" s="74"/>
      <c r="OSG49" s="74"/>
      <c r="OSH49" s="74"/>
      <c r="OSI49" s="74"/>
      <c r="OSJ49" s="74"/>
      <c r="OSK49" s="74"/>
      <c r="OSL49" s="74"/>
      <c r="OSM49" s="74"/>
      <c r="OSN49" s="74"/>
      <c r="OSO49" s="74"/>
      <c r="OSP49" s="74"/>
      <c r="OSQ49" s="74"/>
      <c r="OSR49" s="74"/>
      <c r="OSS49" s="74"/>
      <c r="OST49" s="74"/>
      <c r="OSU49" s="74"/>
      <c r="OSV49" s="74"/>
      <c r="OSW49" s="74"/>
      <c r="OSX49" s="74"/>
      <c r="OSY49" s="74"/>
      <c r="OSZ49" s="74"/>
      <c r="OTA49" s="74"/>
      <c r="OTB49" s="74"/>
      <c r="OTC49" s="74"/>
      <c r="OTD49" s="74"/>
      <c r="OTE49" s="74"/>
      <c r="OTF49" s="74"/>
      <c r="OTG49" s="74"/>
      <c r="OTH49" s="74"/>
      <c r="OTI49" s="74"/>
      <c r="OTJ49" s="74"/>
      <c r="OTK49" s="74"/>
      <c r="OTL49" s="74"/>
      <c r="OTM49" s="74"/>
      <c r="OTN49" s="74"/>
      <c r="OTO49" s="74"/>
      <c r="OTP49" s="74"/>
      <c r="OTQ49" s="74"/>
      <c r="OTR49" s="74"/>
      <c r="OTS49" s="74"/>
      <c r="OTT49" s="74"/>
      <c r="OTU49" s="74"/>
      <c r="OTV49" s="74"/>
      <c r="OTW49" s="74"/>
      <c r="OTX49" s="74"/>
      <c r="OTY49" s="74"/>
      <c r="OTZ49" s="74"/>
      <c r="OUA49" s="74"/>
      <c r="OUB49" s="74"/>
      <c r="OUC49" s="74"/>
      <c r="OUD49" s="74"/>
      <c r="OUE49" s="74"/>
      <c r="OUF49" s="74"/>
      <c r="OUG49" s="74"/>
      <c r="OUH49" s="74"/>
      <c r="OUI49" s="74"/>
      <c r="OUJ49" s="74"/>
      <c r="OUK49" s="74"/>
      <c r="OUL49" s="74"/>
      <c r="OUM49" s="74"/>
      <c r="OUN49" s="74"/>
      <c r="OUO49" s="74"/>
      <c r="OUP49" s="74"/>
      <c r="OUQ49" s="74"/>
      <c r="OUR49" s="74"/>
      <c r="OUS49" s="74"/>
      <c r="OUT49" s="74"/>
      <c r="OUU49" s="74"/>
      <c r="OUV49" s="74"/>
      <c r="OUW49" s="74"/>
      <c r="OUX49" s="74"/>
      <c r="OUY49" s="74"/>
      <c r="OUZ49" s="74"/>
      <c r="OVA49" s="74"/>
      <c r="OVB49" s="74"/>
      <c r="OVC49" s="74"/>
      <c r="OVD49" s="74"/>
      <c r="OVE49" s="74"/>
      <c r="OVF49" s="74"/>
      <c r="OVG49" s="74"/>
      <c r="OVH49" s="74"/>
      <c r="OVI49" s="74"/>
      <c r="OVJ49" s="74"/>
      <c r="OVK49" s="74"/>
      <c r="OVL49" s="74"/>
      <c r="OVM49" s="74"/>
      <c r="OVN49" s="74"/>
      <c r="OVO49" s="74"/>
      <c r="OVP49" s="74"/>
      <c r="OVQ49" s="74"/>
      <c r="OVR49" s="74"/>
      <c r="OVS49" s="74"/>
      <c r="OVT49" s="74"/>
      <c r="OVU49" s="74"/>
      <c r="OVV49" s="74"/>
      <c r="OVW49" s="74"/>
      <c r="OVX49" s="74"/>
      <c r="OVY49" s="74"/>
      <c r="OVZ49" s="74"/>
      <c r="OWA49" s="74"/>
      <c r="OWB49" s="74"/>
      <c r="OWC49" s="74"/>
      <c r="OWD49" s="74"/>
      <c r="OWE49" s="74"/>
      <c r="OWF49" s="74"/>
      <c r="OWG49" s="74"/>
      <c r="OWH49" s="74"/>
      <c r="OWI49" s="74"/>
      <c r="OWJ49" s="74"/>
      <c r="OWK49" s="74"/>
      <c r="OWL49" s="74"/>
      <c r="OWM49" s="74"/>
      <c r="OWN49" s="74"/>
      <c r="OWO49" s="74"/>
      <c r="OWP49" s="74"/>
      <c r="OWQ49" s="74"/>
      <c r="OWR49" s="74"/>
      <c r="OWS49" s="74"/>
      <c r="OWT49" s="74"/>
      <c r="OWU49" s="74"/>
      <c r="OWV49" s="74"/>
      <c r="OWW49" s="74"/>
      <c r="OWX49" s="74"/>
      <c r="OWY49" s="74"/>
      <c r="OWZ49" s="74"/>
      <c r="OXA49" s="74"/>
      <c r="OXB49" s="74"/>
      <c r="OXC49" s="74"/>
      <c r="OXD49" s="74"/>
      <c r="OXE49" s="74"/>
      <c r="OXF49" s="74"/>
      <c r="OXG49" s="74"/>
      <c r="OXH49" s="74"/>
      <c r="OXI49" s="74"/>
      <c r="OXJ49" s="74"/>
      <c r="OXK49" s="74"/>
      <c r="OXL49" s="74"/>
      <c r="OXM49" s="74"/>
      <c r="OXN49" s="74"/>
      <c r="OXO49" s="74"/>
      <c r="OXP49" s="74"/>
      <c r="OXQ49" s="74"/>
      <c r="OXR49" s="74"/>
      <c r="OXS49" s="74"/>
      <c r="OXT49" s="74"/>
      <c r="OXU49" s="74"/>
      <c r="OXV49" s="74"/>
      <c r="OXW49" s="74"/>
      <c r="OXX49" s="74"/>
      <c r="OXY49" s="74"/>
      <c r="OXZ49" s="74"/>
      <c r="OYA49" s="74"/>
      <c r="OYB49" s="74"/>
      <c r="OYC49" s="74"/>
      <c r="OYD49" s="74"/>
      <c r="OYE49" s="74"/>
      <c r="OYF49" s="74"/>
      <c r="OYG49" s="74"/>
      <c r="OYH49" s="74"/>
      <c r="OYI49" s="74"/>
      <c r="OYJ49" s="74"/>
      <c r="OYK49" s="74"/>
      <c r="OYL49" s="74"/>
      <c r="OYM49" s="74"/>
      <c r="OYN49" s="74"/>
      <c r="OYO49" s="74"/>
      <c r="OYP49" s="74"/>
      <c r="OYQ49" s="74"/>
      <c r="OYR49" s="74"/>
      <c r="OYS49" s="74"/>
      <c r="OYT49" s="74"/>
      <c r="OYU49" s="74"/>
      <c r="OYV49" s="74"/>
      <c r="OYW49" s="74"/>
      <c r="OYX49" s="74"/>
      <c r="OYY49" s="74"/>
      <c r="OYZ49" s="74"/>
      <c r="OZA49" s="74"/>
      <c r="OZB49" s="74"/>
      <c r="OZC49" s="74"/>
      <c r="OZD49" s="74"/>
      <c r="OZE49" s="74"/>
      <c r="OZF49" s="74"/>
      <c r="OZG49" s="74"/>
      <c r="OZH49" s="74"/>
      <c r="OZI49" s="74"/>
      <c r="OZJ49" s="74"/>
      <c r="OZK49" s="74"/>
      <c r="OZL49" s="74"/>
      <c r="OZM49" s="74"/>
      <c r="OZN49" s="74"/>
      <c r="OZO49" s="74"/>
      <c r="OZP49" s="74"/>
      <c r="OZQ49" s="74"/>
      <c r="OZR49" s="74"/>
      <c r="OZS49" s="74"/>
      <c r="OZT49" s="74"/>
      <c r="OZU49" s="74"/>
      <c r="OZV49" s="74"/>
      <c r="OZW49" s="74"/>
      <c r="OZX49" s="74"/>
      <c r="OZY49" s="74"/>
      <c r="OZZ49" s="74"/>
      <c r="PAA49" s="74"/>
      <c r="PAB49" s="74"/>
      <c r="PAC49" s="74"/>
      <c r="PAD49" s="74"/>
      <c r="PAE49" s="74"/>
      <c r="PAF49" s="74"/>
      <c r="PAG49" s="74"/>
      <c r="PAH49" s="74"/>
      <c r="PAI49" s="74"/>
      <c r="PAJ49" s="74"/>
      <c r="PAK49" s="74"/>
      <c r="PAL49" s="74"/>
      <c r="PAM49" s="74"/>
      <c r="PAN49" s="74"/>
      <c r="PAO49" s="74"/>
      <c r="PAP49" s="74"/>
      <c r="PAQ49" s="74"/>
      <c r="PAR49" s="74"/>
      <c r="PAS49" s="74"/>
      <c r="PAT49" s="74"/>
      <c r="PAU49" s="74"/>
      <c r="PAV49" s="74"/>
      <c r="PAW49" s="74"/>
      <c r="PAX49" s="74"/>
      <c r="PAY49" s="74"/>
      <c r="PAZ49" s="74"/>
      <c r="PBA49" s="74"/>
      <c r="PBB49" s="74"/>
      <c r="PBC49" s="74"/>
      <c r="PBD49" s="74"/>
      <c r="PBE49" s="74"/>
      <c r="PBF49" s="74"/>
      <c r="PBG49" s="74"/>
      <c r="PBH49" s="74"/>
      <c r="PBI49" s="74"/>
      <c r="PBJ49" s="74"/>
      <c r="PBK49" s="74"/>
      <c r="PBL49" s="74"/>
      <c r="PBM49" s="74"/>
      <c r="PBN49" s="74"/>
      <c r="PBO49" s="74"/>
      <c r="PBP49" s="74"/>
      <c r="PBQ49" s="74"/>
      <c r="PBR49" s="74"/>
      <c r="PBS49" s="74"/>
      <c r="PBT49" s="74"/>
      <c r="PBU49" s="74"/>
      <c r="PBV49" s="74"/>
      <c r="PBW49" s="74"/>
      <c r="PBX49" s="74"/>
      <c r="PBY49" s="74"/>
      <c r="PBZ49" s="74"/>
      <c r="PCA49" s="74"/>
      <c r="PCB49" s="74"/>
      <c r="PCC49" s="74"/>
      <c r="PCD49" s="74"/>
      <c r="PCE49" s="74"/>
      <c r="PCF49" s="74"/>
      <c r="PCG49" s="74"/>
      <c r="PCH49" s="74"/>
      <c r="PCI49" s="74"/>
      <c r="PCJ49" s="74"/>
      <c r="PCK49" s="74"/>
      <c r="PCL49" s="74"/>
      <c r="PCM49" s="74"/>
      <c r="PCN49" s="74"/>
      <c r="PCO49" s="74"/>
      <c r="PCP49" s="74"/>
      <c r="PCQ49" s="74"/>
      <c r="PCR49" s="74"/>
      <c r="PCS49" s="74"/>
      <c r="PCT49" s="74"/>
      <c r="PCU49" s="74"/>
      <c r="PCV49" s="74"/>
      <c r="PCW49" s="74"/>
      <c r="PCX49" s="74"/>
      <c r="PCY49" s="74"/>
      <c r="PCZ49" s="74"/>
      <c r="PDA49" s="74"/>
      <c r="PDB49" s="74"/>
      <c r="PDC49" s="74"/>
      <c r="PDD49" s="74"/>
      <c r="PDE49" s="74"/>
      <c r="PDF49" s="74"/>
      <c r="PDG49" s="74"/>
      <c r="PDH49" s="74"/>
      <c r="PDI49" s="74"/>
      <c r="PDJ49" s="74"/>
      <c r="PDK49" s="74"/>
      <c r="PDL49" s="74"/>
      <c r="PDM49" s="74"/>
      <c r="PDN49" s="74"/>
      <c r="PDO49" s="74"/>
      <c r="PDP49" s="74"/>
      <c r="PDQ49" s="74"/>
      <c r="PDR49" s="74"/>
      <c r="PDS49" s="74"/>
      <c r="PDT49" s="74"/>
      <c r="PDU49" s="74"/>
      <c r="PDV49" s="74"/>
      <c r="PDW49" s="74"/>
      <c r="PDX49" s="74"/>
      <c r="PDY49" s="74"/>
      <c r="PDZ49" s="74"/>
      <c r="PEA49" s="74"/>
      <c r="PEB49" s="74"/>
      <c r="PEC49" s="74"/>
      <c r="PED49" s="74"/>
      <c r="PEE49" s="74"/>
      <c r="PEF49" s="74"/>
      <c r="PEG49" s="74"/>
      <c r="PEH49" s="74"/>
      <c r="PEI49" s="74"/>
      <c r="PEJ49" s="74"/>
      <c r="PEK49" s="74"/>
      <c r="PEL49" s="74"/>
      <c r="PEM49" s="74"/>
      <c r="PEN49" s="74"/>
      <c r="PEO49" s="74"/>
      <c r="PEP49" s="74"/>
      <c r="PEQ49" s="74"/>
      <c r="PER49" s="74"/>
      <c r="PES49" s="74"/>
      <c r="PET49" s="74"/>
      <c r="PEU49" s="74"/>
      <c r="PEV49" s="74"/>
      <c r="PEW49" s="74"/>
      <c r="PEX49" s="74"/>
      <c r="PEY49" s="74"/>
      <c r="PEZ49" s="74"/>
      <c r="PFA49" s="74"/>
      <c r="PFB49" s="74"/>
      <c r="PFC49" s="74"/>
      <c r="PFD49" s="74"/>
      <c r="PFE49" s="74"/>
      <c r="PFF49" s="74"/>
      <c r="PFG49" s="74"/>
      <c r="PFH49" s="74"/>
      <c r="PFI49" s="74"/>
      <c r="PFJ49" s="74"/>
      <c r="PFK49" s="74"/>
      <c r="PFL49" s="74"/>
      <c r="PFM49" s="74"/>
      <c r="PFN49" s="74"/>
      <c r="PFO49" s="74"/>
      <c r="PFP49" s="74"/>
      <c r="PFQ49" s="74"/>
      <c r="PFR49" s="74"/>
      <c r="PFS49" s="74"/>
      <c r="PFT49" s="74"/>
      <c r="PFU49" s="74"/>
      <c r="PFV49" s="74"/>
      <c r="PFW49" s="74"/>
      <c r="PFX49" s="74"/>
      <c r="PFY49" s="74"/>
      <c r="PFZ49" s="74"/>
      <c r="PGA49" s="74"/>
      <c r="PGB49" s="74"/>
      <c r="PGC49" s="74"/>
      <c r="PGD49" s="74"/>
      <c r="PGE49" s="74"/>
      <c r="PGF49" s="74"/>
      <c r="PGG49" s="74"/>
      <c r="PGH49" s="74"/>
      <c r="PGI49" s="74"/>
      <c r="PGJ49" s="74"/>
      <c r="PGK49" s="74"/>
      <c r="PGL49" s="74"/>
      <c r="PGM49" s="74"/>
      <c r="PGN49" s="74"/>
      <c r="PGO49" s="74"/>
      <c r="PGP49" s="74"/>
      <c r="PGQ49" s="74"/>
      <c r="PGR49" s="74"/>
      <c r="PGS49" s="74"/>
      <c r="PGT49" s="74"/>
      <c r="PGU49" s="74"/>
      <c r="PGV49" s="74"/>
      <c r="PGW49" s="74"/>
      <c r="PGX49" s="74"/>
      <c r="PGY49" s="74"/>
      <c r="PGZ49" s="74"/>
      <c r="PHA49" s="74"/>
      <c r="PHB49" s="74"/>
      <c r="PHC49" s="74"/>
      <c r="PHD49" s="74"/>
      <c r="PHE49" s="74"/>
      <c r="PHF49" s="74"/>
      <c r="PHG49" s="74"/>
      <c r="PHH49" s="74"/>
      <c r="PHI49" s="74"/>
      <c r="PHJ49" s="74"/>
      <c r="PHK49" s="74"/>
      <c r="PHL49" s="74"/>
      <c r="PHM49" s="74"/>
      <c r="PHN49" s="74"/>
      <c r="PHO49" s="74"/>
      <c r="PHP49" s="74"/>
      <c r="PHQ49" s="74"/>
      <c r="PHR49" s="74"/>
      <c r="PHS49" s="74"/>
      <c r="PHT49" s="74"/>
      <c r="PHU49" s="74"/>
      <c r="PHV49" s="74"/>
      <c r="PHW49" s="74"/>
      <c r="PHX49" s="74"/>
      <c r="PHY49" s="74"/>
      <c r="PHZ49" s="74"/>
      <c r="PIA49" s="74"/>
      <c r="PIB49" s="74"/>
      <c r="PIC49" s="74"/>
      <c r="PID49" s="74"/>
      <c r="PIE49" s="74"/>
      <c r="PIF49" s="74"/>
      <c r="PIG49" s="74"/>
      <c r="PIH49" s="74"/>
      <c r="PII49" s="74"/>
      <c r="PIJ49" s="74"/>
      <c r="PIK49" s="74"/>
      <c r="PIL49" s="74"/>
      <c r="PIM49" s="74"/>
      <c r="PIN49" s="74"/>
      <c r="PIO49" s="74"/>
      <c r="PIP49" s="74"/>
      <c r="PIQ49" s="74"/>
      <c r="PIR49" s="74"/>
      <c r="PIS49" s="74"/>
      <c r="PIT49" s="74"/>
      <c r="PIU49" s="74"/>
      <c r="PIV49" s="74"/>
      <c r="PIW49" s="74"/>
      <c r="PIX49" s="74"/>
      <c r="PIY49" s="74"/>
      <c r="PIZ49" s="74"/>
      <c r="PJA49" s="74"/>
      <c r="PJB49" s="74"/>
      <c r="PJC49" s="74"/>
      <c r="PJD49" s="74"/>
      <c r="PJE49" s="74"/>
      <c r="PJF49" s="74"/>
      <c r="PJG49" s="74"/>
      <c r="PJH49" s="74"/>
      <c r="PJI49" s="74"/>
      <c r="PJJ49" s="74"/>
      <c r="PJK49" s="74"/>
      <c r="PJL49" s="74"/>
      <c r="PJM49" s="74"/>
      <c r="PJN49" s="74"/>
      <c r="PJO49" s="74"/>
      <c r="PJP49" s="74"/>
      <c r="PJQ49" s="74"/>
      <c r="PJR49" s="74"/>
      <c r="PJS49" s="74"/>
      <c r="PJT49" s="74"/>
      <c r="PJU49" s="74"/>
      <c r="PJV49" s="74"/>
      <c r="PJW49" s="74"/>
      <c r="PJX49" s="74"/>
      <c r="PJY49" s="74"/>
      <c r="PJZ49" s="74"/>
      <c r="PKA49" s="74"/>
      <c r="PKB49" s="74"/>
      <c r="PKC49" s="74"/>
      <c r="PKD49" s="74"/>
      <c r="PKE49" s="74"/>
      <c r="PKF49" s="74"/>
      <c r="PKG49" s="74"/>
      <c r="PKH49" s="74"/>
      <c r="PKI49" s="74"/>
      <c r="PKJ49" s="74"/>
      <c r="PKK49" s="74"/>
      <c r="PKL49" s="74"/>
      <c r="PKM49" s="74"/>
      <c r="PKN49" s="74"/>
      <c r="PKO49" s="74"/>
      <c r="PKP49" s="74"/>
      <c r="PKQ49" s="74"/>
      <c r="PKR49" s="74"/>
      <c r="PKS49" s="74"/>
      <c r="PKT49" s="74"/>
      <c r="PKU49" s="74"/>
      <c r="PKV49" s="74"/>
      <c r="PKW49" s="74"/>
      <c r="PKX49" s="74"/>
      <c r="PKY49" s="74"/>
      <c r="PKZ49" s="74"/>
      <c r="PLA49" s="74"/>
      <c r="PLB49" s="74"/>
      <c r="PLC49" s="74"/>
      <c r="PLD49" s="74"/>
      <c r="PLE49" s="74"/>
      <c r="PLF49" s="74"/>
      <c r="PLG49" s="74"/>
      <c r="PLH49" s="74"/>
      <c r="PLI49" s="74"/>
      <c r="PLJ49" s="74"/>
      <c r="PLK49" s="74"/>
      <c r="PLL49" s="74"/>
      <c r="PLM49" s="74"/>
      <c r="PLN49" s="74"/>
      <c r="PLO49" s="74"/>
      <c r="PLP49" s="74"/>
      <c r="PLQ49" s="74"/>
      <c r="PLR49" s="74"/>
      <c r="PLS49" s="74"/>
      <c r="PLT49" s="74"/>
      <c r="PLU49" s="74"/>
      <c r="PLV49" s="74"/>
      <c r="PLW49" s="74"/>
      <c r="PLX49" s="74"/>
      <c r="PLY49" s="74"/>
      <c r="PLZ49" s="74"/>
      <c r="PMA49" s="74"/>
      <c r="PMB49" s="74"/>
      <c r="PMC49" s="74"/>
      <c r="PMD49" s="74"/>
      <c r="PME49" s="74"/>
      <c r="PMF49" s="74"/>
      <c r="PMG49" s="74"/>
      <c r="PMH49" s="74"/>
      <c r="PMI49" s="74"/>
      <c r="PMJ49" s="74"/>
      <c r="PMK49" s="74"/>
      <c r="PML49" s="74"/>
      <c r="PMM49" s="74"/>
      <c r="PMN49" s="74"/>
      <c r="PMO49" s="74"/>
      <c r="PMP49" s="74"/>
      <c r="PMQ49" s="74"/>
      <c r="PMR49" s="74"/>
      <c r="PMS49" s="74"/>
      <c r="PMT49" s="74"/>
      <c r="PMU49" s="74"/>
      <c r="PMV49" s="74"/>
      <c r="PMW49" s="74"/>
      <c r="PMX49" s="74"/>
      <c r="PMY49" s="74"/>
      <c r="PMZ49" s="74"/>
      <c r="PNA49" s="74"/>
      <c r="PNB49" s="74"/>
      <c r="PNC49" s="74"/>
      <c r="PND49" s="74"/>
      <c r="PNE49" s="74"/>
      <c r="PNF49" s="74"/>
      <c r="PNG49" s="74"/>
      <c r="PNH49" s="74"/>
      <c r="PNI49" s="74"/>
      <c r="PNJ49" s="74"/>
      <c r="PNK49" s="74"/>
      <c r="PNL49" s="74"/>
      <c r="PNM49" s="74"/>
      <c r="PNN49" s="74"/>
      <c r="PNO49" s="74"/>
      <c r="PNP49" s="74"/>
      <c r="PNQ49" s="74"/>
      <c r="PNR49" s="74"/>
      <c r="PNS49" s="74"/>
      <c r="PNT49" s="74"/>
      <c r="PNU49" s="74"/>
      <c r="PNV49" s="74"/>
      <c r="PNW49" s="74"/>
      <c r="PNX49" s="74"/>
      <c r="PNY49" s="74"/>
      <c r="PNZ49" s="74"/>
      <c r="POA49" s="74"/>
      <c r="POB49" s="74"/>
      <c r="POC49" s="74"/>
      <c r="POD49" s="74"/>
      <c r="POE49" s="74"/>
      <c r="POF49" s="74"/>
      <c r="POG49" s="74"/>
      <c r="POH49" s="74"/>
      <c r="POI49" s="74"/>
      <c r="POJ49" s="74"/>
      <c r="POK49" s="74"/>
      <c r="POL49" s="74"/>
      <c r="POM49" s="74"/>
      <c r="PON49" s="74"/>
      <c r="POO49" s="74"/>
      <c r="POP49" s="74"/>
      <c r="POQ49" s="74"/>
      <c r="POR49" s="74"/>
      <c r="POS49" s="74"/>
      <c r="POT49" s="74"/>
      <c r="POU49" s="74"/>
      <c r="POV49" s="74"/>
      <c r="POW49" s="74"/>
      <c r="POX49" s="74"/>
      <c r="POY49" s="74"/>
      <c r="POZ49" s="74"/>
      <c r="PPA49" s="74"/>
      <c r="PPB49" s="74"/>
      <c r="PPC49" s="74"/>
      <c r="PPD49" s="74"/>
      <c r="PPE49" s="74"/>
      <c r="PPF49" s="74"/>
      <c r="PPG49" s="74"/>
      <c r="PPH49" s="74"/>
      <c r="PPI49" s="74"/>
      <c r="PPJ49" s="74"/>
      <c r="PPK49" s="74"/>
      <c r="PPL49" s="74"/>
      <c r="PPM49" s="74"/>
      <c r="PPN49" s="74"/>
      <c r="PPO49" s="74"/>
      <c r="PPP49" s="74"/>
      <c r="PPQ49" s="74"/>
      <c r="PPR49" s="74"/>
      <c r="PPS49" s="74"/>
      <c r="PPT49" s="74"/>
      <c r="PPU49" s="74"/>
      <c r="PPV49" s="74"/>
      <c r="PPW49" s="74"/>
      <c r="PPX49" s="74"/>
      <c r="PPY49" s="74"/>
      <c r="PPZ49" s="74"/>
      <c r="PQA49" s="74"/>
      <c r="PQB49" s="74"/>
      <c r="PQC49" s="74"/>
      <c r="PQD49" s="74"/>
      <c r="PQE49" s="74"/>
      <c r="PQF49" s="74"/>
      <c r="PQG49" s="74"/>
      <c r="PQH49" s="74"/>
      <c r="PQI49" s="74"/>
      <c r="PQJ49" s="74"/>
      <c r="PQK49" s="74"/>
      <c r="PQL49" s="74"/>
      <c r="PQM49" s="74"/>
      <c r="PQN49" s="74"/>
      <c r="PQO49" s="74"/>
      <c r="PQP49" s="74"/>
      <c r="PQQ49" s="74"/>
      <c r="PQR49" s="74"/>
      <c r="PQS49" s="74"/>
      <c r="PQT49" s="74"/>
      <c r="PQU49" s="74"/>
      <c r="PQV49" s="74"/>
      <c r="PQW49" s="74"/>
      <c r="PQX49" s="74"/>
      <c r="PQY49" s="74"/>
      <c r="PQZ49" s="74"/>
      <c r="PRA49" s="74"/>
      <c r="PRB49" s="74"/>
      <c r="PRC49" s="74"/>
      <c r="PRD49" s="74"/>
      <c r="PRE49" s="74"/>
      <c r="PRF49" s="74"/>
      <c r="PRG49" s="74"/>
      <c r="PRH49" s="74"/>
      <c r="PRI49" s="74"/>
      <c r="PRJ49" s="74"/>
      <c r="PRK49" s="74"/>
      <c r="PRL49" s="74"/>
      <c r="PRM49" s="74"/>
      <c r="PRN49" s="74"/>
      <c r="PRO49" s="74"/>
      <c r="PRP49" s="74"/>
      <c r="PRQ49" s="74"/>
      <c r="PRR49" s="74"/>
      <c r="PRS49" s="74"/>
      <c r="PRT49" s="74"/>
      <c r="PRU49" s="74"/>
      <c r="PRV49" s="74"/>
      <c r="PRW49" s="74"/>
      <c r="PRX49" s="74"/>
      <c r="PRY49" s="74"/>
      <c r="PRZ49" s="74"/>
      <c r="PSA49" s="74"/>
      <c r="PSB49" s="74"/>
      <c r="PSC49" s="74"/>
      <c r="PSD49" s="74"/>
      <c r="PSE49" s="74"/>
      <c r="PSF49" s="74"/>
      <c r="PSG49" s="74"/>
      <c r="PSH49" s="74"/>
      <c r="PSI49" s="74"/>
      <c r="PSJ49" s="74"/>
      <c r="PSK49" s="74"/>
      <c r="PSL49" s="74"/>
      <c r="PSM49" s="74"/>
      <c r="PSN49" s="74"/>
      <c r="PSO49" s="74"/>
      <c r="PSP49" s="74"/>
      <c r="PSQ49" s="74"/>
      <c r="PSR49" s="74"/>
      <c r="PSS49" s="74"/>
      <c r="PST49" s="74"/>
      <c r="PSU49" s="74"/>
      <c r="PSV49" s="74"/>
      <c r="PSW49" s="74"/>
      <c r="PSX49" s="74"/>
      <c r="PSY49" s="74"/>
      <c r="PSZ49" s="74"/>
      <c r="PTA49" s="74"/>
      <c r="PTB49" s="74"/>
      <c r="PTC49" s="74"/>
      <c r="PTD49" s="74"/>
      <c r="PTE49" s="74"/>
      <c r="PTF49" s="74"/>
      <c r="PTG49" s="74"/>
      <c r="PTH49" s="74"/>
      <c r="PTI49" s="74"/>
      <c r="PTJ49" s="74"/>
      <c r="PTK49" s="74"/>
      <c r="PTL49" s="74"/>
      <c r="PTM49" s="74"/>
      <c r="PTN49" s="74"/>
      <c r="PTO49" s="74"/>
      <c r="PTP49" s="74"/>
      <c r="PTQ49" s="74"/>
      <c r="PTR49" s="74"/>
      <c r="PTS49" s="74"/>
      <c r="PTT49" s="74"/>
      <c r="PTU49" s="74"/>
      <c r="PTV49" s="74"/>
      <c r="PTW49" s="74"/>
      <c r="PTX49" s="74"/>
      <c r="PTY49" s="74"/>
      <c r="PTZ49" s="74"/>
      <c r="PUA49" s="74"/>
      <c r="PUB49" s="74"/>
      <c r="PUC49" s="74"/>
      <c r="PUD49" s="74"/>
      <c r="PUE49" s="74"/>
      <c r="PUF49" s="74"/>
      <c r="PUG49" s="74"/>
      <c r="PUH49" s="74"/>
      <c r="PUI49" s="74"/>
      <c r="PUJ49" s="74"/>
      <c r="PUK49" s="74"/>
      <c r="PUL49" s="74"/>
      <c r="PUM49" s="74"/>
      <c r="PUN49" s="74"/>
      <c r="PUO49" s="74"/>
      <c r="PUP49" s="74"/>
      <c r="PUQ49" s="74"/>
      <c r="PUR49" s="74"/>
      <c r="PUS49" s="74"/>
      <c r="PUT49" s="74"/>
      <c r="PUU49" s="74"/>
      <c r="PUV49" s="74"/>
      <c r="PUW49" s="74"/>
      <c r="PUX49" s="74"/>
      <c r="PUY49" s="74"/>
      <c r="PUZ49" s="74"/>
      <c r="PVA49" s="74"/>
      <c r="PVB49" s="74"/>
      <c r="PVC49" s="74"/>
      <c r="PVD49" s="74"/>
      <c r="PVE49" s="74"/>
      <c r="PVF49" s="74"/>
      <c r="PVG49" s="74"/>
      <c r="PVH49" s="74"/>
      <c r="PVI49" s="74"/>
      <c r="PVJ49" s="74"/>
      <c r="PVK49" s="74"/>
      <c r="PVL49" s="74"/>
      <c r="PVM49" s="74"/>
      <c r="PVN49" s="74"/>
      <c r="PVO49" s="74"/>
      <c r="PVP49" s="74"/>
      <c r="PVQ49" s="74"/>
      <c r="PVR49" s="74"/>
      <c r="PVS49" s="74"/>
      <c r="PVT49" s="74"/>
      <c r="PVU49" s="74"/>
      <c r="PVV49" s="74"/>
      <c r="PVW49" s="74"/>
      <c r="PVX49" s="74"/>
      <c r="PVY49" s="74"/>
      <c r="PVZ49" s="74"/>
      <c r="PWA49" s="74"/>
      <c r="PWB49" s="74"/>
      <c r="PWC49" s="74"/>
      <c r="PWD49" s="74"/>
      <c r="PWE49" s="74"/>
      <c r="PWF49" s="74"/>
      <c r="PWG49" s="74"/>
      <c r="PWH49" s="74"/>
      <c r="PWI49" s="74"/>
      <c r="PWJ49" s="74"/>
      <c r="PWK49" s="74"/>
      <c r="PWL49" s="74"/>
      <c r="PWM49" s="74"/>
      <c r="PWN49" s="74"/>
      <c r="PWO49" s="74"/>
      <c r="PWP49" s="74"/>
      <c r="PWQ49" s="74"/>
      <c r="PWR49" s="74"/>
      <c r="PWS49" s="74"/>
      <c r="PWT49" s="74"/>
      <c r="PWU49" s="74"/>
      <c r="PWV49" s="74"/>
      <c r="PWW49" s="74"/>
      <c r="PWX49" s="74"/>
      <c r="PWY49" s="74"/>
      <c r="PWZ49" s="74"/>
      <c r="PXA49" s="74"/>
      <c r="PXB49" s="74"/>
      <c r="PXC49" s="74"/>
      <c r="PXD49" s="74"/>
      <c r="PXE49" s="74"/>
      <c r="PXF49" s="74"/>
      <c r="PXG49" s="74"/>
      <c r="PXH49" s="74"/>
      <c r="PXI49" s="74"/>
      <c r="PXJ49" s="74"/>
      <c r="PXK49" s="74"/>
      <c r="PXL49" s="74"/>
      <c r="PXM49" s="74"/>
      <c r="PXN49" s="74"/>
      <c r="PXO49" s="74"/>
      <c r="PXP49" s="74"/>
      <c r="PXQ49" s="74"/>
      <c r="PXR49" s="74"/>
      <c r="PXS49" s="74"/>
      <c r="PXT49" s="74"/>
      <c r="PXU49" s="74"/>
      <c r="PXV49" s="74"/>
      <c r="PXW49" s="74"/>
      <c r="PXX49" s="74"/>
      <c r="PXY49" s="74"/>
      <c r="PXZ49" s="74"/>
      <c r="PYA49" s="74"/>
      <c r="PYB49" s="74"/>
      <c r="PYC49" s="74"/>
      <c r="PYD49" s="74"/>
      <c r="PYE49" s="74"/>
      <c r="PYF49" s="74"/>
      <c r="PYG49" s="74"/>
      <c r="PYH49" s="74"/>
      <c r="PYI49" s="74"/>
      <c r="PYJ49" s="74"/>
      <c r="PYK49" s="74"/>
      <c r="PYL49" s="74"/>
      <c r="PYM49" s="74"/>
      <c r="PYN49" s="74"/>
      <c r="PYO49" s="74"/>
      <c r="PYP49" s="74"/>
      <c r="PYQ49" s="74"/>
      <c r="PYR49" s="74"/>
      <c r="PYS49" s="74"/>
      <c r="PYT49" s="74"/>
      <c r="PYU49" s="74"/>
      <c r="PYV49" s="74"/>
      <c r="PYW49" s="74"/>
      <c r="PYX49" s="74"/>
      <c r="PYY49" s="74"/>
      <c r="PYZ49" s="74"/>
      <c r="PZA49" s="74"/>
      <c r="PZB49" s="74"/>
      <c r="PZC49" s="74"/>
      <c r="PZD49" s="74"/>
      <c r="PZE49" s="74"/>
      <c r="PZF49" s="74"/>
      <c r="PZG49" s="74"/>
      <c r="PZH49" s="74"/>
      <c r="PZI49" s="74"/>
      <c r="PZJ49" s="74"/>
      <c r="PZK49" s="74"/>
      <c r="PZL49" s="74"/>
      <c r="PZM49" s="74"/>
      <c r="PZN49" s="74"/>
      <c r="PZO49" s="74"/>
      <c r="PZP49" s="74"/>
      <c r="PZQ49" s="74"/>
      <c r="PZR49" s="74"/>
      <c r="PZS49" s="74"/>
      <c r="PZT49" s="74"/>
      <c r="PZU49" s="74"/>
      <c r="PZV49" s="74"/>
      <c r="PZW49" s="74"/>
      <c r="PZX49" s="74"/>
      <c r="PZY49" s="74"/>
      <c r="PZZ49" s="74"/>
      <c r="QAA49" s="74"/>
      <c r="QAB49" s="74"/>
      <c r="QAC49" s="74"/>
      <c r="QAD49" s="74"/>
      <c r="QAE49" s="74"/>
      <c r="QAF49" s="74"/>
      <c r="QAG49" s="74"/>
      <c r="QAH49" s="74"/>
      <c r="QAI49" s="74"/>
      <c r="QAJ49" s="74"/>
      <c r="QAK49" s="74"/>
      <c r="QAL49" s="74"/>
      <c r="QAM49" s="74"/>
      <c r="QAN49" s="74"/>
      <c r="QAO49" s="74"/>
      <c r="QAP49" s="74"/>
      <c r="QAQ49" s="74"/>
      <c r="QAR49" s="74"/>
      <c r="QAS49" s="74"/>
      <c r="QAT49" s="74"/>
      <c r="QAU49" s="74"/>
      <c r="QAV49" s="74"/>
      <c r="QAW49" s="74"/>
      <c r="QAX49" s="74"/>
      <c r="QAY49" s="74"/>
      <c r="QAZ49" s="74"/>
      <c r="QBA49" s="74"/>
      <c r="QBB49" s="74"/>
      <c r="QBC49" s="74"/>
      <c r="QBD49" s="74"/>
      <c r="QBE49" s="74"/>
      <c r="QBF49" s="74"/>
      <c r="QBG49" s="74"/>
      <c r="QBH49" s="74"/>
      <c r="QBI49" s="74"/>
      <c r="QBJ49" s="74"/>
      <c r="QBK49" s="74"/>
      <c r="QBL49" s="74"/>
      <c r="QBM49" s="74"/>
      <c r="QBN49" s="74"/>
      <c r="QBO49" s="74"/>
      <c r="QBP49" s="74"/>
      <c r="QBQ49" s="74"/>
      <c r="QBR49" s="74"/>
      <c r="QBS49" s="74"/>
      <c r="QBT49" s="74"/>
      <c r="QBU49" s="74"/>
      <c r="QBV49" s="74"/>
      <c r="QBW49" s="74"/>
      <c r="QBX49" s="74"/>
      <c r="QBY49" s="74"/>
      <c r="QBZ49" s="74"/>
      <c r="QCA49" s="74"/>
      <c r="QCB49" s="74"/>
      <c r="QCC49" s="74"/>
      <c r="QCD49" s="74"/>
      <c r="QCE49" s="74"/>
      <c r="QCF49" s="74"/>
      <c r="QCG49" s="74"/>
      <c r="QCH49" s="74"/>
      <c r="QCI49" s="74"/>
      <c r="QCJ49" s="74"/>
      <c r="QCK49" s="74"/>
      <c r="QCL49" s="74"/>
      <c r="QCM49" s="74"/>
      <c r="QCN49" s="74"/>
      <c r="QCO49" s="74"/>
      <c r="QCP49" s="74"/>
      <c r="QCQ49" s="74"/>
      <c r="QCR49" s="74"/>
      <c r="QCS49" s="74"/>
      <c r="QCT49" s="74"/>
      <c r="QCU49" s="74"/>
      <c r="QCV49" s="74"/>
      <c r="QCW49" s="74"/>
      <c r="QCX49" s="74"/>
      <c r="QCY49" s="74"/>
      <c r="QCZ49" s="74"/>
      <c r="QDA49" s="74"/>
      <c r="QDB49" s="74"/>
      <c r="QDC49" s="74"/>
      <c r="QDD49" s="74"/>
      <c r="QDE49" s="74"/>
      <c r="QDF49" s="74"/>
      <c r="QDG49" s="74"/>
      <c r="QDH49" s="74"/>
      <c r="QDI49" s="74"/>
      <c r="QDJ49" s="74"/>
      <c r="QDK49" s="74"/>
      <c r="QDL49" s="74"/>
      <c r="QDM49" s="74"/>
      <c r="QDN49" s="74"/>
      <c r="QDO49" s="74"/>
      <c r="QDP49" s="74"/>
      <c r="QDQ49" s="74"/>
      <c r="QDR49" s="74"/>
      <c r="QDS49" s="74"/>
      <c r="QDT49" s="74"/>
      <c r="QDU49" s="74"/>
      <c r="QDV49" s="74"/>
      <c r="QDW49" s="74"/>
      <c r="QDX49" s="74"/>
      <c r="QDY49" s="74"/>
      <c r="QDZ49" s="74"/>
      <c r="QEA49" s="74"/>
      <c r="QEB49" s="74"/>
      <c r="QEC49" s="74"/>
      <c r="QED49" s="74"/>
      <c r="QEE49" s="74"/>
      <c r="QEF49" s="74"/>
      <c r="QEG49" s="74"/>
      <c r="QEH49" s="74"/>
      <c r="QEI49" s="74"/>
      <c r="QEJ49" s="74"/>
      <c r="QEK49" s="74"/>
      <c r="QEL49" s="74"/>
      <c r="QEM49" s="74"/>
      <c r="QEN49" s="74"/>
      <c r="QEO49" s="74"/>
      <c r="QEP49" s="74"/>
      <c r="QEQ49" s="74"/>
      <c r="QER49" s="74"/>
      <c r="QES49" s="74"/>
      <c r="QET49" s="74"/>
      <c r="QEU49" s="74"/>
      <c r="QEV49" s="74"/>
      <c r="QEW49" s="74"/>
      <c r="QEX49" s="74"/>
      <c r="QEY49" s="74"/>
      <c r="QEZ49" s="74"/>
      <c r="QFA49" s="74"/>
      <c r="QFB49" s="74"/>
      <c r="QFC49" s="74"/>
      <c r="QFD49" s="74"/>
      <c r="QFE49" s="74"/>
      <c r="QFF49" s="74"/>
      <c r="QFG49" s="74"/>
      <c r="QFH49" s="74"/>
      <c r="QFI49" s="74"/>
      <c r="QFJ49" s="74"/>
      <c r="QFK49" s="74"/>
      <c r="QFL49" s="74"/>
      <c r="QFM49" s="74"/>
      <c r="QFN49" s="74"/>
      <c r="QFO49" s="74"/>
      <c r="QFP49" s="74"/>
      <c r="QFQ49" s="74"/>
      <c r="QFR49" s="74"/>
      <c r="QFS49" s="74"/>
      <c r="QFT49" s="74"/>
      <c r="QFU49" s="74"/>
      <c r="QFV49" s="74"/>
      <c r="QFW49" s="74"/>
      <c r="QFX49" s="74"/>
      <c r="QFY49" s="74"/>
      <c r="QFZ49" s="74"/>
      <c r="QGA49" s="74"/>
      <c r="QGB49" s="74"/>
      <c r="QGC49" s="74"/>
      <c r="QGD49" s="74"/>
      <c r="QGE49" s="74"/>
      <c r="QGF49" s="74"/>
      <c r="QGG49" s="74"/>
      <c r="QGH49" s="74"/>
      <c r="QGI49" s="74"/>
      <c r="QGJ49" s="74"/>
      <c r="QGK49" s="74"/>
      <c r="QGL49" s="74"/>
      <c r="QGM49" s="74"/>
      <c r="QGN49" s="74"/>
      <c r="QGO49" s="74"/>
      <c r="QGP49" s="74"/>
      <c r="QGQ49" s="74"/>
      <c r="QGR49" s="74"/>
      <c r="QGS49" s="74"/>
      <c r="QGT49" s="74"/>
      <c r="QGU49" s="74"/>
      <c r="QGV49" s="74"/>
      <c r="QGW49" s="74"/>
      <c r="QGX49" s="74"/>
      <c r="QGY49" s="74"/>
      <c r="QGZ49" s="74"/>
      <c r="QHA49" s="74"/>
      <c r="QHB49" s="74"/>
      <c r="QHC49" s="74"/>
      <c r="QHD49" s="74"/>
      <c r="QHE49" s="74"/>
      <c r="QHF49" s="74"/>
      <c r="QHG49" s="74"/>
      <c r="QHH49" s="74"/>
      <c r="QHI49" s="74"/>
      <c r="QHJ49" s="74"/>
      <c r="QHK49" s="74"/>
      <c r="QHL49" s="74"/>
      <c r="QHM49" s="74"/>
      <c r="QHN49" s="74"/>
      <c r="QHO49" s="74"/>
      <c r="QHP49" s="74"/>
      <c r="QHQ49" s="74"/>
      <c r="QHR49" s="74"/>
      <c r="QHS49" s="74"/>
      <c r="QHT49" s="74"/>
      <c r="QHU49" s="74"/>
      <c r="QHV49" s="74"/>
      <c r="QHW49" s="74"/>
      <c r="QHX49" s="74"/>
      <c r="QHY49" s="74"/>
      <c r="QHZ49" s="74"/>
      <c r="QIA49" s="74"/>
      <c r="QIB49" s="74"/>
      <c r="QIC49" s="74"/>
      <c r="QID49" s="74"/>
      <c r="QIE49" s="74"/>
      <c r="QIF49" s="74"/>
      <c r="QIG49" s="74"/>
      <c r="QIH49" s="74"/>
      <c r="QII49" s="74"/>
      <c r="QIJ49" s="74"/>
      <c r="QIK49" s="74"/>
      <c r="QIL49" s="74"/>
      <c r="QIM49" s="74"/>
      <c r="QIN49" s="74"/>
      <c r="QIO49" s="74"/>
      <c r="QIP49" s="74"/>
      <c r="QIQ49" s="74"/>
      <c r="QIR49" s="74"/>
      <c r="QIS49" s="74"/>
      <c r="QIT49" s="74"/>
      <c r="QIU49" s="74"/>
      <c r="QIV49" s="74"/>
      <c r="QIW49" s="74"/>
      <c r="QIX49" s="74"/>
      <c r="QIY49" s="74"/>
      <c r="QIZ49" s="74"/>
      <c r="QJA49" s="74"/>
      <c r="QJB49" s="74"/>
      <c r="QJC49" s="74"/>
      <c r="QJD49" s="74"/>
      <c r="QJE49" s="74"/>
      <c r="QJF49" s="74"/>
      <c r="QJG49" s="74"/>
      <c r="QJH49" s="74"/>
      <c r="QJI49" s="74"/>
      <c r="QJJ49" s="74"/>
      <c r="QJK49" s="74"/>
      <c r="QJL49" s="74"/>
      <c r="QJM49" s="74"/>
      <c r="QJN49" s="74"/>
      <c r="QJO49" s="74"/>
      <c r="QJP49" s="74"/>
      <c r="QJQ49" s="74"/>
      <c r="QJR49" s="74"/>
      <c r="QJS49" s="74"/>
      <c r="QJT49" s="74"/>
      <c r="QJU49" s="74"/>
      <c r="QJV49" s="74"/>
      <c r="QJW49" s="74"/>
      <c r="QJX49" s="74"/>
      <c r="QJY49" s="74"/>
      <c r="QJZ49" s="74"/>
      <c r="QKA49" s="74"/>
      <c r="QKB49" s="74"/>
      <c r="QKC49" s="74"/>
      <c r="QKD49" s="74"/>
      <c r="QKE49" s="74"/>
      <c r="QKF49" s="74"/>
      <c r="QKG49" s="74"/>
      <c r="QKH49" s="74"/>
      <c r="QKI49" s="74"/>
      <c r="QKJ49" s="74"/>
      <c r="QKK49" s="74"/>
      <c r="QKL49" s="74"/>
      <c r="QKM49" s="74"/>
      <c r="QKN49" s="74"/>
      <c r="QKO49" s="74"/>
      <c r="QKP49" s="74"/>
      <c r="QKQ49" s="74"/>
      <c r="QKR49" s="74"/>
      <c r="QKS49" s="74"/>
      <c r="QKT49" s="74"/>
      <c r="QKU49" s="74"/>
      <c r="QKV49" s="74"/>
      <c r="QKW49" s="74"/>
      <c r="QKX49" s="74"/>
      <c r="QKY49" s="74"/>
      <c r="QKZ49" s="74"/>
      <c r="QLA49" s="74"/>
      <c r="QLB49" s="74"/>
      <c r="QLC49" s="74"/>
      <c r="QLD49" s="74"/>
      <c r="QLE49" s="74"/>
      <c r="QLF49" s="74"/>
      <c r="QLG49" s="74"/>
      <c r="QLH49" s="74"/>
      <c r="QLI49" s="74"/>
      <c r="QLJ49" s="74"/>
      <c r="QLK49" s="74"/>
      <c r="QLL49" s="74"/>
      <c r="QLM49" s="74"/>
      <c r="QLN49" s="74"/>
      <c r="QLO49" s="74"/>
      <c r="QLP49" s="74"/>
      <c r="QLQ49" s="74"/>
      <c r="QLR49" s="74"/>
      <c r="QLS49" s="74"/>
      <c r="QLT49" s="74"/>
      <c r="QLU49" s="74"/>
      <c r="QLV49" s="74"/>
      <c r="QLW49" s="74"/>
      <c r="QLX49" s="74"/>
      <c r="QLY49" s="74"/>
      <c r="QLZ49" s="74"/>
      <c r="QMA49" s="74"/>
      <c r="QMB49" s="74"/>
      <c r="QMC49" s="74"/>
      <c r="QMD49" s="74"/>
      <c r="QME49" s="74"/>
      <c r="QMF49" s="74"/>
      <c r="QMG49" s="74"/>
      <c r="QMH49" s="74"/>
      <c r="QMI49" s="74"/>
      <c r="QMJ49" s="74"/>
      <c r="QMK49" s="74"/>
      <c r="QML49" s="74"/>
      <c r="QMM49" s="74"/>
      <c r="QMN49" s="74"/>
      <c r="QMO49" s="74"/>
      <c r="QMP49" s="74"/>
      <c r="QMQ49" s="74"/>
      <c r="QMR49" s="74"/>
      <c r="QMS49" s="74"/>
      <c r="QMT49" s="74"/>
      <c r="QMU49" s="74"/>
      <c r="QMV49" s="74"/>
      <c r="QMW49" s="74"/>
      <c r="QMX49" s="74"/>
      <c r="QMY49" s="74"/>
      <c r="QMZ49" s="74"/>
      <c r="QNA49" s="74"/>
      <c r="QNB49" s="74"/>
      <c r="QNC49" s="74"/>
      <c r="QND49" s="74"/>
      <c r="QNE49" s="74"/>
      <c r="QNF49" s="74"/>
      <c r="QNG49" s="74"/>
      <c r="QNH49" s="74"/>
      <c r="QNI49" s="74"/>
      <c r="QNJ49" s="74"/>
      <c r="QNK49" s="74"/>
      <c r="QNL49" s="74"/>
      <c r="QNM49" s="74"/>
      <c r="QNN49" s="74"/>
      <c r="QNO49" s="74"/>
      <c r="QNP49" s="74"/>
      <c r="QNQ49" s="74"/>
      <c r="QNR49" s="74"/>
      <c r="QNS49" s="74"/>
      <c r="QNT49" s="74"/>
      <c r="QNU49" s="74"/>
      <c r="QNV49" s="74"/>
      <c r="QNW49" s="74"/>
      <c r="QNX49" s="74"/>
      <c r="QNY49" s="74"/>
      <c r="QNZ49" s="74"/>
      <c r="QOA49" s="74"/>
      <c r="QOB49" s="74"/>
      <c r="QOC49" s="74"/>
      <c r="QOD49" s="74"/>
      <c r="QOE49" s="74"/>
      <c r="QOF49" s="74"/>
      <c r="QOG49" s="74"/>
      <c r="QOH49" s="74"/>
      <c r="QOI49" s="74"/>
      <c r="QOJ49" s="74"/>
      <c r="QOK49" s="74"/>
      <c r="QOL49" s="74"/>
      <c r="QOM49" s="74"/>
      <c r="QON49" s="74"/>
      <c r="QOO49" s="74"/>
      <c r="QOP49" s="74"/>
      <c r="QOQ49" s="74"/>
      <c r="QOR49" s="74"/>
      <c r="QOS49" s="74"/>
      <c r="QOT49" s="74"/>
      <c r="QOU49" s="74"/>
      <c r="QOV49" s="74"/>
      <c r="QOW49" s="74"/>
      <c r="QOX49" s="74"/>
      <c r="QOY49" s="74"/>
      <c r="QOZ49" s="74"/>
      <c r="QPA49" s="74"/>
      <c r="QPB49" s="74"/>
      <c r="QPC49" s="74"/>
      <c r="QPD49" s="74"/>
      <c r="QPE49" s="74"/>
      <c r="QPF49" s="74"/>
      <c r="QPG49" s="74"/>
      <c r="QPH49" s="74"/>
      <c r="QPI49" s="74"/>
      <c r="QPJ49" s="74"/>
      <c r="QPK49" s="74"/>
      <c r="QPL49" s="74"/>
      <c r="QPM49" s="74"/>
      <c r="QPN49" s="74"/>
      <c r="QPO49" s="74"/>
      <c r="QPP49" s="74"/>
      <c r="QPQ49" s="74"/>
      <c r="QPR49" s="74"/>
      <c r="QPS49" s="74"/>
      <c r="QPT49" s="74"/>
      <c r="QPU49" s="74"/>
      <c r="QPV49" s="74"/>
      <c r="QPW49" s="74"/>
      <c r="QPX49" s="74"/>
      <c r="QPY49" s="74"/>
      <c r="QPZ49" s="74"/>
      <c r="QQA49" s="74"/>
      <c r="QQB49" s="74"/>
      <c r="QQC49" s="74"/>
      <c r="QQD49" s="74"/>
      <c r="QQE49" s="74"/>
      <c r="QQF49" s="74"/>
      <c r="QQG49" s="74"/>
      <c r="QQH49" s="74"/>
      <c r="QQI49" s="74"/>
      <c r="QQJ49" s="74"/>
      <c r="QQK49" s="74"/>
      <c r="QQL49" s="74"/>
      <c r="QQM49" s="74"/>
      <c r="QQN49" s="74"/>
      <c r="QQO49" s="74"/>
      <c r="QQP49" s="74"/>
      <c r="QQQ49" s="74"/>
      <c r="QQR49" s="74"/>
      <c r="QQS49" s="74"/>
      <c r="QQT49" s="74"/>
      <c r="QQU49" s="74"/>
      <c r="QQV49" s="74"/>
      <c r="QQW49" s="74"/>
      <c r="QQX49" s="74"/>
      <c r="QQY49" s="74"/>
      <c r="QQZ49" s="74"/>
      <c r="QRA49" s="74"/>
      <c r="QRB49" s="74"/>
      <c r="QRC49" s="74"/>
      <c r="QRD49" s="74"/>
      <c r="QRE49" s="74"/>
      <c r="QRF49" s="74"/>
      <c r="QRG49" s="74"/>
      <c r="QRH49" s="74"/>
      <c r="QRI49" s="74"/>
      <c r="QRJ49" s="74"/>
      <c r="QRK49" s="74"/>
      <c r="QRL49" s="74"/>
      <c r="QRM49" s="74"/>
      <c r="QRN49" s="74"/>
      <c r="QRO49" s="74"/>
      <c r="QRP49" s="74"/>
      <c r="QRQ49" s="74"/>
      <c r="QRR49" s="74"/>
      <c r="QRS49" s="74"/>
      <c r="QRT49" s="74"/>
      <c r="QRU49" s="74"/>
      <c r="QRV49" s="74"/>
      <c r="QRW49" s="74"/>
      <c r="QRX49" s="74"/>
      <c r="QRY49" s="74"/>
      <c r="QRZ49" s="74"/>
      <c r="QSA49" s="74"/>
      <c r="QSB49" s="74"/>
      <c r="QSC49" s="74"/>
      <c r="QSD49" s="74"/>
      <c r="QSE49" s="74"/>
      <c r="QSF49" s="74"/>
      <c r="QSG49" s="74"/>
      <c r="QSH49" s="74"/>
      <c r="QSI49" s="74"/>
      <c r="QSJ49" s="74"/>
      <c r="QSK49" s="74"/>
      <c r="QSL49" s="74"/>
      <c r="QSM49" s="74"/>
      <c r="QSN49" s="74"/>
      <c r="QSO49" s="74"/>
      <c r="QSP49" s="74"/>
      <c r="QSQ49" s="74"/>
      <c r="QSR49" s="74"/>
      <c r="QSS49" s="74"/>
      <c r="QST49" s="74"/>
      <c r="QSU49" s="74"/>
      <c r="QSV49" s="74"/>
      <c r="QSW49" s="74"/>
      <c r="QSX49" s="74"/>
      <c r="QSY49" s="74"/>
      <c r="QSZ49" s="74"/>
      <c r="QTA49" s="74"/>
      <c r="QTB49" s="74"/>
      <c r="QTC49" s="74"/>
      <c r="QTD49" s="74"/>
      <c r="QTE49" s="74"/>
      <c r="QTF49" s="74"/>
      <c r="QTG49" s="74"/>
      <c r="QTH49" s="74"/>
      <c r="QTI49" s="74"/>
      <c r="QTJ49" s="74"/>
      <c r="QTK49" s="74"/>
      <c r="QTL49" s="74"/>
      <c r="QTM49" s="74"/>
      <c r="QTN49" s="74"/>
      <c r="QTO49" s="74"/>
      <c r="QTP49" s="74"/>
      <c r="QTQ49" s="74"/>
      <c r="QTR49" s="74"/>
      <c r="QTS49" s="74"/>
      <c r="QTT49" s="74"/>
      <c r="QTU49" s="74"/>
      <c r="QTV49" s="74"/>
      <c r="QTW49" s="74"/>
      <c r="QTX49" s="74"/>
      <c r="QTY49" s="74"/>
      <c r="QTZ49" s="74"/>
      <c r="QUA49" s="74"/>
      <c r="QUB49" s="74"/>
      <c r="QUC49" s="74"/>
      <c r="QUD49" s="74"/>
      <c r="QUE49" s="74"/>
      <c r="QUF49" s="74"/>
      <c r="QUG49" s="74"/>
      <c r="QUH49" s="74"/>
      <c r="QUI49" s="74"/>
      <c r="QUJ49" s="74"/>
      <c r="QUK49" s="74"/>
      <c r="QUL49" s="74"/>
      <c r="QUM49" s="74"/>
      <c r="QUN49" s="74"/>
      <c r="QUO49" s="74"/>
      <c r="QUP49" s="74"/>
      <c r="QUQ49" s="74"/>
      <c r="QUR49" s="74"/>
      <c r="QUS49" s="74"/>
      <c r="QUT49" s="74"/>
      <c r="QUU49" s="74"/>
      <c r="QUV49" s="74"/>
      <c r="QUW49" s="74"/>
      <c r="QUX49" s="74"/>
      <c r="QUY49" s="74"/>
      <c r="QUZ49" s="74"/>
      <c r="QVA49" s="74"/>
      <c r="QVB49" s="74"/>
      <c r="QVC49" s="74"/>
      <c r="QVD49" s="74"/>
      <c r="QVE49" s="74"/>
      <c r="QVF49" s="74"/>
      <c r="QVG49" s="74"/>
      <c r="QVH49" s="74"/>
      <c r="QVI49" s="74"/>
      <c r="QVJ49" s="74"/>
      <c r="QVK49" s="74"/>
      <c r="QVL49" s="74"/>
      <c r="QVM49" s="74"/>
      <c r="QVN49" s="74"/>
      <c r="QVO49" s="74"/>
      <c r="QVP49" s="74"/>
      <c r="QVQ49" s="74"/>
      <c r="QVR49" s="74"/>
      <c r="QVS49" s="74"/>
      <c r="QVT49" s="74"/>
      <c r="QVU49" s="74"/>
      <c r="QVV49" s="74"/>
      <c r="QVW49" s="74"/>
      <c r="QVX49" s="74"/>
      <c r="QVY49" s="74"/>
      <c r="QVZ49" s="74"/>
      <c r="QWA49" s="74"/>
      <c r="QWB49" s="74"/>
      <c r="QWC49" s="74"/>
      <c r="QWD49" s="74"/>
      <c r="QWE49" s="74"/>
      <c r="QWF49" s="74"/>
      <c r="QWG49" s="74"/>
      <c r="QWH49" s="74"/>
      <c r="QWI49" s="74"/>
      <c r="QWJ49" s="74"/>
      <c r="QWK49" s="74"/>
      <c r="QWL49" s="74"/>
      <c r="QWM49" s="74"/>
      <c r="QWN49" s="74"/>
      <c r="QWO49" s="74"/>
      <c r="QWP49" s="74"/>
      <c r="QWQ49" s="74"/>
      <c r="QWR49" s="74"/>
      <c r="QWS49" s="74"/>
      <c r="QWT49" s="74"/>
      <c r="QWU49" s="74"/>
      <c r="QWV49" s="74"/>
      <c r="QWW49" s="74"/>
      <c r="QWX49" s="74"/>
      <c r="QWY49" s="74"/>
      <c r="QWZ49" s="74"/>
      <c r="QXA49" s="74"/>
      <c r="QXB49" s="74"/>
      <c r="QXC49" s="74"/>
      <c r="QXD49" s="74"/>
      <c r="QXE49" s="74"/>
      <c r="QXF49" s="74"/>
      <c r="QXG49" s="74"/>
      <c r="QXH49" s="74"/>
      <c r="QXI49" s="74"/>
      <c r="QXJ49" s="74"/>
      <c r="QXK49" s="74"/>
      <c r="QXL49" s="74"/>
      <c r="QXM49" s="74"/>
      <c r="QXN49" s="74"/>
      <c r="QXO49" s="74"/>
      <c r="QXP49" s="74"/>
      <c r="QXQ49" s="74"/>
      <c r="QXR49" s="74"/>
      <c r="QXS49" s="74"/>
      <c r="QXT49" s="74"/>
      <c r="QXU49" s="74"/>
      <c r="QXV49" s="74"/>
      <c r="QXW49" s="74"/>
      <c r="QXX49" s="74"/>
      <c r="QXY49" s="74"/>
      <c r="QXZ49" s="74"/>
      <c r="QYA49" s="74"/>
      <c r="QYB49" s="74"/>
      <c r="QYC49" s="74"/>
      <c r="QYD49" s="74"/>
      <c r="QYE49" s="74"/>
      <c r="QYF49" s="74"/>
      <c r="QYG49" s="74"/>
      <c r="QYH49" s="74"/>
      <c r="QYI49" s="74"/>
      <c r="QYJ49" s="74"/>
      <c r="QYK49" s="74"/>
      <c r="QYL49" s="74"/>
      <c r="QYM49" s="74"/>
      <c r="QYN49" s="74"/>
      <c r="QYO49" s="74"/>
      <c r="QYP49" s="74"/>
      <c r="QYQ49" s="74"/>
      <c r="QYR49" s="74"/>
      <c r="QYS49" s="74"/>
      <c r="QYT49" s="74"/>
      <c r="QYU49" s="74"/>
      <c r="QYV49" s="74"/>
      <c r="QYW49" s="74"/>
      <c r="QYX49" s="74"/>
      <c r="QYY49" s="74"/>
      <c r="QYZ49" s="74"/>
      <c r="QZA49" s="74"/>
      <c r="QZB49" s="74"/>
      <c r="QZC49" s="74"/>
      <c r="QZD49" s="74"/>
      <c r="QZE49" s="74"/>
      <c r="QZF49" s="74"/>
      <c r="QZG49" s="74"/>
      <c r="QZH49" s="74"/>
      <c r="QZI49" s="74"/>
      <c r="QZJ49" s="74"/>
      <c r="QZK49" s="74"/>
      <c r="QZL49" s="74"/>
      <c r="QZM49" s="74"/>
      <c r="QZN49" s="74"/>
      <c r="QZO49" s="74"/>
      <c r="QZP49" s="74"/>
      <c r="QZQ49" s="74"/>
      <c r="QZR49" s="74"/>
      <c r="QZS49" s="74"/>
      <c r="QZT49" s="74"/>
      <c r="QZU49" s="74"/>
      <c r="QZV49" s="74"/>
      <c r="QZW49" s="74"/>
      <c r="QZX49" s="74"/>
      <c r="QZY49" s="74"/>
      <c r="QZZ49" s="74"/>
      <c r="RAA49" s="74"/>
      <c r="RAB49" s="74"/>
      <c r="RAC49" s="74"/>
      <c r="RAD49" s="74"/>
      <c r="RAE49" s="74"/>
      <c r="RAF49" s="74"/>
      <c r="RAG49" s="74"/>
      <c r="RAH49" s="74"/>
      <c r="RAI49" s="74"/>
      <c r="RAJ49" s="74"/>
      <c r="RAK49" s="74"/>
      <c r="RAL49" s="74"/>
      <c r="RAM49" s="74"/>
      <c r="RAN49" s="74"/>
      <c r="RAO49" s="74"/>
      <c r="RAP49" s="74"/>
      <c r="RAQ49" s="74"/>
      <c r="RAR49" s="74"/>
      <c r="RAS49" s="74"/>
      <c r="RAT49" s="74"/>
      <c r="RAU49" s="74"/>
      <c r="RAV49" s="74"/>
      <c r="RAW49" s="74"/>
      <c r="RAX49" s="74"/>
      <c r="RAY49" s="74"/>
      <c r="RAZ49" s="74"/>
      <c r="RBA49" s="74"/>
      <c r="RBB49" s="74"/>
      <c r="RBC49" s="74"/>
      <c r="RBD49" s="74"/>
      <c r="RBE49" s="74"/>
      <c r="RBF49" s="74"/>
      <c r="RBG49" s="74"/>
      <c r="RBH49" s="74"/>
      <c r="RBI49" s="74"/>
      <c r="RBJ49" s="74"/>
      <c r="RBK49" s="74"/>
      <c r="RBL49" s="74"/>
      <c r="RBM49" s="74"/>
      <c r="RBN49" s="74"/>
      <c r="RBO49" s="74"/>
      <c r="RBP49" s="74"/>
      <c r="RBQ49" s="74"/>
      <c r="RBR49" s="74"/>
      <c r="RBS49" s="74"/>
      <c r="RBT49" s="74"/>
      <c r="RBU49" s="74"/>
      <c r="RBV49" s="74"/>
      <c r="RBW49" s="74"/>
      <c r="RBX49" s="74"/>
      <c r="RBY49" s="74"/>
      <c r="RBZ49" s="74"/>
      <c r="RCA49" s="74"/>
      <c r="RCB49" s="74"/>
      <c r="RCC49" s="74"/>
      <c r="RCD49" s="74"/>
      <c r="RCE49" s="74"/>
      <c r="RCF49" s="74"/>
      <c r="RCG49" s="74"/>
      <c r="RCH49" s="74"/>
      <c r="RCI49" s="74"/>
      <c r="RCJ49" s="74"/>
      <c r="RCK49" s="74"/>
      <c r="RCL49" s="74"/>
      <c r="RCM49" s="74"/>
      <c r="RCN49" s="74"/>
      <c r="RCO49" s="74"/>
      <c r="RCP49" s="74"/>
      <c r="RCQ49" s="74"/>
      <c r="RCR49" s="74"/>
      <c r="RCS49" s="74"/>
      <c r="RCT49" s="74"/>
      <c r="RCU49" s="74"/>
      <c r="RCV49" s="74"/>
      <c r="RCW49" s="74"/>
      <c r="RCX49" s="74"/>
      <c r="RCY49" s="74"/>
      <c r="RCZ49" s="74"/>
      <c r="RDA49" s="74"/>
      <c r="RDB49" s="74"/>
      <c r="RDC49" s="74"/>
      <c r="RDD49" s="74"/>
      <c r="RDE49" s="74"/>
      <c r="RDF49" s="74"/>
      <c r="RDG49" s="74"/>
      <c r="RDH49" s="74"/>
      <c r="RDI49" s="74"/>
      <c r="RDJ49" s="74"/>
      <c r="RDK49" s="74"/>
      <c r="RDL49" s="74"/>
      <c r="RDM49" s="74"/>
      <c r="RDN49" s="74"/>
      <c r="RDO49" s="74"/>
      <c r="RDP49" s="74"/>
      <c r="RDQ49" s="74"/>
      <c r="RDR49" s="74"/>
      <c r="RDS49" s="74"/>
      <c r="RDT49" s="74"/>
      <c r="RDU49" s="74"/>
      <c r="RDV49" s="74"/>
      <c r="RDW49" s="74"/>
      <c r="RDX49" s="74"/>
      <c r="RDY49" s="74"/>
      <c r="RDZ49" s="74"/>
      <c r="REA49" s="74"/>
      <c r="REB49" s="74"/>
      <c r="REC49" s="74"/>
      <c r="RED49" s="74"/>
      <c r="REE49" s="74"/>
      <c r="REF49" s="74"/>
      <c r="REG49" s="74"/>
      <c r="REH49" s="74"/>
      <c r="REI49" s="74"/>
      <c r="REJ49" s="74"/>
      <c r="REK49" s="74"/>
      <c r="REL49" s="74"/>
      <c r="REM49" s="74"/>
      <c r="REN49" s="74"/>
      <c r="REO49" s="74"/>
      <c r="REP49" s="74"/>
      <c r="REQ49" s="74"/>
      <c r="RER49" s="74"/>
      <c r="RES49" s="74"/>
      <c r="RET49" s="74"/>
      <c r="REU49" s="74"/>
      <c r="REV49" s="74"/>
      <c r="REW49" s="74"/>
      <c r="REX49" s="74"/>
      <c r="REY49" s="74"/>
      <c r="REZ49" s="74"/>
      <c r="RFA49" s="74"/>
      <c r="RFB49" s="74"/>
      <c r="RFC49" s="74"/>
      <c r="RFD49" s="74"/>
      <c r="RFE49" s="74"/>
      <c r="RFF49" s="74"/>
      <c r="RFG49" s="74"/>
      <c r="RFH49" s="74"/>
      <c r="RFI49" s="74"/>
      <c r="RFJ49" s="74"/>
      <c r="RFK49" s="74"/>
      <c r="RFL49" s="74"/>
      <c r="RFM49" s="74"/>
      <c r="RFN49" s="74"/>
      <c r="RFO49" s="74"/>
      <c r="RFP49" s="74"/>
      <c r="RFQ49" s="74"/>
      <c r="RFR49" s="74"/>
      <c r="RFS49" s="74"/>
      <c r="RFT49" s="74"/>
      <c r="RFU49" s="74"/>
      <c r="RFV49" s="74"/>
      <c r="RFW49" s="74"/>
      <c r="RFX49" s="74"/>
      <c r="RFY49" s="74"/>
      <c r="RFZ49" s="74"/>
      <c r="RGA49" s="74"/>
      <c r="RGB49" s="74"/>
      <c r="RGC49" s="74"/>
      <c r="RGD49" s="74"/>
      <c r="RGE49" s="74"/>
      <c r="RGF49" s="74"/>
      <c r="RGG49" s="74"/>
      <c r="RGH49" s="74"/>
      <c r="RGI49" s="74"/>
      <c r="RGJ49" s="74"/>
      <c r="RGK49" s="74"/>
      <c r="RGL49" s="74"/>
      <c r="RGM49" s="74"/>
      <c r="RGN49" s="74"/>
      <c r="RGO49" s="74"/>
      <c r="RGP49" s="74"/>
      <c r="RGQ49" s="74"/>
      <c r="RGR49" s="74"/>
      <c r="RGS49" s="74"/>
      <c r="RGT49" s="74"/>
      <c r="RGU49" s="74"/>
      <c r="RGV49" s="74"/>
      <c r="RGW49" s="74"/>
      <c r="RGX49" s="74"/>
      <c r="RGY49" s="74"/>
      <c r="RGZ49" s="74"/>
      <c r="RHA49" s="74"/>
      <c r="RHB49" s="74"/>
      <c r="RHC49" s="74"/>
      <c r="RHD49" s="74"/>
      <c r="RHE49" s="74"/>
      <c r="RHF49" s="74"/>
      <c r="RHG49" s="74"/>
      <c r="RHH49" s="74"/>
      <c r="RHI49" s="74"/>
      <c r="RHJ49" s="74"/>
      <c r="RHK49" s="74"/>
      <c r="RHL49" s="74"/>
      <c r="RHM49" s="74"/>
      <c r="RHN49" s="74"/>
      <c r="RHO49" s="74"/>
      <c r="RHP49" s="74"/>
      <c r="RHQ49" s="74"/>
      <c r="RHR49" s="74"/>
      <c r="RHS49" s="74"/>
      <c r="RHT49" s="74"/>
      <c r="RHU49" s="74"/>
      <c r="RHV49" s="74"/>
      <c r="RHW49" s="74"/>
      <c r="RHX49" s="74"/>
      <c r="RHY49" s="74"/>
      <c r="RHZ49" s="74"/>
      <c r="RIA49" s="74"/>
      <c r="RIB49" s="74"/>
      <c r="RIC49" s="74"/>
      <c r="RID49" s="74"/>
      <c r="RIE49" s="74"/>
      <c r="RIF49" s="74"/>
      <c r="RIG49" s="74"/>
      <c r="RIH49" s="74"/>
      <c r="RII49" s="74"/>
      <c r="RIJ49" s="74"/>
      <c r="RIK49" s="74"/>
      <c r="RIL49" s="74"/>
      <c r="RIM49" s="74"/>
      <c r="RIN49" s="74"/>
      <c r="RIO49" s="74"/>
      <c r="RIP49" s="74"/>
      <c r="RIQ49" s="74"/>
      <c r="RIR49" s="74"/>
      <c r="RIS49" s="74"/>
      <c r="RIT49" s="74"/>
      <c r="RIU49" s="74"/>
      <c r="RIV49" s="74"/>
      <c r="RIW49" s="74"/>
      <c r="RIX49" s="74"/>
      <c r="RIY49" s="74"/>
      <c r="RIZ49" s="74"/>
      <c r="RJA49" s="74"/>
      <c r="RJB49" s="74"/>
      <c r="RJC49" s="74"/>
      <c r="RJD49" s="74"/>
      <c r="RJE49" s="74"/>
      <c r="RJF49" s="74"/>
      <c r="RJG49" s="74"/>
      <c r="RJH49" s="74"/>
      <c r="RJI49" s="74"/>
      <c r="RJJ49" s="74"/>
      <c r="RJK49" s="74"/>
      <c r="RJL49" s="74"/>
      <c r="RJM49" s="74"/>
      <c r="RJN49" s="74"/>
      <c r="RJO49" s="74"/>
      <c r="RJP49" s="74"/>
      <c r="RJQ49" s="74"/>
      <c r="RJR49" s="74"/>
      <c r="RJS49" s="74"/>
      <c r="RJT49" s="74"/>
      <c r="RJU49" s="74"/>
      <c r="RJV49" s="74"/>
      <c r="RJW49" s="74"/>
      <c r="RJX49" s="74"/>
      <c r="RJY49" s="74"/>
      <c r="RJZ49" s="74"/>
      <c r="RKA49" s="74"/>
      <c r="RKB49" s="74"/>
      <c r="RKC49" s="74"/>
      <c r="RKD49" s="74"/>
      <c r="RKE49" s="74"/>
      <c r="RKF49" s="74"/>
      <c r="RKG49" s="74"/>
      <c r="RKH49" s="74"/>
      <c r="RKI49" s="74"/>
      <c r="RKJ49" s="74"/>
      <c r="RKK49" s="74"/>
      <c r="RKL49" s="74"/>
      <c r="RKM49" s="74"/>
      <c r="RKN49" s="74"/>
      <c r="RKO49" s="74"/>
      <c r="RKP49" s="74"/>
      <c r="RKQ49" s="74"/>
      <c r="RKR49" s="74"/>
      <c r="RKS49" s="74"/>
      <c r="RKT49" s="74"/>
      <c r="RKU49" s="74"/>
      <c r="RKV49" s="74"/>
      <c r="RKW49" s="74"/>
      <c r="RKX49" s="74"/>
      <c r="RKY49" s="74"/>
      <c r="RKZ49" s="74"/>
      <c r="RLA49" s="74"/>
      <c r="RLB49" s="74"/>
      <c r="RLC49" s="74"/>
      <c r="RLD49" s="74"/>
      <c r="RLE49" s="74"/>
      <c r="RLF49" s="74"/>
      <c r="RLG49" s="74"/>
      <c r="RLH49" s="74"/>
      <c r="RLI49" s="74"/>
      <c r="RLJ49" s="74"/>
      <c r="RLK49" s="74"/>
      <c r="RLL49" s="74"/>
      <c r="RLM49" s="74"/>
      <c r="RLN49" s="74"/>
      <c r="RLO49" s="74"/>
      <c r="RLP49" s="74"/>
      <c r="RLQ49" s="74"/>
      <c r="RLR49" s="74"/>
      <c r="RLS49" s="74"/>
      <c r="RLT49" s="74"/>
      <c r="RLU49" s="74"/>
      <c r="RLV49" s="74"/>
      <c r="RLW49" s="74"/>
      <c r="RLX49" s="74"/>
      <c r="RLY49" s="74"/>
      <c r="RLZ49" s="74"/>
      <c r="RMA49" s="74"/>
      <c r="RMB49" s="74"/>
      <c r="RMC49" s="74"/>
      <c r="RMD49" s="74"/>
      <c r="RME49" s="74"/>
      <c r="RMF49" s="74"/>
      <c r="RMG49" s="74"/>
      <c r="RMH49" s="74"/>
      <c r="RMI49" s="74"/>
      <c r="RMJ49" s="74"/>
      <c r="RMK49" s="74"/>
      <c r="RML49" s="74"/>
      <c r="RMM49" s="74"/>
      <c r="RMN49" s="74"/>
      <c r="RMO49" s="74"/>
      <c r="RMP49" s="74"/>
      <c r="RMQ49" s="74"/>
      <c r="RMR49" s="74"/>
      <c r="RMS49" s="74"/>
      <c r="RMT49" s="74"/>
      <c r="RMU49" s="74"/>
      <c r="RMV49" s="74"/>
      <c r="RMW49" s="74"/>
      <c r="RMX49" s="74"/>
      <c r="RMY49" s="74"/>
      <c r="RMZ49" s="74"/>
      <c r="RNA49" s="74"/>
      <c r="RNB49" s="74"/>
      <c r="RNC49" s="74"/>
      <c r="RND49" s="74"/>
      <c r="RNE49" s="74"/>
      <c r="RNF49" s="74"/>
      <c r="RNG49" s="74"/>
      <c r="RNH49" s="74"/>
      <c r="RNI49" s="74"/>
      <c r="RNJ49" s="74"/>
      <c r="RNK49" s="74"/>
      <c r="RNL49" s="74"/>
      <c r="RNM49" s="74"/>
      <c r="RNN49" s="74"/>
      <c r="RNO49" s="74"/>
      <c r="RNP49" s="74"/>
      <c r="RNQ49" s="74"/>
      <c r="RNR49" s="74"/>
      <c r="RNS49" s="74"/>
      <c r="RNT49" s="74"/>
      <c r="RNU49" s="74"/>
      <c r="RNV49" s="74"/>
      <c r="RNW49" s="74"/>
      <c r="RNX49" s="74"/>
      <c r="RNY49" s="74"/>
      <c r="RNZ49" s="74"/>
      <c r="ROA49" s="74"/>
      <c r="ROB49" s="74"/>
      <c r="ROC49" s="74"/>
      <c r="ROD49" s="74"/>
      <c r="ROE49" s="74"/>
      <c r="ROF49" s="74"/>
      <c r="ROG49" s="74"/>
      <c r="ROH49" s="74"/>
      <c r="ROI49" s="74"/>
      <c r="ROJ49" s="74"/>
      <c r="ROK49" s="74"/>
      <c r="ROL49" s="74"/>
      <c r="ROM49" s="74"/>
      <c r="RON49" s="74"/>
      <c r="ROO49" s="74"/>
      <c r="ROP49" s="74"/>
      <c r="ROQ49" s="74"/>
      <c r="ROR49" s="74"/>
      <c r="ROS49" s="74"/>
      <c r="ROT49" s="74"/>
      <c r="ROU49" s="74"/>
      <c r="ROV49" s="74"/>
      <c r="ROW49" s="74"/>
      <c r="ROX49" s="74"/>
      <c r="ROY49" s="74"/>
      <c r="ROZ49" s="74"/>
      <c r="RPA49" s="74"/>
      <c r="RPB49" s="74"/>
      <c r="RPC49" s="74"/>
      <c r="RPD49" s="74"/>
      <c r="RPE49" s="74"/>
      <c r="RPF49" s="74"/>
      <c r="RPG49" s="74"/>
      <c r="RPH49" s="74"/>
      <c r="RPI49" s="74"/>
      <c r="RPJ49" s="74"/>
      <c r="RPK49" s="74"/>
      <c r="RPL49" s="74"/>
      <c r="RPM49" s="74"/>
      <c r="RPN49" s="74"/>
      <c r="RPO49" s="74"/>
      <c r="RPP49" s="74"/>
      <c r="RPQ49" s="74"/>
      <c r="RPR49" s="74"/>
      <c r="RPS49" s="74"/>
      <c r="RPT49" s="74"/>
      <c r="RPU49" s="74"/>
      <c r="RPV49" s="74"/>
      <c r="RPW49" s="74"/>
      <c r="RPX49" s="74"/>
      <c r="RPY49" s="74"/>
      <c r="RPZ49" s="74"/>
      <c r="RQA49" s="74"/>
      <c r="RQB49" s="74"/>
      <c r="RQC49" s="74"/>
      <c r="RQD49" s="74"/>
      <c r="RQE49" s="74"/>
      <c r="RQF49" s="74"/>
      <c r="RQG49" s="74"/>
      <c r="RQH49" s="74"/>
      <c r="RQI49" s="74"/>
      <c r="RQJ49" s="74"/>
      <c r="RQK49" s="74"/>
      <c r="RQL49" s="74"/>
      <c r="RQM49" s="74"/>
      <c r="RQN49" s="74"/>
      <c r="RQO49" s="74"/>
      <c r="RQP49" s="74"/>
      <c r="RQQ49" s="74"/>
      <c r="RQR49" s="74"/>
      <c r="RQS49" s="74"/>
      <c r="RQT49" s="74"/>
      <c r="RQU49" s="74"/>
      <c r="RQV49" s="74"/>
      <c r="RQW49" s="74"/>
      <c r="RQX49" s="74"/>
      <c r="RQY49" s="74"/>
      <c r="RQZ49" s="74"/>
      <c r="RRA49" s="74"/>
      <c r="RRB49" s="74"/>
      <c r="RRC49" s="74"/>
      <c r="RRD49" s="74"/>
      <c r="RRE49" s="74"/>
      <c r="RRF49" s="74"/>
      <c r="RRG49" s="74"/>
      <c r="RRH49" s="74"/>
      <c r="RRI49" s="74"/>
      <c r="RRJ49" s="74"/>
      <c r="RRK49" s="74"/>
      <c r="RRL49" s="74"/>
      <c r="RRM49" s="74"/>
      <c r="RRN49" s="74"/>
      <c r="RRO49" s="74"/>
      <c r="RRP49" s="74"/>
      <c r="RRQ49" s="74"/>
      <c r="RRR49" s="74"/>
      <c r="RRS49" s="74"/>
      <c r="RRT49" s="74"/>
      <c r="RRU49" s="74"/>
      <c r="RRV49" s="74"/>
      <c r="RRW49" s="74"/>
      <c r="RRX49" s="74"/>
      <c r="RRY49" s="74"/>
      <c r="RRZ49" s="74"/>
      <c r="RSA49" s="74"/>
      <c r="RSB49" s="74"/>
      <c r="RSC49" s="74"/>
      <c r="RSD49" s="74"/>
      <c r="RSE49" s="74"/>
      <c r="RSF49" s="74"/>
      <c r="RSG49" s="74"/>
      <c r="RSH49" s="74"/>
      <c r="RSI49" s="74"/>
      <c r="RSJ49" s="74"/>
      <c r="RSK49" s="74"/>
      <c r="RSL49" s="74"/>
      <c r="RSM49" s="74"/>
      <c r="RSN49" s="74"/>
      <c r="RSO49" s="74"/>
      <c r="RSP49" s="74"/>
      <c r="RSQ49" s="74"/>
      <c r="RSR49" s="74"/>
      <c r="RSS49" s="74"/>
      <c r="RST49" s="74"/>
      <c r="RSU49" s="74"/>
      <c r="RSV49" s="74"/>
      <c r="RSW49" s="74"/>
      <c r="RSX49" s="74"/>
      <c r="RSY49" s="74"/>
      <c r="RSZ49" s="74"/>
      <c r="RTA49" s="74"/>
      <c r="RTB49" s="74"/>
      <c r="RTC49" s="74"/>
      <c r="RTD49" s="74"/>
      <c r="RTE49" s="74"/>
      <c r="RTF49" s="74"/>
      <c r="RTG49" s="74"/>
      <c r="RTH49" s="74"/>
      <c r="RTI49" s="74"/>
      <c r="RTJ49" s="74"/>
      <c r="RTK49" s="74"/>
      <c r="RTL49" s="74"/>
      <c r="RTM49" s="74"/>
      <c r="RTN49" s="74"/>
      <c r="RTO49" s="74"/>
      <c r="RTP49" s="74"/>
      <c r="RTQ49" s="74"/>
      <c r="RTR49" s="74"/>
      <c r="RTS49" s="74"/>
      <c r="RTT49" s="74"/>
      <c r="RTU49" s="74"/>
      <c r="RTV49" s="74"/>
      <c r="RTW49" s="74"/>
      <c r="RTX49" s="74"/>
      <c r="RTY49" s="74"/>
      <c r="RTZ49" s="74"/>
      <c r="RUA49" s="74"/>
      <c r="RUB49" s="74"/>
      <c r="RUC49" s="74"/>
      <c r="RUD49" s="74"/>
      <c r="RUE49" s="74"/>
      <c r="RUF49" s="74"/>
      <c r="RUG49" s="74"/>
      <c r="RUH49" s="74"/>
      <c r="RUI49" s="74"/>
      <c r="RUJ49" s="74"/>
      <c r="RUK49" s="74"/>
      <c r="RUL49" s="74"/>
      <c r="RUM49" s="74"/>
      <c r="RUN49" s="74"/>
      <c r="RUO49" s="74"/>
      <c r="RUP49" s="74"/>
      <c r="RUQ49" s="74"/>
      <c r="RUR49" s="74"/>
      <c r="RUS49" s="74"/>
      <c r="RUT49" s="74"/>
      <c r="RUU49" s="74"/>
      <c r="RUV49" s="74"/>
      <c r="RUW49" s="74"/>
      <c r="RUX49" s="74"/>
      <c r="RUY49" s="74"/>
      <c r="RUZ49" s="74"/>
      <c r="RVA49" s="74"/>
      <c r="RVB49" s="74"/>
      <c r="RVC49" s="74"/>
      <c r="RVD49" s="74"/>
      <c r="RVE49" s="74"/>
      <c r="RVF49" s="74"/>
      <c r="RVG49" s="74"/>
      <c r="RVH49" s="74"/>
      <c r="RVI49" s="74"/>
      <c r="RVJ49" s="74"/>
      <c r="RVK49" s="74"/>
      <c r="RVL49" s="74"/>
      <c r="RVM49" s="74"/>
      <c r="RVN49" s="74"/>
      <c r="RVO49" s="74"/>
      <c r="RVP49" s="74"/>
      <c r="RVQ49" s="74"/>
      <c r="RVR49" s="74"/>
      <c r="RVS49" s="74"/>
      <c r="RVT49" s="74"/>
      <c r="RVU49" s="74"/>
      <c r="RVV49" s="74"/>
      <c r="RVW49" s="74"/>
      <c r="RVX49" s="74"/>
      <c r="RVY49" s="74"/>
      <c r="RVZ49" s="74"/>
      <c r="RWA49" s="74"/>
      <c r="RWB49" s="74"/>
      <c r="RWC49" s="74"/>
      <c r="RWD49" s="74"/>
      <c r="RWE49" s="74"/>
      <c r="RWF49" s="74"/>
      <c r="RWG49" s="74"/>
      <c r="RWH49" s="74"/>
      <c r="RWI49" s="74"/>
      <c r="RWJ49" s="74"/>
      <c r="RWK49" s="74"/>
      <c r="RWL49" s="74"/>
      <c r="RWM49" s="74"/>
      <c r="RWN49" s="74"/>
      <c r="RWO49" s="74"/>
      <c r="RWP49" s="74"/>
      <c r="RWQ49" s="74"/>
      <c r="RWR49" s="74"/>
      <c r="RWS49" s="74"/>
      <c r="RWT49" s="74"/>
      <c r="RWU49" s="74"/>
      <c r="RWV49" s="74"/>
      <c r="RWW49" s="74"/>
      <c r="RWX49" s="74"/>
      <c r="RWY49" s="74"/>
      <c r="RWZ49" s="74"/>
      <c r="RXA49" s="74"/>
      <c r="RXB49" s="74"/>
      <c r="RXC49" s="74"/>
      <c r="RXD49" s="74"/>
      <c r="RXE49" s="74"/>
      <c r="RXF49" s="74"/>
      <c r="RXG49" s="74"/>
      <c r="RXH49" s="74"/>
      <c r="RXI49" s="74"/>
      <c r="RXJ49" s="74"/>
      <c r="RXK49" s="74"/>
      <c r="RXL49" s="74"/>
      <c r="RXM49" s="74"/>
      <c r="RXN49" s="74"/>
      <c r="RXO49" s="74"/>
      <c r="RXP49" s="74"/>
      <c r="RXQ49" s="74"/>
      <c r="RXR49" s="74"/>
      <c r="RXS49" s="74"/>
      <c r="RXT49" s="74"/>
      <c r="RXU49" s="74"/>
      <c r="RXV49" s="74"/>
      <c r="RXW49" s="74"/>
      <c r="RXX49" s="74"/>
      <c r="RXY49" s="74"/>
      <c r="RXZ49" s="74"/>
      <c r="RYA49" s="74"/>
      <c r="RYB49" s="74"/>
      <c r="RYC49" s="74"/>
      <c r="RYD49" s="74"/>
      <c r="RYE49" s="74"/>
      <c r="RYF49" s="74"/>
      <c r="RYG49" s="74"/>
      <c r="RYH49" s="74"/>
      <c r="RYI49" s="74"/>
      <c r="RYJ49" s="74"/>
      <c r="RYK49" s="74"/>
      <c r="RYL49" s="74"/>
      <c r="RYM49" s="74"/>
      <c r="RYN49" s="74"/>
      <c r="RYO49" s="74"/>
      <c r="RYP49" s="74"/>
      <c r="RYQ49" s="74"/>
      <c r="RYR49" s="74"/>
      <c r="RYS49" s="74"/>
      <c r="RYT49" s="74"/>
      <c r="RYU49" s="74"/>
      <c r="RYV49" s="74"/>
      <c r="RYW49" s="74"/>
      <c r="RYX49" s="74"/>
      <c r="RYY49" s="74"/>
      <c r="RYZ49" s="74"/>
      <c r="RZA49" s="74"/>
      <c r="RZB49" s="74"/>
      <c r="RZC49" s="74"/>
      <c r="RZD49" s="74"/>
      <c r="RZE49" s="74"/>
      <c r="RZF49" s="74"/>
      <c r="RZG49" s="74"/>
      <c r="RZH49" s="74"/>
      <c r="RZI49" s="74"/>
      <c r="RZJ49" s="74"/>
      <c r="RZK49" s="74"/>
      <c r="RZL49" s="74"/>
      <c r="RZM49" s="74"/>
      <c r="RZN49" s="74"/>
      <c r="RZO49" s="74"/>
      <c r="RZP49" s="74"/>
      <c r="RZQ49" s="74"/>
      <c r="RZR49" s="74"/>
      <c r="RZS49" s="74"/>
      <c r="RZT49" s="74"/>
      <c r="RZU49" s="74"/>
      <c r="RZV49" s="74"/>
      <c r="RZW49" s="74"/>
      <c r="RZX49" s="74"/>
      <c r="RZY49" s="74"/>
      <c r="RZZ49" s="74"/>
      <c r="SAA49" s="74"/>
      <c r="SAB49" s="74"/>
      <c r="SAC49" s="74"/>
      <c r="SAD49" s="74"/>
      <c r="SAE49" s="74"/>
      <c r="SAF49" s="74"/>
      <c r="SAG49" s="74"/>
      <c r="SAH49" s="74"/>
      <c r="SAI49" s="74"/>
      <c r="SAJ49" s="74"/>
      <c r="SAK49" s="74"/>
      <c r="SAL49" s="74"/>
      <c r="SAM49" s="74"/>
      <c r="SAN49" s="74"/>
      <c r="SAO49" s="74"/>
      <c r="SAP49" s="74"/>
      <c r="SAQ49" s="74"/>
      <c r="SAR49" s="74"/>
      <c r="SAS49" s="74"/>
      <c r="SAT49" s="74"/>
      <c r="SAU49" s="74"/>
      <c r="SAV49" s="74"/>
      <c r="SAW49" s="74"/>
      <c r="SAX49" s="74"/>
      <c r="SAY49" s="74"/>
      <c r="SAZ49" s="74"/>
      <c r="SBA49" s="74"/>
      <c r="SBB49" s="74"/>
      <c r="SBC49" s="74"/>
      <c r="SBD49" s="74"/>
      <c r="SBE49" s="74"/>
      <c r="SBF49" s="74"/>
      <c r="SBG49" s="74"/>
      <c r="SBH49" s="74"/>
      <c r="SBI49" s="74"/>
      <c r="SBJ49" s="74"/>
      <c r="SBK49" s="74"/>
      <c r="SBL49" s="74"/>
      <c r="SBM49" s="74"/>
      <c r="SBN49" s="74"/>
      <c r="SBO49" s="74"/>
      <c r="SBP49" s="74"/>
      <c r="SBQ49" s="74"/>
      <c r="SBR49" s="74"/>
      <c r="SBS49" s="74"/>
      <c r="SBT49" s="74"/>
      <c r="SBU49" s="74"/>
      <c r="SBV49" s="74"/>
      <c r="SBW49" s="74"/>
      <c r="SBX49" s="74"/>
      <c r="SBY49" s="74"/>
      <c r="SBZ49" s="74"/>
      <c r="SCA49" s="74"/>
      <c r="SCB49" s="74"/>
      <c r="SCC49" s="74"/>
      <c r="SCD49" s="74"/>
      <c r="SCE49" s="74"/>
      <c r="SCF49" s="74"/>
      <c r="SCG49" s="74"/>
      <c r="SCH49" s="74"/>
      <c r="SCI49" s="74"/>
      <c r="SCJ49" s="74"/>
      <c r="SCK49" s="74"/>
      <c r="SCL49" s="74"/>
      <c r="SCM49" s="74"/>
      <c r="SCN49" s="74"/>
      <c r="SCO49" s="74"/>
      <c r="SCP49" s="74"/>
      <c r="SCQ49" s="74"/>
      <c r="SCR49" s="74"/>
      <c r="SCS49" s="74"/>
      <c r="SCT49" s="74"/>
      <c r="SCU49" s="74"/>
      <c r="SCV49" s="74"/>
      <c r="SCW49" s="74"/>
      <c r="SCX49" s="74"/>
      <c r="SCY49" s="74"/>
      <c r="SCZ49" s="74"/>
      <c r="SDA49" s="74"/>
      <c r="SDB49" s="74"/>
      <c r="SDC49" s="74"/>
      <c r="SDD49" s="74"/>
      <c r="SDE49" s="74"/>
      <c r="SDF49" s="74"/>
      <c r="SDG49" s="74"/>
      <c r="SDH49" s="74"/>
      <c r="SDI49" s="74"/>
      <c r="SDJ49" s="74"/>
      <c r="SDK49" s="74"/>
      <c r="SDL49" s="74"/>
      <c r="SDM49" s="74"/>
      <c r="SDN49" s="74"/>
      <c r="SDO49" s="74"/>
      <c r="SDP49" s="74"/>
      <c r="SDQ49" s="74"/>
      <c r="SDR49" s="74"/>
      <c r="SDS49" s="74"/>
      <c r="SDT49" s="74"/>
      <c r="SDU49" s="74"/>
      <c r="SDV49" s="74"/>
      <c r="SDW49" s="74"/>
      <c r="SDX49" s="74"/>
      <c r="SDY49" s="74"/>
      <c r="SDZ49" s="74"/>
      <c r="SEA49" s="74"/>
      <c r="SEB49" s="74"/>
      <c r="SEC49" s="74"/>
      <c r="SED49" s="74"/>
      <c r="SEE49" s="74"/>
      <c r="SEF49" s="74"/>
      <c r="SEG49" s="74"/>
      <c r="SEH49" s="74"/>
      <c r="SEI49" s="74"/>
      <c r="SEJ49" s="74"/>
      <c r="SEK49" s="74"/>
      <c r="SEL49" s="74"/>
      <c r="SEM49" s="74"/>
      <c r="SEN49" s="74"/>
      <c r="SEO49" s="74"/>
      <c r="SEP49" s="74"/>
      <c r="SEQ49" s="74"/>
      <c r="SER49" s="74"/>
      <c r="SES49" s="74"/>
      <c r="SET49" s="74"/>
      <c r="SEU49" s="74"/>
      <c r="SEV49" s="74"/>
      <c r="SEW49" s="74"/>
      <c r="SEX49" s="74"/>
      <c r="SEY49" s="74"/>
      <c r="SEZ49" s="74"/>
      <c r="SFA49" s="74"/>
      <c r="SFB49" s="74"/>
      <c r="SFC49" s="74"/>
      <c r="SFD49" s="74"/>
      <c r="SFE49" s="74"/>
      <c r="SFF49" s="74"/>
      <c r="SFG49" s="74"/>
      <c r="SFH49" s="74"/>
      <c r="SFI49" s="74"/>
      <c r="SFJ49" s="74"/>
      <c r="SFK49" s="74"/>
      <c r="SFL49" s="74"/>
      <c r="SFM49" s="74"/>
      <c r="SFN49" s="74"/>
      <c r="SFO49" s="74"/>
      <c r="SFP49" s="74"/>
      <c r="SFQ49" s="74"/>
      <c r="SFR49" s="74"/>
      <c r="SFS49" s="74"/>
      <c r="SFT49" s="74"/>
      <c r="SFU49" s="74"/>
      <c r="SFV49" s="74"/>
      <c r="SFW49" s="74"/>
      <c r="SFX49" s="74"/>
      <c r="SFY49" s="74"/>
      <c r="SFZ49" s="74"/>
      <c r="SGA49" s="74"/>
      <c r="SGB49" s="74"/>
      <c r="SGC49" s="74"/>
      <c r="SGD49" s="74"/>
      <c r="SGE49" s="74"/>
      <c r="SGF49" s="74"/>
      <c r="SGG49" s="74"/>
      <c r="SGH49" s="74"/>
      <c r="SGI49" s="74"/>
      <c r="SGJ49" s="74"/>
      <c r="SGK49" s="74"/>
      <c r="SGL49" s="74"/>
      <c r="SGM49" s="74"/>
      <c r="SGN49" s="74"/>
      <c r="SGO49" s="74"/>
      <c r="SGP49" s="74"/>
      <c r="SGQ49" s="74"/>
      <c r="SGR49" s="74"/>
      <c r="SGS49" s="74"/>
      <c r="SGT49" s="74"/>
      <c r="SGU49" s="74"/>
      <c r="SGV49" s="74"/>
      <c r="SGW49" s="74"/>
      <c r="SGX49" s="74"/>
      <c r="SGY49" s="74"/>
      <c r="SGZ49" s="74"/>
      <c r="SHA49" s="74"/>
      <c r="SHB49" s="74"/>
      <c r="SHC49" s="74"/>
      <c r="SHD49" s="74"/>
      <c r="SHE49" s="74"/>
      <c r="SHF49" s="74"/>
      <c r="SHG49" s="74"/>
      <c r="SHH49" s="74"/>
      <c r="SHI49" s="74"/>
      <c r="SHJ49" s="74"/>
      <c r="SHK49" s="74"/>
      <c r="SHL49" s="74"/>
      <c r="SHM49" s="74"/>
      <c r="SHN49" s="74"/>
      <c r="SHO49" s="74"/>
      <c r="SHP49" s="74"/>
      <c r="SHQ49" s="74"/>
      <c r="SHR49" s="74"/>
      <c r="SHS49" s="74"/>
      <c r="SHT49" s="74"/>
      <c r="SHU49" s="74"/>
      <c r="SHV49" s="74"/>
      <c r="SHW49" s="74"/>
      <c r="SHX49" s="74"/>
      <c r="SHY49" s="74"/>
      <c r="SHZ49" s="74"/>
      <c r="SIA49" s="74"/>
      <c r="SIB49" s="74"/>
      <c r="SIC49" s="74"/>
      <c r="SID49" s="74"/>
      <c r="SIE49" s="74"/>
      <c r="SIF49" s="74"/>
      <c r="SIG49" s="74"/>
      <c r="SIH49" s="74"/>
      <c r="SII49" s="74"/>
      <c r="SIJ49" s="74"/>
      <c r="SIK49" s="74"/>
      <c r="SIL49" s="74"/>
      <c r="SIM49" s="74"/>
      <c r="SIN49" s="74"/>
      <c r="SIO49" s="74"/>
      <c r="SIP49" s="74"/>
      <c r="SIQ49" s="74"/>
      <c r="SIR49" s="74"/>
      <c r="SIS49" s="74"/>
      <c r="SIT49" s="74"/>
      <c r="SIU49" s="74"/>
      <c r="SIV49" s="74"/>
      <c r="SIW49" s="74"/>
      <c r="SIX49" s="74"/>
      <c r="SIY49" s="74"/>
      <c r="SIZ49" s="74"/>
      <c r="SJA49" s="74"/>
      <c r="SJB49" s="74"/>
      <c r="SJC49" s="74"/>
      <c r="SJD49" s="74"/>
      <c r="SJE49" s="74"/>
      <c r="SJF49" s="74"/>
      <c r="SJG49" s="74"/>
      <c r="SJH49" s="74"/>
      <c r="SJI49" s="74"/>
      <c r="SJJ49" s="74"/>
      <c r="SJK49" s="74"/>
      <c r="SJL49" s="74"/>
      <c r="SJM49" s="74"/>
      <c r="SJN49" s="74"/>
      <c r="SJO49" s="74"/>
      <c r="SJP49" s="74"/>
      <c r="SJQ49" s="74"/>
      <c r="SJR49" s="74"/>
      <c r="SJS49" s="74"/>
      <c r="SJT49" s="74"/>
      <c r="SJU49" s="74"/>
      <c r="SJV49" s="74"/>
      <c r="SJW49" s="74"/>
      <c r="SJX49" s="74"/>
      <c r="SJY49" s="74"/>
      <c r="SJZ49" s="74"/>
      <c r="SKA49" s="74"/>
      <c r="SKB49" s="74"/>
      <c r="SKC49" s="74"/>
      <c r="SKD49" s="74"/>
      <c r="SKE49" s="74"/>
      <c r="SKF49" s="74"/>
      <c r="SKG49" s="74"/>
      <c r="SKH49" s="74"/>
      <c r="SKI49" s="74"/>
      <c r="SKJ49" s="74"/>
      <c r="SKK49" s="74"/>
      <c r="SKL49" s="74"/>
      <c r="SKM49" s="74"/>
      <c r="SKN49" s="74"/>
      <c r="SKO49" s="74"/>
      <c r="SKP49" s="74"/>
      <c r="SKQ49" s="74"/>
      <c r="SKR49" s="74"/>
      <c r="SKS49" s="74"/>
      <c r="SKT49" s="74"/>
      <c r="SKU49" s="74"/>
      <c r="SKV49" s="74"/>
      <c r="SKW49" s="74"/>
      <c r="SKX49" s="74"/>
      <c r="SKY49" s="74"/>
      <c r="SKZ49" s="74"/>
      <c r="SLA49" s="74"/>
      <c r="SLB49" s="74"/>
      <c r="SLC49" s="74"/>
      <c r="SLD49" s="74"/>
      <c r="SLE49" s="74"/>
      <c r="SLF49" s="74"/>
      <c r="SLG49" s="74"/>
      <c r="SLH49" s="74"/>
      <c r="SLI49" s="74"/>
      <c r="SLJ49" s="74"/>
      <c r="SLK49" s="74"/>
      <c r="SLL49" s="74"/>
      <c r="SLM49" s="74"/>
      <c r="SLN49" s="74"/>
      <c r="SLO49" s="74"/>
      <c r="SLP49" s="74"/>
      <c r="SLQ49" s="74"/>
      <c r="SLR49" s="74"/>
      <c r="SLS49" s="74"/>
      <c r="SLT49" s="74"/>
      <c r="SLU49" s="74"/>
      <c r="SLV49" s="74"/>
      <c r="SLW49" s="74"/>
      <c r="SLX49" s="74"/>
      <c r="SLY49" s="74"/>
      <c r="SLZ49" s="74"/>
      <c r="SMA49" s="74"/>
      <c r="SMB49" s="74"/>
      <c r="SMC49" s="74"/>
      <c r="SMD49" s="74"/>
      <c r="SME49" s="74"/>
      <c r="SMF49" s="74"/>
      <c r="SMG49" s="74"/>
      <c r="SMH49" s="74"/>
      <c r="SMI49" s="74"/>
      <c r="SMJ49" s="74"/>
      <c r="SMK49" s="74"/>
      <c r="SML49" s="74"/>
      <c r="SMM49" s="74"/>
      <c r="SMN49" s="74"/>
      <c r="SMO49" s="74"/>
      <c r="SMP49" s="74"/>
      <c r="SMQ49" s="74"/>
      <c r="SMR49" s="74"/>
      <c r="SMS49" s="74"/>
      <c r="SMT49" s="74"/>
      <c r="SMU49" s="74"/>
      <c r="SMV49" s="74"/>
      <c r="SMW49" s="74"/>
      <c r="SMX49" s="74"/>
      <c r="SMY49" s="74"/>
      <c r="SMZ49" s="74"/>
      <c r="SNA49" s="74"/>
      <c r="SNB49" s="74"/>
      <c r="SNC49" s="74"/>
      <c r="SND49" s="74"/>
      <c r="SNE49" s="74"/>
      <c r="SNF49" s="74"/>
      <c r="SNG49" s="74"/>
      <c r="SNH49" s="74"/>
      <c r="SNI49" s="74"/>
      <c r="SNJ49" s="74"/>
      <c r="SNK49" s="74"/>
      <c r="SNL49" s="74"/>
      <c r="SNM49" s="74"/>
      <c r="SNN49" s="74"/>
      <c r="SNO49" s="74"/>
      <c r="SNP49" s="74"/>
      <c r="SNQ49" s="74"/>
      <c r="SNR49" s="74"/>
      <c r="SNS49" s="74"/>
      <c r="SNT49" s="74"/>
      <c r="SNU49" s="74"/>
      <c r="SNV49" s="74"/>
      <c r="SNW49" s="74"/>
      <c r="SNX49" s="74"/>
      <c r="SNY49" s="74"/>
      <c r="SNZ49" s="74"/>
      <c r="SOA49" s="74"/>
      <c r="SOB49" s="74"/>
      <c r="SOC49" s="74"/>
      <c r="SOD49" s="74"/>
      <c r="SOE49" s="74"/>
      <c r="SOF49" s="74"/>
      <c r="SOG49" s="74"/>
      <c r="SOH49" s="74"/>
      <c r="SOI49" s="74"/>
      <c r="SOJ49" s="74"/>
      <c r="SOK49" s="74"/>
      <c r="SOL49" s="74"/>
      <c r="SOM49" s="74"/>
      <c r="SON49" s="74"/>
      <c r="SOO49" s="74"/>
      <c r="SOP49" s="74"/>
      <c r="SOQ49" s="74"/>
      <c r="SOR49" s="74"/>
      <c r="SOS49" s="74"/>
      <c r="SOT49" s="74"/>
      <c r="SOU49" s="74"/>
      <c r="SOV49" s="74"/>
      <c r="SOW49" s="74"/>
      <c r="SOX49" s="74"/>
      <c r="SOY49" s="74"/>
      <c r="SOZ49" s="74"/>
      <c r="SPA49" s="74"/>
      <c r="SPB49" s="74"/>
      <c r="SPC49" s="74"/>
      <c r="SPD49" s="74"/>
      <c r="SPE49" s="74"/>
      <c r="SPF49" s="74"/>
      <c r="SPG49" s="74"/>
      <c r="SPH49" s="74"/>
      <c r="SPI49" s="74"/>
      <c r="SPJ49" s="74"/>
      <c r="SPK49" s="74"/>
      <c r="SPL49" s="74"/>
      <c r="SPM49" s="74"/>
      <c r="SPN49" s="74"/>
      <c r="SPO49" s="74"/>
      <c r="SPP49" s="74"/>
      <c r="SPQ49" s="74"/>
      <c r="SPR49" s="74"/>
      <c r="SPS49" s="74"/>
      <c r="SPT49" s="74"/>
      <c r="SPU49" s="74"/>
      <c r="SPV49" s="74"/>
      <c r="SPW49" s="74"/>
      <c r="SPX49" s="74"/>
      <c r="SPY49" s="74"/>
      <c r="SPZ49" s="74"/>
      <c r="SQA49" s="74"/>
      <c r="SQB49" s="74"/>
      <c r="SQC49" s="74"/>
      <c r="SQD49" s="74"/>
      <c r="SQE49" s="74"/>
      <c r="SQF49" s="74"/>
      <c r="SQG49" s="74"/>
      <c r="SQH49" s="74"/>
      <c r="SQI49" s="74"/>
      <c r="SQJ49" s="74"/>
      <c r="SQK49" s="74"/>
      <c r="SQL49" s="74"/>
      <c r="SQM49" s="74"/>
      <c r="SQN49" s="74"/>
      <c r="SQO49" s="74"/>
      <c r="SQP49" s="74"/>
      <c r="SQQ49" s="74"/>
      <c r="SQR49" s="74"/>
      <c r="SQS49" s="74"/>
      <c r="SQT49" s="74"/>
      <c r="SQU49" s="74"/>
      <c r="SQV49" s="74"/>
      <c r="SQW49" s="74"/>
      <c r="SQX49" s="74"/>
      <c r="SQY49" s="74"/>
      <c r="SQZ49" s="74"/>
      <c r="SRA49" s="74"/>
      <c r="SRB49" s="74"/>
      <c r="SRC49" s="74"/>
      <c r="SRD49" s="74"/>
      <c r="SRE49" s="74"/>
      <c r="SRF49" s="74"/>
      <c r="SRG49" s="74"/>
      <c r="SRH49" s="74"/>
      <c r="SRI49" s="74"/>
      <c r="SRJ49" s="74"/>
      <c r="SRK49" s="74"/>
      <c r="SRL49" s="74"/>
      <c r="SRM49" s="74"/>
      <c r="SRN49" s="74"/>
      <c r="SRO49" s="74"/>
      <c r="SRP49" s="74"/>
      <c r="SRQ49" s="74"/>
      <c r="SRR49" s="74"/>
      <c r="SRS49" s="74"/>
      <c r="SRT49" s="74"/>
      <c r="SRU49" s="74"/>
      <c r="SRV49" s="74"/>
      <c r="SRW49" s="74"/>
      <c r="SRX49" s="74"/>
      <c r="SRY49" s="74"/>
      <c r="SRZ49" s="74"/>
      <c r="SSA49" s="74"/>
      <c r="SSB49" s="74"/>
      <c r="SSC49" s="74"/>
      <c r="SSD49" s="74"/>
      <c r="SSE49" s="74"/>
      <c r="SSF49" s="74"/>
      <c r="SSG49" s="74"/>
      <c r="SSH49" s="74"/>
      <c r="SSI49" s="74"/>
      <c r="SSJ49" s="74"/>
      <c r="SSK49" s="74"/>
      <c r="SSL49" s="74"/>
      <c r="SSM49" s="74"/>
      <c r="SSN49" s="74"/>
      <c r="SSO49" s="74"/>
      <c r="SSP49" s="74"/>
      <c r="SSQ49" s="74"/>
      <c r="SSR49" s="74"/>
      <c r="SSS49" s="74"/>
      <c r="SST49" s="74"/>
      <c r="SSU49" s="74"/>
      <c r="SSV49" s="74"/>
      <c r="SSW49" s="74"/>
      <c r="SSX49" s="74"/>
      <c r="SSY49" s="74"/>
      <c r="SSZ49" s="74"/>
      <c r="STA49" s="74"/>
      <c r="STB49" s="74"/>
      <c r="STC49" s="74"/>
      <c r="STD49" s="74"/>
      <c r="STE49" s="74"/>
      <c r="STF49" s="74"/>
      <c r="STG49" s="74"/>
      <c r="STH49" s="74"/>
      <c r="STI49" s="74"/>
      <c r="STJ49" s="74"/>
      <c r="STK49" s="74"/>
      <c r="STL49" s="74"/>
      <c r="STM49" s="74"/>
      <c r="STN49" s="74"/>
      <c r="STO49" s="74"/>
      <c r="STP49" s="74"/>
      <c r="STQ49" s="74"/>
      <c r="STR49" s="74"/>
      <c r="STS49" s="74"/>
      <c r="STT49" s="74"/>
      <c r="STU49" s="74"/>
      <c r="STV49" s="74"/>
      <c r="STW49" s="74"/>
      <c r="STX49" s="74"/>
      <c r="STY49" s="74"/>
      <c r="STZ49" s="74"/>
      <c r="SUA49" s="74"/>
      <c r="SUB49" s="74"/>
      <c r="SUC49" s="74"/>
      <c r="SUD49" s="74"/>
      <c r="SUE49" s="74"/>
      <c r="SUF49" s="74"/>
      <c r="SUG49" s="74"/>
      <c r="SUH49" s="74"/>
      <c r="SUI49" s="74"/>
      <c r="SUJ49" s="74"/>
      <c r="SUK49" s="74"/>
      <c r="SUL49" s="74"/>
      <c r="SUM49" s="74"/>
      <c r="SUN49" s="74"/>
      <c r="SUO49" s="74"/>
      <c r="SUP49" s="74"/>
      <c r="SUQ49" s="74"/>
      <c r="SUR49" s="74"/>
      <c r="SUS49" s="74"/>
      <c r="SUT49" s="74"/>
      <c r="SUU49" s="74"/>
      <c r="SUV49" s="74"/>
      <c r="SUW49" s="74"/>
      <c r="SUX49" s="74"/>
      <c r="SUY49" s="74"/>
      <c r="SUZ49" s="74"/>
      <c r="SVA49" s="74"/>
      <c r="SVB49" s="74"/>
      <c r="SVC49" s="74"/>
      <c r="SVD49" s="74"/>
      <c r="SVE49" s="74"/>
      <c r="SVF49" s="74"/>
      <c r="SVG49" s="74"/>
      <c r="SVH49" s="74"/>
      <c r="SVI49" s="74"/>
      <c r="SVJ49" s="74"/>
      <c r="SVK49" s="74"/>
      <c r="SVL49" s="74"/>
      <c r="SVM49" s="74"/>
      <c r="SVN49" s="74"/>
      <c r="SVO49" s="74"/>
      <c r="SVP49" s="74"/>
      <c r="SVQ49" s="74"/>
      <c r="SVR49" s="74"/>
      <c r="SVS49" s="74"/>
      <c r="SVT49" s="74"/>
      <c r="SVU49" s="74"/>
      <c r="SVV49" s="74"/>
      <c r="SVW49" s="74"/>
      <c r="SVX49" s="74"/>
      <c r="SVY49" s="74"/>
      <c r="SVZ49" s="74"/>
      <c r="SWA49" s="74"/>
      <c r="SWB49" s="74"/>
      <c r="SWC49" s="74"/>
      <c r="SWD49" s="74"/>
      <c r="SWE49" s="74"/>
      <c r="SWF49" s="74"/>
      <c r="SWG49" s="74"/>
      <c r="SWH49" s="74"/>
      <c r="SWI49" s="74"/>
      <c r="SWJ49" s="74"/>
      <c r="SWK49" s="74"/>
      <c r="SWL49" s="74"/>
      <c r="SWM49" s="74"/>
      <c r="SWN49" s="74"/>
      <c r="SWO49" s="74"/>
      <c r="SWP49" s="74"/>
      <c r="SWQ49" s="74"/>
      <c r="SWR49" s="74"/>
      <c r="SWS49" s="74"/>
      <c r="SWT49" s="74"/>
      <c r="SWU49" s="74"/>
      <c r="SWV49" s="74"/>
      <c r="SWW49" s="74"/>
      <c r="SWX49" s="74"/>
      <c r="SWY49" s="74"/>
      <c r="SWZ49" s="74"/>
      <c r="SXA49" s="74"/>
      <c r="SXB49" s="74"/>
      <c r="SXC49" s="74"/>
      <c r="SXD49" s="74"/>
      <c r="SXE49" s="74"/>
      <c r="SXF49" s="74"/>
      <c r="SXG49" s="74"/>
      <c r="SXH49" s="74"/>
      <c r="SXI49" s="74"/>
      <c r="SXJ49" s="74"/>
      <c r="SXK49" s="74"/>
      <c r="SXL49" s="74"/>
      <c r="SXM49" s="74"/>
      <c r="SXN49" s="74"/>
      <c r="SXO49" s="74"/>
      <c r="SXP49" s="74"/>
      <c r="SXQ49" s="74"/>
      <c r="SXR49" s="74"/>
      <c r="SXS49" s="74"/>
      <c r="SXT49" s="74"/>
      <c r="SXU49" s="74"/>
      <c r="SXV49" s="74"/>
      <c r="SXW49" s="74"/>
      <c r="SXX49" s="74"/>
      <c r="SXY49" s="74"/>
      <c r="SXZ49" s="74"/>
      <c r="SYA49" s="74"/>
      <c r="SYB49" s="74"/>
      <c r="SYC49" s="74"/>
      <c r="SYD49" s="74"/>
      <c r="SYE49" s="74"/>
      <c r="SYF49" s="74"/>
      <c r="SYG49" s="74"/>
      <c r="SYH49" s="74"/>
      <c r="SYI49" s="74"/>
      <c r="SYJ49" s="74"/>
      <c r="SYK49" s="74"/>
      <c r="SYL49" s="74"/>
      <c r="SYM49" s="74"/>
      <c r="SYN49" s="74"/>
      <c r="SYO49" s="74"/>
      <c r="SYP49" s="74"/>
      <c r="SYQ49" s="74"/>
      <c r="SYR49" s="74"/>
      <c r="SYS49" s="74"/>
      <c r="SYT49" s="74"/>
      <c r="SYU49" s="74"/>
      <c r="SYV49" s="74"/>
      <c r="SYW49" s="74"/>
      <c r="SYX49" s="74"/>
      <c r="SYY49" s="74"/>
      <c r="SYZ49" s="74"/>
      <c r="SZA49" s="74"/>
      <c r="SZB49" s="74"/>
      <c r="SZC49" s="74"/>
      <c r="SZD49" s="74"/>
      <c r="SZE49" s="74"/>
      <c r="SZF49" s="74"/>
      <c r="SZG49" s="74"/>
      <c r="SZH49" s="74"/>
      <c r="SZI49" s="74"/>
      <c r="SZJ49" s="74"/>
      <c r="SZK49" s="74"/>
      <c r="SZL49" s="74"/>
      <c r="SZM49" s="74"/>
      <c r="SZN49" s="74"/>
      <c r="SZO49" s="74"/>
      <c r="SZP49" s="74"/>
      <c r="SZQ49" s="74"/>
      <c r="SZR49" s="74"/>
      <c r="SZS49" s="74"/>
      <c r="SZT49" s="74"/>
      <c r="SZU49" s="74"/>
      <c r="SZV49" s="74"/>
      <c r="SZW49" s="74"/>
      <c r="SZX49" s="74"/>
      <c r="SZY49" s="74"/>
      <c r="SZZ49" s="74"/>
      <c r="TAA49" s="74"/>
      <c r="TAB49" s="74"/>
      <c r="TAC49" s="74"/>
      <c r="TAD49" s="74"/>
      <c r="TAE49" s="74"/>
      <c r="TAF49" s="74"/>
      <c r="TAG49" s="74"/>
      <c r="TAH49" s="74"/>
      <c r="TAI49" s="74"/>
      <c r="TAJ49" s="74"/>
      <c r="TAK49" s="74"/>
      <c r="TAL49" s="74"/>
      <c r="TAM49" s="74"/>
      <c r="TAN49" s="74"/>
      <c r="TAO49" s="74"/>
      <c r="TAP49" s="74"/>
      <c r="TAQ49" s="74"/>
      <c r="TAR49" s="74"/>
      <c r="TAS49" s="74"/>
      <c r="TAT49" s="74"/>
      <c r="TAU49" s="74"/>
      <c r="TAV49" s="74"/>
      <c r="TAW49" s="74"/>
      <c r="TAX49" s="74"/>
      <c r="TAY49" s="74"/>
      <c r="TAZ49" s="74"/>
      <c r="TBA49" s="74"/>
      <c r="TBB49" s="74"/>
      <c r="TBC49" s="74"/>
      <c r="TBD49" s="74"/>
      <c r="TBE49" s="74"/>
      <c r="TBF49" s="74"/>
      <c r="TBG49" s="74"/>
      <c r="TBH49" s="74"/>
      <c r="TBI49" s="74"/>
      <c r="TBJ49" s="74"/>
      <c r="TBK49" s="74"/>
      <c r="TBL49" s="74"/>
      <c r="TBM49" s="74"/>
      <c r="TBN49" s="74"/>
      <c r="TBO49" s="74"/>
      <c r="TBP49" s="74"/>
      <c r="TBQ49" s="74"/>
      <c r="TBR49" s="74"/>
      <c r="TBS49" s="74"/>
      <c r="TBT49" s="74"/>
      <c r="TBU49" s="74"/>
      <c r="TBV49" s="74"/>
      <c r="TBW49" s="74"/>
      <c r="TBX49" s="74"/>
      <c r="TBY49" s="74"/>
      <c r="TBZ49" s="74"/>
      <c r="TCA49" s="74"/>
      <c r="TCB49" s="74"/>
      <c r="TCC49" s="74"/>
      <c r="TCD49" s="74"/>
      <c r="TCE49" s="74"/>
      <c r="TCF49" s="74"/>
      <c r="TCG49" s="74"/>
      <c r="TCH49" s="74"/>
      <c r="TCI49" s="74"/>
      <c r="TCJ49" s="74"/>
      <c r="TCK49" s="74"/>
      <c r="TCL49" s="74"/>
      <c r="TCM49" s="74"/>
      <c r="TCN49" s="74"/>
      <c r="TCO49" s="74"/>
      <c r="TCP49" s="74"/>
      <c r="TCQ49" s="74"/>
      <c r="TCR49" s="74"/>
      <c r="TCS49" s="74"/>
      <c r="TCT49" s="74"/>
      <c r="TCU49" s="74"/>
      <c r="TCV49" s="74"/>
      <c r="TCW49" s="74"/>
      <c r="TCX49" s="74"/>
      <c r="TCY49" s="74"/>
      <c r="TCZ49" s="74"/>
      <c r="TDA49" s="74"/>
      <c r="TDB49" s="74"/>
      <c r="TDC49" s="74"/>
      <c r="TDD49" s="74"/>
      <c r="TDE49" s="74"/>
      <c r="TDF49" s="74"/>
      <c r="TDG49" s="74"/>
      <c r="TDH49" s="74"/>
      <c r="TDI49" s="74"/>
      <c r="TDJ49" s="74"/>
      <c r="TDK49" s="74"/>
      <c r="TDL49" s="74"/>
      <c r="TDM49" s="74"/>
      <c r="TDN49" s="74"/>
      <c r="TDO49" s="74"/>
      <c r="TDP49" s="74"/>
      <c r="TDQ49" s="74"/>
      <c r="TDR49" s="74"/>
      <c r="TDS49" s="74"/>
      <c r="TDT49" s="74"/>
      <c r="TDU49" s="74"/>
      <c r="TDV49" s="74"/>
      <c r="TDW49" s="74"/>
      <c r="TDX49" s="74"/>
      <c r="TDY49" s="74"/>
      <c r="TDZ49" s="74"/>
      <c r="TEA49" s="74"/>
      <c r="TEB49" s="74"/>
      <c r="TEC49" s="74"/>
      <c r="TED49" s="74"/>
      <c r="TEE49" s="74"/>
      <c r="TEF49" s="74"/>
      <c r="TEG49" s="74"/>
      <c r="TEH49" s="74"/>
      <c r="TEI49" s="74"/>
      <c r="TEJ49" s="74"/>
      <c r="TEK49" s="74"/>
      <c r="TEL49" s="74"/>
      <c r="TEM49" s="74"/>
      <c r="TEN49" s="74"/>
      <c r="TEO49" s="74"/>
      <c r="TEP49" s="74"/>
      <c r="TEQ49" s="74"/>
      <c r="TER49" s="74"/>
      <c r="TES49" s="74"/>
      <c r="TET49" s="74"/>
      <c r="TEU49" s="74"/>
      <c r="TEV49" s="74"/>
      <c r="TEW49" s="74"/>
      <c r="TEX49" s="74"/>
      <c r="TEY49" s="74"/>
      <c r="TEZ49" s="74"/>
      <c r="TFA49" s="74"/>
      <c r="TFB49" s="74"/>
      <c r="TFC49" s="74"/>
      <c r="TFD49" s="74"/>
      <c r="TFE49" s="74"/>
      <c r="TFF49" s="74"/>
      <c r="TFG49" s="74"/>
      <c r="TFH49" s="74"/>
      <c r="TFI49" s="74"/>
      <c r="TFJ49" s="74"/>
      <c r="TFK49" s="74"/>
      <c r="TFL49" s="74"/>
      <c r="TFM49" s="74"/>
      <c r="TFN49" s="74"/>
      <c r="TFO49" s="74"/>
      <c r="TFP49" s="74"/>
      <c r="TFQ49" s="74"/>
      <c r="TFR49" s="74"/>
      <c r="TFS49" s="74"/>
      <c r="TFT49" s="74"/>
      <c r="TFU49" s="74"/>
      <c r="TFV49" s="74"/>
      <c r="TFW49" s="74"/>
      <c r="TFX49" s="74"/>
      <c r="TFY49" s="74"/>
      <c r="TFZ49" s="74"/>
      <c r="TGA49" s="74"/>
      <c r="TGB49" s="74"/>
      <c r="TGC49" s="74"/>
      <c r="TGD49" s="74"/>
      <c r="TGE49" s="74"/>
      <c r="TGF49" s="74"/>
      <c r="TGG49" s="74"/>
      <c r="TGH49" s="74"/>
      <c r="TGI49" s="74"/>
      <c r="TGJ49" s="74"/>
      <c r="TGK49" s="74"/>
      <c r="TGL49" s="74"/>
      <c r="TGM49" s="74"/>
      <c r="TGN49" s="74"/>
      <c r="TGO49" s="74"/>
      <c r="TGP49" s="74"/>
      <c r="TGQ49" s="74"/>
      <c r="TGR49" s="74"/>
      <c r="TGS49" s="74"/>
      <c r="TGT49" s="74"/>
      <c r="TGU49" s="74"/>
      <c r="TGV49" s="74"/>
      <c r="TGW49" s="74"/>
      <c r="TGX49" s="74"/>
      <c r="TGY49" s="74"/>
      <c r="TGZ49" s="74"/>
      <c r="THA49" s="74"/>
      <c r="THB49" s="74"/>
      <c r="THC49" s="74"/>
      <c r="THD49" s="74"/>
      <c r="THE49" s="74"/>
      <c r="THF49" s="74"/>
      <c r="THG49" s="74"/>
      <c r="THH49" s="74"/>
      <c r="THI49" s="74"/>
      <c r="THJ49" s="74"/>
      <c r="THK49" s="74"/>
      <c r="THL49" s="74"/>
      <c r="THM49" s="74"/>
      <c r="THN49" s="74"/>
      <c r="THO49" s="74"/>
      <c r="THP49" s="74"/>
      <c r="THQ49" s="74"/>
      <c r="THR49" s="74"/>
      <c r="THS49" s="74"/>
      <c r="THT49" s="74"/>
      <c r="THU49" s="74"/>
      <c r="THV49" s="74"/>
      <c r="THW49" s="74"/>
      <c r="THX49" s="74"/>
      <c r="THY49" s="74"/>
      <c r="THZ49" s="74"/>
      <c r="TIA49" s="74"/>
      <c r="TIB49" s="74"/>
      <c r="TIC49" s="74"/>
      <c r="TID49" s="74"/>
      <c r="TIE49" s="74"/>
      <c r="TIF49" s="74"/>
      <c r="TIG49" s="74"/>
      <c r="TIH49" s="74"/>
      <c r="TII49" s="74"/>
      <c r="TIJ49" s="74"/>
      <c r="TIK49" s="74"/>
      <c r="TIL49" s="74"/>
      <c r="TIM49" s="74"/>
      <c r="TIN49" s="74"/>
      <c r="TIO49" s="74"/>
      <c r="TIP49" s="74"/>
      <c r="TIQ49" s="74"/>
      <c r="TIR49" s="74"/>
      <c r="TIS49" s="74"/>
      <c r="TIT49" s="74"/>
      <c r="TIU49" s="74"/>
      <c r="TIV49" s="74"/>
      <c r="TIW49" s="74"/>
      <c r="TIX49" s="74"/>
      <c r="TIY49" s="74"/>
      <c r="TIZ49" s="74"/>
      <c r="TJA49" s="74"/>
      <c r="TJB49" s="74"/>
      <c r="TJC49" s="74"/>
      <c r="TJD49" s="74"/>
      <c r="TJE49" s="74"/>
      <c r="TJF49" s="74"/>
      <c r="TJG49" s="74"/>
      <c r="TJH49" s="74"/>
      <c r="TJI49" s="74"/>
      <c r="TJJ49" s="74"/>
      <c r="TJK49" s="74"/>
      <c r="TJL49" s="74"/>
      <c r="TJM49" s="74"/>
      <c r="TJN49" s="74"/>
      <c r="TJO49" s="74"/>
      <c r="TJP49" s="74"/>
      <c r="TJQ49" s="74"/>
      <c r="TJR49" s="74"/>
      <c r="TJS49" s="74"/>
      <c r="TJT49" s="74"/>
      <c r="TJU49" s="74"/>
      <c r="TJV49" s="74"/>
      <c r="TJW49" s="74"/>
      <c r="TJX49" s="74"/>
      <c r="TJY49" s="74"/>
      <c r="TJZ49" s="74"/>
      <c r="TKA49" s="74"/>
      <c r="TKB49" s="74"/>
      <c r="TKC49" s="74"/>
      <c r="TKD49" s="74"/>
      <c r="TKE49" s="74"/>
      <c r="TKF49" s="74"/>
      <c r="TKG49" s="74"/>
      <c r="TKH49" s="74"/>
      <c r="TKI49" s="74"/>
      <c r="TKJ49" s="74"/>
      <c r="TKK49" s="74"/>
      <c r="TKL49" s="74"/>
      <c r="TKM49" s="74"/>
      <c r="TKN49" s="74"/>
      <c r="TKO49" s="74"/>
      <c r="TKP49" s="74"/>
      <c r="TKQ49" s="74"/>
      <c r="TKR49" s="74"/>
      <c r="TKS49" s="74"/>
      <c r="TKT49" s="74"/>
      <c r="TKU49" s="74"/>
      <c r="TKV49" s="74"/>
      <c r="TKW49" s="74"/>
      <c r="TKX49" s="74"/>
      <c r="TKY49" s="74"/>
      <c r="TKZ49" s="74"/>
      <c r="TLA49" s="74"/>
      <c r="TLB49" s="74"/>
      <c r="TLC49" s="74"/>
      <c r="TLD49" s="74"/>
      <c r="TLE49" s="74"/>
      <c r="TLF49" s="74"/>
      <c r="TLG49" s="74"/>
      <c r="TLH49" s="74"/>
      <c r="TLI49" s="74"/>
      <c r="TLJ49" s="74"/>
      <c r="TLK49" s="74"/>
      <c r="TLL49" s="74"/>
      <c r="TLM49" s="74"/>
      <c r="TLN49" s="74"/>
      <c r="TLO49" s="74"/>
      <c r="TLP49" s="74"/>
      <c r="TLQ49" s="74"/>
      <c r="TLR49" s="74"/>
      <c r="TLS49" s="74"/>
      <c r="TLT49" s="74"/>
      <c r="TLU49" s="74"/>
      <c r="TLV49" s="74"/>
      <c r="TLW49" s="74"/>
      <c r="TLX49" s="74"/>
      <c r="TLY49" s="74"/>
      <c r="TLZ49" s="74"/>
      <c r="TMA49" s="74"/>
      <c r="TMB49" s="74"/>
      <c r="TMC49" s="74"/>
      <c r="TMD49" s="74"/>
      <c r="TME49" s="74"/>
      <c r="TMF49" s="74"/>
      <c r="TMG49" s="74"/>
      <c r="TMH49" s="74"/>
      <c r="TMI49" s="74"/>
      <c r="TMJ49" s="74"/>
      <c r="TMK49" s="74"/>
      <c r="TML49" s="74"/>
      <c r="TMM49" s="74"/>
      <c r="TMN49" s="74"/>
      <c r="TMO49" s="74"/>
      <c r="TMP49" s="74"/>
      <c r="TMQ49" s="74"/>
      <c r="TMR49" s="74"/>
      <c r="TMS49" s="74"/>
      <c r="TMT49" s="74"/>
      <c r="TMU49" s="74"/>
      <c r="TMV49" s="74"/>
      <c r="TMW49" s="74"/>
      <c r="TMX49" s="74"/>
      <c r="TMY49" s="74"/>
      <c r="TMZ49" s="74"/>
      <c r="TNA49" s="74"/>
      <c r="TNB49" s="74"/>
      <c r="TNC49" s="74"/>
      <c r="TND49" s="74"/>
      <c r="TNE49" s="74"/>
      <c r="TNF49" s="74"/>
      <c r="TNG49" s="74"/>
      <c r="TNH49" s="74"/>
      <c r="TNI49" s="74"/>
      <c r="TNJ49" s="74"/>
      <c r="TNK49" s="74"/>
      <c r="TNL49" s="74"/>
      <c r="TNM49" s="74"/>
      <c r="TNN49" s="74"/>
      <c r="TNO49" s="74"/>
      <c r="TNP49" s="74"/>
      <c r="TNQ49" s="74"/>
      <c r="TNR49" s="74"/>
      <c r="TNS49" s="74"/>
      <c r="TNT49" s="74"/>
      <c r="TNU49" s="74"/>
      <c r="TNV49" s="74"/>
      <c r="TNW49" s="74"/>
      <c r="TNX49" s="74"/>
      <c r="TNY49" s="74"/>
      <c r="TNZ49" s="74"/>
      <c r="TOA49" s="74"/>
      <c r="TOB49" s="74"/>
      <c r="TOC49" s="74"/>
      <c r="TOD49" s="74"/>
      <c r="TOE49" s="74"/>
      <c r="TOF49" s="74"/>
      <c r="TOG49" s="74"/>
      <c r="TOH49" s="74"/>
      <c r="TOI49" s="74"/>
      <c r="TOJ49" s="74"/>
      <c r="TOK49" s="74"/>
      <c r="TOL49" s="74"/>
      <c r="TOM49" s="74"/>
      <c r="TON49" s="74"/>
      <c r="TOO49" s="74"/>
      <c r="TOP49" s="74"/>
      <c r="TOQ49" s="74"/>
      <c r="TOR49" s="74"/>
      <c r="TOS49" s="74"/>
      <c r="TOT49" s="74"/>
      <c r="TOU49" s="74"/>
      <c r="TOV49" s="74"/>
      <c r="TOW49" s="74"/>
      <c r="TOX49" s="74"/>
      <c r="TOY49" s="74"/>
      <c r="TOZ49" s="74"/>
      <c r="TPA49" s="74"/>
      <c r="TPB49" s="74"/>
      <c r="TPC49" s="74"/>
      <c r="TPD49" s="74"/>
      <c r="TPE49" s="74"/>
      <c r="TPF49" s="74"/>
      <c r="TPG49" s="74"/>
      <c r="TPH49" s="74"/>
      <c r="TPI49" s="74"/>
      <c r="TPJ49" s="74"/>
      <c r="TPK49" s="74"/>
      <c r="TPL49" s="74"/>
      <c r="TPM49" s="74"/>
      <c r="TPN49" s="74"/>
      <c r="TPO49" s="74"/>
      <c r="TPP49" s="74"/>
      <c r="TPQ49" s="74"/>
      <c r="TPR49" s="74"/>
      <c r="TPS49" s="74"/>
      <c r="TPT49" s="74"/>
      <c r="TPU49" s="74"/>
      <c r="TPV49" s="74"/>
      <c r="TPW49" s="74"/>
      <c r="TPX49" s="74"/>
      <c r="TPY49" s="74"/>
      <c r="TPZ49" s="74"/>
      <c r="TQA49" s="74"/>
      <c r="TQB49" s="74"/>
      <c r="TQC49" s="74"/>
      <c r="TQD49" s="74"/>
      <c r="TQE49" s="74"/>
      <c r="TQF49" s="74"/>
      <c r="TQG49" s="74"/>
      <c r="TQH49" s="74"/>
      <c r="TQI49" s="74"/>
      <c r="TQJ49" s="74"/>
      <c r="TQK49" s="74"/>
      <c r="TQL49" s="74"/>
      <c r="TQM49" s="74"/>
      <c r="TQN49" s="74"/>
      <c r="TQO49" s="74"/>
      <c r="TQP49" s="74"/>
      <c r="TQQ49" s="74"/>
      <c r="TQR49" s="74"/>
      <c r="TQS49" s="74"/>
      <c r="TQT49" s="74"/>
      <c r="TQU49" s="74"/>
      <c r="TQV49" s="74"/>
      <c r="TQW49" s="74"/>
      <c r="TQX49" s="74"/>
      <c r="TQY49" s="74"/>
      <c r="TQZ49" s="74"/>
      <c r="TRA49" s="74"/>
      <c r="TRB49" s="74"/>
      <c r="TRC49" s="74"/>
      <c r="TRD49" s="74"/>
      <c r="TRE49" s="74"/>
      <c r="TRF49" s="74"/>
      <c r="TRG49" s="74"/>
      <c r="TRH49" s="74"/>
      <c r="TRI49" s="74"/>
      <c r="TRJ49" s="74"/>
      <c r="TRK49" s="74"/>
      <c r="TRL49" s="74"/>
      <c r="TRM49" s="74"/>
      <c r="TRN49" s="74"/>
      <c r="TRO49" s="74"/>
      <c r="TRP49" s="74"/>
      <c r="TRQ49" s="74"/>
      <c r="TRR49" s="74"/>
      <c r="TRS49" s="74"/>
      <c r="TRT49" s="74"/>
      <c r="TRU49" s="74"/>
      <c r="TRV49" s="74"/>
      <c r="TRW49" s="74"/>
      <c r="TRX49" s="74"/>
      <c r="TRY49" s="74"/>
      <c r="TRZ49" s="74"/>
      <c r="TSA49" s="74"/>
      <c r="TSB49" s="74"/>
      <c r="TSC49" s="74"/>
      <c r="TSD49" s="74"/>
      <c r="TSE49" s="74"/>
      <c r="TSF49" s="74"/>
      <c r="TSG49" s="74"/>
      <c r="TSH49" s="74"/>
      <c r="TSI49" s="74"/>
      <c r="TSJ49" s="74"/>
      <c r="TSK49" s="74"/>
      <c r="TSL49" s="74"/>
      <c r="TSM49" s="74"/>
      <c r="TSN49" s="74"/>
      <c r="TSO49" s="74"/>
      <c r="TSP49" s="74"/>
      <c r="TSQ49" s="74"/>
      <c r="TSR49" s="74"/>
      <c r="TSS49" s="74"/>
      <c r="TST49" s="74"/>
      <c r="TSU49" s="74"/>
      <c r="TSV49" s="74"/>
      <c r="TSW49" s="74"/>
      <c r="TSX49" s="74"/>
      <c r="TSY49" s="74"/>
      <c r="TSZ49" s="74"/>
      <c r="TTA49" s="74"/>
      <c r="TTB49" s="74"/>
      <c r="TTC49" s="74"/>
      <c r="TTD49" s="74"/>
      <c r="TTE49" s="74"/>
      <c r="TTF49" s="74"/>
      <c r="TTG49" s="74"/>
      <c r="TTH49" s="74"/>
      <c r="TTI49" s="74"/>
      <c r="TTJ49" s="74"/>
      <c r="TTK49" s="74"/>
      <c r="TTL49" s="74"/>
      <c r="TTM49" s="74"/>
      <c r="TTN49" s="74"/>
      <c r="TTO49" s="74"/>
      <c r="TTP49" s="74"/>
      <c r="TTQ49" s="74"/>
      <c r="TTR49" s="74"/>
      <c r="TTS49" s="74"/>
      <c r="TTT49" s="74"/>
      <c r="TTU49" s="74"/>
      <c r="TTV49" s="74"/>
      <c r="TTW49" s="74"/>
      <c r="TTX49" s="74"/>
      <c r="TTY49" s="74"/>
      <c r="TTZ49" s="74"/>
      <c r="TUA49" s="74"/>
      <c r="TUB49" s="74"/>
      <c r="TUC49" s="74"/>
      <c r="TUD49" s="74"/>
      <c r="TUE49" s="74"/>
      <c r="TUF49" s="74"/>
      <c r="TUG49" s="74"/>
      <c r="TUH49" s="74"/>
      <c r="TUI49" s="74"/>
      <c r="TUJ49" s="74"/>
      <c r="TUK49" s="74"/>
      <c r="TUL49" s="74"/>
      <c r="TUM49" s="74"/>
      <c r="TUN49" s="74"/>
      <c r="TUO49" s="74"/>
      <c r="TUP49" s="74"/>
      <c r="TUQ49" s="74"/>
      <c r="TUR49" s="74"/>
      <c r="TUS49" s="74"/>
      <c r="TUT49" s="74"/>
      <c r="TUU49" s="74"/>
      <c r="TUV49" s="74"/>
      <c r="TUW49" s="74"/>
      <c r="TUX49" s="74"/>
      <c r="TUY49" s="74"/>
      <c r="TUZ49" s="74"/>
      <c r="TVA49" s="74"/>
      <c r="TVB49" s="74"/>
      <c r="TVC49" s="74"/>
      <c r="TVD49" s="74"/>
      <c r="TVE49" s="74"/>
      <c r="TVF49" s="74"/>
      <c r="TVG49" s="74"/>
      <c r="TVH49" s="74"/>
      <c r="TVI49" s="74"/>
      <c r="TVJ49" s="74"/>
      <c r="TVK49" s="74"/>
      <c r="TVL49" s="74"/>
      <c r="TVM49" s="74"/>
      <c r="TVN49" s="74"/>
      <c r="TVO49" s="74"/>
      <c r="TVP49" s="74"/>
      <c r="TVQ49" s="74"/>
      <c r="TVR49" s="74"/>
      <c r="TVS49" s="74"/>
      <c r="TVT49" s="74"/>
      <c r="TVU49" s="74"/>
      <c r="TVV49" s="74"/>
      <c r="TVW49" s="74"/>
      <c r="TVX49" s="74"/>
      <c r="TVY49" s="74"/>
      <c r="TVZ49" s="74"/>
      <c r="TWA49" s="74"/>
      <c r="TWB49" s="74"/>
      <c r="TWC49" s="74"/>
      <c r="TWD49" s="74"/>
      <c r="TWE49" s="74"/>
      <c r="TWF49" s="74"/>
      <c r="TWG49" s="74"/>
      <c r="TWH49" s="74"/>
      <c r="TWI49" s="74"/>
      <c r="TWJ49" s="74"/>
      <c r="TWK49" s="74"/>
      <c r="TWL49" s="74"/>
      <c r="TWM49" s="74"/>
      <c r="TWN49" s="74"/>
      <c r="TWO49" s="74"/>
      <c r="TWP49" s="74"/>
      <c r="TWQ49" s="74"/>
      <c r="TWR49" s="74"/>
      <c r="TWS49" s="74"/>
      <c r="TWT49" s="74"/>
      <c r="TWU49" s="74"/>
      <c r="TWV49" s="74"/>
      <c r="TWW49" s="74"/>
      <c r="TWX49" s="74"/>
      <c r="TWY49" s="74"/>
      <c r="TWZ49" s="74"/>
      <c r="TXA49" s="74"/>
      <c r="TXB49" s="74"/>
      <c r="TXC49" s="74"/>
      <c r="TXD49" s="74"/>
      <c r="TXE49" s="74"/>
      <c r="TXF49" s="74"/>
      <c r="TXG49" s="74"/>
      <c r="TXH49" s="74"/>
      <c r="TXI49" s="74"/>
      <c r="TXJ49" s="74"/>
      <c r="TXK49" s="74"/>
      <c r="TXL49" s="74"/>
      <c r="TXM49" s="74"/>
      <c r="TXN49" s="74"/>
      <c r="TXO49" s="74"/>
      <c r="TXP49" s="74"/>
      <c r="TXQ49" s="74"/>
      <c r="TXR49" s="74"/>
      <c r="TXS49" s="74"/>
      <c r="TXT49" s="74"/>
      <c r="TXU49" s="74"/>
      <c r="TXV49" s="74"/>
      <c r="TXW49" s="74"/>
      <c r="TXX49" s="74"/>
      <c r="TXY49" s="74"/>
      <c r="TXZ49" s="74"/>
      <c r="TYA49" s="74"/>
      <c r="TYB49" s="74"/>
      <c r="TYC49" s="74"/>
      <c r="TYD49" s="74"/>
      <c r="TYE49" s="74"/>
      <c r="TYF49" s="74"/>
      <c r="TYG49" s="74"/>
      <c r="TYH49" s="74"/>
      <c r="TYI49" s="74"/>
      <c r="TYJ49" s="74"/>
      <c r="TYK49" s="74"/>
      <c r="TYL49" s="74"/>
      <c r="TYM49" s="74"/>
      <c r="TYN49" s="74"/>
      <c r="TYO49" s="74"/>
      <c r="TYP49" s="74"/>
      <c r="TYQ49" s="74"/>
      <c r="TYR49" s="74"/>
      <c r="TYS49" s="74"/>
      <c r="TYT49" s="74"/>
      <c r="TYU49" s="74"/>
      <c r="TYV49" s="74"/>
      <c r="TYW49" s="74"/>
      <c r="TYX49" s="74"/>
      <c r="TYY49" s="74"/>
      <c r="TYZ49" s="74"/>
      <c r="TZA49" s="74"/>
      <c r="TZB49" s="74"/>
      <c r="TZC49" s="74"/>
      <c r="TZD49" s="74"/>
      <c r="TZE49" s="74"/>
      <c r="TZF49" s="74"/>
      <c r="TZG49" s="74"/>
      <c r="TZH49" s="74"/>
      <c r="TZI49" s="74"/>
      <c r="TZJ49" s="74"/>
      <c r="TZK49" s="74"/>
      <c r="TZL49" s="74"/>
      <c r="TZM49" s="74"/>
      <c r="TZN49" s="74"/>
      <c r="TZO49" s="74"/>
      <c r="TZP49" s="74"/>
      <c r="TZQ49" s="74"/>
      <c r="TZR49" s="74"/>
      <c r="TZS49" s="74"/>
      <c r="TZT49" s="74"/>
      <c r="TZU49" s="74"/>
      <c r="TZV49" s="74"/>
      <c r="TZW49" s="74"/>
      <c r="TZX49" s="74"/>
      <c r="TZY49" s="74"/>
      <c r="TZZ49" s="74"/>
      <c r="UAA49" s="74"/>
      <c r="UAB49" s="74"/>
      <c r="UAC49" s="74"/>
      <c r="UAD49" s="74"/>
      <c r="UAE49" s="74"/>
      <c r="UAF49" s="74"/>
      <c r="UAG49" s="74"/>
      <c r="UAH49" s="74"/>
      <c r="UAI49" s="74"/>
      <c r="UAJ49" s="74"/>
      <c r="UAK49" s="74"/>
      <c r="UAL49" s="74"/>
      <c r="UAM49" s="74"/>
      <c r="UAN49" s="74"/>
      <c r="UAO49" s="74"/>
      <c r="UAP49" s="74"/>
      <c r="UAQ49" s="74"/>
      <c r="UAR49" s="74"/>
      <c r="UAS49" s="74"/>
      <c r="UAT49" s="74"/>
      <c r="UAU49" s="74"/>
      <c r="UAV49" s="74"/>
      <c r="UAW49" s="74"/>
      <c r="UAX49" s="74"/>
      <c r="UAY49" s="74"/>
      <c r="UAZ49" s="74"/>
      <c r="UBA49" s="74"/>
      <c r="UBB49" s="74"/>
      <c r="UBC49" s="74"/>
      <c r="UBD49" s="74"/>
      <c r="UBE49" s="74"/>
      <c r="UBF49" s="74"/>
      <c r="UBG49" s="74"/>
      <c r="UBH49" s="74"/>
      <c r="UBI49" s="74"/>
      <c r="UBJ49" s="74"/>
      <c r="UBK49" s="74"/>
      <c r="UBL49" s="74"/>
      <c r="UBM49" s="74"/>
      <c r="UBN49" s="74"/>
      <c r="UBO49" s="74"/>
      <c r="UBP49" s="74"/>
      <c r="UBQ49" s="74"/>
      <c r="UBR49" s="74"/>
      <c r="UBS49" s="74"/>
      <c r="UBT49" s="74"/>
      <c r="UBU49" s="74"/>
      <c r="UBV49" s="74"/>
      <c r="UBW49" s="74"/>
      <c r="UBX49" s="74"/>
      <c r="UBY49" s="74"/>
      <c r="UBZ49" s="74"/>
      <c r="UCA49" s="74"/>
      <c r="UCB49" s="74"/>
      <c r="UCC49" s="74"/>
      <c r="UCD49" s="74"/>
      <c r="UCE49" s="74"/>
      <c r="UCF49" s="74"/>
      <c r="UCG49" s="74"/>
      <c r="UCH49" s="74"/>
      <c r="UCI49" s="74"/>
      <c r="UCJ49" s="74"/>
      <c r="UCK49" s="74"/>
      <c r="UCL49" s="74"/>
      <c r="UCM49" s="74"/>
      <c r="UCN49" s="74"/>
      <c r="UCO49" s="74"/>
      <c r="UCP49" s="74"/>
      <c r="UCQ49" s="74"/>
      <c r="UCR49" s="74"/>
      <c r="UCS49" s="74"/>
      <c r="UCT49" s="74"/>
      <c r="UCU49" s="74"/>
      <c r="UCV49" s="74"/>
      <c r="UCW49" s="74"/>
      <c r="UCX49" s="74"/>
      <c r="UCY49" s="74"/>
      <c r="UCZ49" s="74"/>
      <c r="UDA49" s="74"/>
      <c r="UDB49" s="74"/>
      <c r="UDC49" s="74"/>
      <c r="UDD49" s="74"/>
      <c r="UDE49" s="74"/>
      <c r="UDF49" s="74"/>
      <c r="UDG49" s="74"/>
      <c r="UDH49" s="74"/>
      <c r="UDI49" s="74"/>
      <c r="UDJ49" s="74"/>
      <c r="UDK49" s="74"/>
      <c r="UDL49" s="74"/>
      <c r="UDM49" s="74"/>
      <c r="UDN49" s="74"/>
      <c r="UDO49" s="74"/>
      <c r="UDP49" s="74"/>
      <c r="UDQ49" s="74"/>
      <c r="UDR49" s="74"/>
      <c r="UDS49" s="74"/>
      <c r="UDT49" s="74"/>
      <c r="UDU49" s="74"/>
      <c r="UDV49" s="74"/>
      <c r="UDW49" s="74"/>
      <c r="UDX49" s="74"/>
      <c r="UDY49" s="74"/>
      <c r="UDZ49" s="74"/>
      <c r="UEA49" s="74"/>
      <c r="UEB49" s="74"/>
      <c r="UEC49" s="74"/>
      <c r="UED49" s="74"/>
      <c r="UEE49" s="74"/>
      <c r="UEF49" s="74"/>
      <c r="UEG49" s="74"/>
      <c r="UEH49" s="74"/>
      <c r="UEI49" s="74"/>
      <c r="UEJ49" s="74"/>
      <c r="UEK49" s="74"/>
      <c r="UEL49" s="74"/>
      <c r="UEM49" s="74"/>
      <c r="UEN49" s="74"/>
      <c r="UEO49" s="74"/>
      <c r="UEP49" s="74"/>
      <c r="UEQ49" s="74"/>
      <c r="UER49" s="74"/>
      <c r="UES49" s="74"/>
      <c r="UET49" s="74"/>
      <c r="UEU49" s="74"/>
      <c r="UEV49" s="74"/>
      <c r="UEW49" s="74"/>
      <c r="UEX49" s="74"/>
      <c r="UEY49" s="74"/>
      <c r="UEZ49" s="74"/>
      <c r="UFA49" s="74"/>
      <c r="UFB49" s="74"/>
      <c r="UFC49" s="74"/>
      <c r="UFD49" s="74"/>
      <c r="UFE49" s="74"/>
      <c r="UFF49" s="74"/>
      <c r="UFG49" s="74"/>
      <c r="UFH49" s="74"/>
      <c r="UFI49" s="74"/>
      <c r="UFJ49" s="74"/>
      <c r="UFK49" s="74"/>
      <c r="UFL49" s="74"/>
      <c r="UFM49" s="74"/>
      <c r="UFN49" s="74"/>
      <c r="UFO49" s="74"/>
      <c r="UFP49" s="74"/>
      <c r="UFQ49" s="74"/>
      <c r="UFR49" s="74"/>
      <c r="UFS49" s="74"/>
      <c r="UFT49" s="74"/>
      <c r="UFU49" s="74"/>
      <c r="UFV49" s="74"/>
      <c r="UFW49" s="74"/>
      <c r="UFX49" s="74"/>
      <c r="UFY49" s="74"/>
      <c r="UFZ49" s="74"/>
      <c r="UGA49" s="74"/>
      <c r="UGB49" s="74"/>
      <c r="UGC49" s="74"/>
      <c r="UGD49" s="74"/>
      <c r="UGE49" s="74"/>
      <c r="UGF49" s="74"/>
      <c r="UGG49" s="74"/>
      <c r="UGH49" s="74"/>
      <c r="UGI49" s="74"/>
      <c r="UGJ49" s="74"/>
      <c r="UGK49" s="74"/>
      <c r="UGL49" s="74"/>
      <c r="UGM49" s="74"/>
      <c r="UGN49" s="74"/>
      <c r="UGO49" s="74"/>
      <c r="UGP49" s="74"/>
      <c r="UGQ49" s="74"/>
      <c r="UGR49" s="74"/>
      <c r="UGS49" s="74"/>
      <c r="UGT49" s="74"/>
      <c r="UGU49" s="74"/>
      <c r="UGV49" s="74"/>
      <c r="UGW49" s="74"/>
      <c r="UGX49" s="74"/>
      <c r="UGY49" s="74"/>
      <c r="UGZ49" s="74"/>
      <c r="UHA49" s="74"/>
      <c r="UHB49" s="74"/>
      <c r="UHC49" s="74"/>
      <c r="UHD49" s="74"/>
      <c r="UHE49" s="74"/>
      <c r="UHF49" s="74"/>
      <c r="UHG49" s="74"/>
      <c r="UHH49" s="74"/>
      <c r="UHI49" s="74"/>
      <c r="UHJ49" s="74"/>
      <c r="UHK49" s="74"/>
      <c r="UHL49" s="74"/>
      <c r="UHM49" s="74"/>
      <c r="UHN49" s="74"/>
      <c r="UHO49" s="74"/>
      <c r="UHP49" s="74"/>
      <c r="UHQ49" s="74"/>
      <c r="UHR49" s="74"/>
      <c r="UHS49" s="74"/>
      <c r="UHT49" s="74"/>
      <c r="UHU49" s="74"/>
      <c r="UHV49" s="74"/>
      <c r="UHW49" s="74"/>
      <c r="UHX49" s="74"/>
      <c r="UHY49" s="74"/>
      <c r="UHZ49" s="74"/>
      <c r="UIA49" s="74"/>
      <c r="UIB49" s="74"/>
      <c r="UIC49" s="74"/>
      <c r="UID49" s="74"/>
      <c r="UIE49" s="74"/>
      <c r="UIF49" s="74"/>
      <c r="UIG49" s="74"/>
      <c r="UIH49" s="74"/>
      <c r="UII49" s="74"/>
      <c r="UIJ49" s="74"/>
      <c r="UIK49" s="74"/>
      <c r="UIL49" s="74"/>
      <c r="UIM49" s="74"/>
      <c r="UIN49" s="74"/>
      <c r="UIO49" s="74"/>
      <c r="UIP49" s="74"/>
      <c r="UIQ49" s="74"/>
      <c r="UIR49" s="74"/>
      <c r="UIS49" s="74"/>
      <c r="UIT49" s="74"/>
      <c r="UIU49" s="74"/>
      <c r="UIV49" s="74"/>
      <c r="UIW49" s="74"/>
      <c r="UIX49" s="74"/>
      <c r="UIY49" s="74"/>
      <c r="UIZ49" s="74"/>
      <c r="UJA49" s="74"/>
      <c r="UJB49" s="74"/>
      <c r="UJC49" s="74"/>
      <c r="UJD49" s="74"/>
      <c r="UJE49" s="74"/>
      <c r="UJF49" s="74"/>
      <c r="UJG49" s="74"/>
      <c r="UJH49" s="74"/>
      <c r="UJI49" s="74"/>
      <c r="UJJ49" s="74"/>
      <c r="UJK49" s="74"/>
      <c r="UJL49" s="74"/>
      <c r="UJM49" s="74"/>
      <c r="UJN49" s="74"/>
      <c r="UJO49" s="74"/>
      <c r="UJP49" s="74"/>
      <c r="UJQ49" s="74"/>
      <c r="UJR49" s="74"/>
      <c r="UJS49" s="74"/>
      <c r="UJT49" s="74"/>
      <c r="UJU49" s="74"/>
      <c r="UJV49" s="74"/>
      <c r="UJW49" s="74"/>
      <c r="UJX49" s="74"/>
      <c r="UJY49" s="74"/>
      <c r="UJZ49" s="74"/>
      <c r="UKA49" s="74"/>
      <c r="UKB49" s="74"/>
      <c r="UKC49" s="74"/>
      <c r="UKD49" s="74"/>
      <c r="UKE49" s="74"/>
      <c r="UKF49" s="74"/>
      <c r="UKG49" s="74"/>
      <c r="UKH49" s="74"/>
      <c r="UKI49" s="74"/>
      <c r="UKJ49" s="74"/>
      <c r="UKK49" s="74"/>
      <c r="UKL49" s="74"/>
      <c r="UKM49" s="74"/>
      <c r="UKN49" s="74"/>
      <c r="UKO49" s="74"/>
      <c r="UKP49" s="74"/>
      <c r="UKQ49" s="74"/>
      <c r="UKR49" s="74"/>
      <c r="UKS49" s="74"/>
      <c r="UKT49" s="74"/>
      <c r="UKU49" s="74"/>
      <c r="UKV49" s="74"/>
      <c r="UKW49" s="74"/>
      <c r="UKX49" s="74"/>
      <c r="UKY49" s="74"/>
      <c r="UKZ49" s="74"/>
      <c r="ULA49" s="74"/>
      <c r="ULB49" s="74"/>
      <c r="ULC49" s="74"/>
      <c r="ULD49" s="74"/>
      <c r="ULE49" s="74"/>
      <c r="ULF49" s="74"/>
      <c r="ULG49" s="74"/>
      <c r="ULH49" s="74"/>
      <c r="ULI49" s="74"/>
      <c r="ULJ49" s="74"/>
      <c r="ULK49" s="74"/>
      <c r="ULL49" s="74"/>
      <c r="ULM49" s="74"/>
      <c r="ULN49" s="74"/>
      <c r="ULO49" s="74"/>
      <c r="ULP49" s="74"/>
      <c r="ULQ49" s="74"/>
      <c r="ULR49" s="74"/>
      <c r="ULS49" s="74"/>
      <c r="ULT49" s="74"/>
      <c r="ULU49" s="74"/>
      <c r="ULV49" s="74"/>
      <c r="ULW49" s="74"/>
      <c r="ULX49" s="74"/>
      <c r="ULY49" s="74"/>
      <c r="ULZ49" s="74"/>
      <c r="UMA49" s="74"/>
      <c r="UMB49" s="74"/>
      <c r="UMC49" s="74"/>
      <c r="UMD49" s="74"/>
      <c r="UME49" s="74"/>
      <c r="UMF49" s="74"/>
      <c r="UMG49" s="74"/>
      <c r="UMH49" s="74"/>
      <c r="UMI49" s="74"/>
      <c r="UMJ49" s="74"/>
      <c r="UMK49" s="74"/>
      <c r="UML49" s="74"/>
      <c r="UMM49" s="74"/>
      <c r="UMN49" s="74"/>
      <c r="UMO49" s="74"/>
      <c r="UMP49" s="74"/>
      <c r="UMQ49" s="74"/>
      <c r="UMR49" s="74"/>
      <c r="UMS49" s="74"/>
      <c r="UMT49" s="74"/>
      <c r="UMU49" s="74"/>
      <c r="UMV49" s="74"/>
      <c r="UMW49" s="74"/>
      <c r="UMX49" s="74"/>
      <c r="UMY49" s="74"/>
      <c r="UMZ49" s="74"/>
      <c r="UNA49" s="74"/>
      <c r="UNB49" s="74"/>
      <c r="UNC49" s="74"/>
      <c r="UND49" s="74"/>
      <c r="UNE49" s="74"/>
      <c r="UNF49" s="74"/>
      <c r="UNG49" s="74"/>
      <c r="UNH49" s="74"/>
      <c r="UNI49" s="74"/>
      <c r="UNJ49" s="74"/>
      <c r="UNK49" s="74"/>
      <c r="UNL49" s="74"/>
      <c r="UNM49" s="74"/>
      <c r="UNN49" s="74"/>
      <c r="UNO49" s="74"/>
      <c r="UNP49" s="74"/>
      <c r="UNQ49" s="74"/>
      <c r="UNR49" s="74"/>
      <c r="UNS49" s="74"/>
      <c r="UNT49" s="74"/>
      <c r="UNU49" s="74"/>
      <c r="UNV49" s="74"/>
      <c r="UNW49" s="74"/>
      <c r="UNX49" s="74"/>
      <c r="UNY49" s="74"/>
      <c r="UNZ49" s="74"/>
      <c r="UOA49" s="74"/>
      <c r="UOB49" s="74"/>
      <c r="UOC49" s="74"/>
      <c r="UOD49" s="74"/>
      <c r="UOE49" s="74"/>
      <c r="UOF49" s="74"/>
      <c r="UOG49" s="74"/>
      <c r="UOH49" s="74"/>
      <c r="UOI49" s="74"/>
      <c r="UOJ49" s="74"/>
      <c r="UOK49" s="74"/>
      <c r="UOL49" s="74"/>
      <c r="UOM49" s="74"/>
      <c r="UON49" s="74"/>
      <c r="UOO49" s="74"/>
      <c r="UOP49" s="74"/>
      <c r="UOQ49" s="74"/>
      <c r="UOR49" s="74"/>
      <c r="UOS49" s="74"/>
      <c r="UOT49" s="74"/>
      <c r="UOU49" s="74"/>
      <c r="UOV49" s="74"/>
      <c r="UOW49" s="74"/>
      <c r="UOX49" s="74"/>
      <c r="UOY49" s="74"/>
      <c r="UOZ49" s="74"/>
      <c r="UPA49" s="74"/>
      <c r="UPB49" s="74"/>
      <c r="UPC49" s="74"/>
      <c r="UPD49" s="74"/>
      <c r="UPE49" s="74"/>
      <c r="UPF49" s="74"/>
      <c r="UPG49" s="74"/>
      <c r="UPH49" s="74"/>
      <c r="UPI49" s="74"/>
      <c r="UPJ49" s="74"/>
      <c r="UPK49" s="74"/>
      <c r="UPL49" s="74"/>
      <c r="UPM49" s="74"/>
      <c r="UPN49" s="74"/>
      <c r="UPO49" s="74"/>
      <c r="UPP49" s="74"/>
      <c r="UPQ49" s="74"/>
      <c r="UPR49" s="74"/>
      <c r="UPS49" s="74"/>
      <c r="UPT49" s="74"/>
      <c r="UPU49" s="74"/>
      <c r="UPV49" s="74"/>
      <c r="UPW49" s="74"/>
      <c r="UPX49" s="74"/>
      <c r="UPY49" s="74"/>
      <c r="UPZ49" s="74"/>
      <c r="UQA49" s="74"/>
      <c r="UQB49" s="74"/>
      <c r="UQC49" s="74"/>
      <c r="UQD49" s="74"/>
      <c r="UQE49" s="74"/>
      <c r="UQF49" s="74"/>
      <c r="UQG49" s="74"/>
      <c r="UQH49" s="74"/>
      <c r="UQI49" s="74"/>
      <c r="UQJ49" s="74"/>
      <c r="UQK49" s="74"/>
      <c r="UQL49" s="74"/>
      <c r="UQM49" s="74"/>
      <c r="UQN49" s="74"/>
      <c r="UQO49" s="74"/>
      <c r="UQP49" s="74"/>
      <c r="UQQ49" s="74"/>
      <c r="UQR49" s="74"/>
      <c r="UQS49" s="74"/>
      <c r="UQT49" s="74"/>
      <c r="UQU49" s="74"/>
      <c r="UQV49" s="74"/>
      <c r="UQW49" s="74"/>
      <c r="UQX49" s="74"/>
      <c r="UQY49" s="74"/>
      <c r="UQZ49" s="74"/>
      <c r="URA49" s="74"/>
      <c r="URB49" s="74"/>
      <c r="URC49" s="74"/>
      <c r="URD49" s="74"/>
      <c r="URE49" s="74"/>
      <c r="URF49" s="74"/>
      <c r="URG49" s="74"/>
      <c r="URH49" s="74"/>
      <c r="URI49" s="74"/>
      <c r="URJ49" s="74"/>
      <c r="URK49" s="74"/>
      <c r="URL49" s="74"/>
      <c r="URM49" s="74"/>
      <c r="URN49" s="74"/>
      <c r="URO49" s="74"/>
      <c r="URP49" s="74"/>
      <c r="URQ49" s="74"/>
      <c r="URR49" s="74"/>
      <c r="URS49" s="74"/>
      <c r="URT49" s="74"/>
      <c r="URU49" s="74"/>
      <c r="URV49" s="74"/>
      <c r="URW49" s="74"/>
      <c r="URX49" s="74"/>
      <c r="URY49" s="74"/>
      <c r="URZ49" s="74"/>
      <c r="USA49" s="74"/>
      <c r="USB49" s="74"/>
      <c r="USC49" s="74"/>
      <c r="USD49" s="74"/>
      <c r="USE49" s="74"/>
      <c r="USF49" s="74"/>
      <c r="USG49" s="74"/>
      <c r="USH49" s="74"/>
      <c r="USI49" s="74"/>
      <c r="USJ49" s="74"/>
      <c r="USK49" s="74"/>
      <c r="USL49" s="74"/>
      <c r="USM49" s="74"/>
      <c r="USN49" s="74"/>
      <c r="USO49" s="74"/>
      <c r="USP49" s="74"/>
      <c r="USQ49" s="74"/>
      <c r="USR49" s="74"/>
      <c r="USS49" s="74"/>
      <c r="UST49" s="74"/>
      <c r="USU49" s="74"/>
      <c r="USV49" s="74"/>
      <c r="USW49" s="74"/>
      <c r="USX49" s="74"/>
      <c r="USY49" s="74"/>
      <c r="USZ49" s="74"/>
      <c r="UTA49" s="74"/>
      <c r="UTB49" s="74"/>
      <c r="UTC49" s="74"/>
      <c r="UTD49" s="74"/>
      <c r="UTE49" s="74"/>
      <c r="UTF49" s="74"/>
      <c r="UTG49" s="74"/>
      <c r="UTH49" s="74"/>
      <c r="UTI49" s="74"/>
      <c r="UTJ49" s="74"/>
      <c r="UTK49" s="74"/>
      <c r="UTL49" s="74"/>
      <c r="UTM49" s="74"/>
      <c r="UTN49" s="74"/>
      <c r="UTO49" s="74"/>
      <c r="UTP49" s="74"/>
      <c r="UTQ49" s="74"/>
      <c r="UTR49" s="74"/>
      <c r="UTS49" s="74"/>
      <c r="UTT49" s="74"/>
      <c r="UTU49" s="74"/>
      <c r="UTV49" s="74"/>
      <c r="UTW49" s="74"/>
      <c r="UTX49" s="74"/>
      <c r="UTY49" s="74"/>
      <c r="UTZ49" s="74"/>
      <c r="UUA49" s="74"/>
      <c r="UUB49" s="74"/>
      <c r="UUC49" s="74"/>
      <c r="UUD49" s="74"/>
      <c r="UUE49" s="74"/>
      <c r="UUF49" s="74"/>
      <c r="UUG49" s="74"/>
      <c r="UUH49" s="74"/>
      <c r="UUI49" s="74"/>
      <c r="UUJ49" s="74"/>
      <c r="UUK49" s="74"/>
      <c r="UUL49" s="74"/>
      <c r="UUM49" s="74"/>
      <c r="UUN49" s="74"/>
      <c r="UUO49" s="74"/>
      <c r="UUP49" s="74"/>
      <c r="UUQ49" s="74"/>
      <c r="UUR49" s="74"/>
      <c r="UUS49" s="74"/>
      <c r="UUT49" s="74"/>
      <c r="UUU49" s="74"/>
      <c r="UUV49" s="74"/>
      <c r="UUW49" s="74"/>
      <c r="UUX49" s="74"/>
      <c r="UUY49" s="74"/>
      <c r="UUZ49" s="74"/>
      <c r="UVA49" s="74"/>
      <c r="UVB49" s="74"/>
      <c r="UVC49" s="74"/>
      <c r="UVD49" s="74"/>
      <c r="UVE49" s="74"/>
      <c r="UVF49" s="74"/>
      <c r="UVG49" s="74"/>
      <c r="UVH49" s="74"/>
      <c r="UVI49" s="74"/>
      <c r="UVJ49" s="74"/>
      <c r="UVK49" s="74"/>
      <c r="UVL49" s="74"/>
      <c r="UVM49" s="74"/>
      <c r="UVN49" s="74"/>
      <c r="UVO49" s="74"/>
      <c r="UVP49" s="74"/>
      <c r="UVQ49" s="74"/>
      <c r="UVR49" s="74"/>
      <c r="UVS49" s="74"/>
      <c r="UVT49" s="74"/>
      <c r="UVU49" s="74"/>
      <c r="UVV49" s="74"/>
      <c r="UVW49" s="74"/>
      <c r="UVX49" s="74"/>
      <c r="UVY49" s="74"/>
      <c r="UVZ49" s="74"/>
      <c r="UWA49" s="74"/>
      <c r="UWB49" s="74"/>
      <c r="UWC49" s="74"/>
      <c r="UWD49" s="74"/>
      <c r="UWE49" s="74"/>
      <c r="UWF49" s="74"/>
      <c r="UWG49" s="74"/>
      <c r="UWH49" s="74"/>
      <c r="UWI49" s="74"/>
      <c r="UWJ49" s="74"/>
      <c r="UWK49" s="74"/>
      <c r="UWL49" s="74"/>
      <c r="UWM49" s="74"/>
      <c r="UWN49" s="74"/>
      <c r="UWO49" s="74"/>
      <c r="UWP49" s="74"/>
      <c r="UWQ49" s="74"/>
      <c r="UWR49" s="74"/>
      <c r="UWS49" s="74"/>
      <c r="UWT49" s="74"/>
      <c r="UWU49" s="74"/>
      <c r="UWV49" s="74"/>
      <c r="UWW49" s="74"/>
      <c r="UWX49" s="74"/>
      <c r="UWY49" s="74"/>
      <c r="UWZ49" s="74"/>
      <c r="UXA49" s="74"/>
      <c r="UXB49" s="74"/>
      <c r="UXC49" s="74"/>
      <c r="UXD49" s="74"/>
      <c r="UXE49" s="74"/>
      <c r="UXF49" s="74"/>
      <c r="UXG49" s="74"/>
      <c r="UXH49" s="74"/>
      <c r="UXI49" s="74"/>
      <c r="UXJ49" s="74"/>
      <c r="UXK49" s="74"/>
      <c r="UXL49" s="74"/>
      <c r="UXM49" s="74"/>
      <c r="UXN49" s="74"/>
      <c r="UXO49" s="74"/>
      <c r="UXP49" s="74"/>
      <c r="UXQ49" s="74"/>
      <c r="UXR49" s="74"/>
      <c r="UXS49" s="74"/>
      <c r="UXT49" s="74"/>
      <c r="UXU49" s="74"/>
      <c r="UXV49" s="74"/>
      <c r="UXW49" s="74"/>
      <c r="UXX49" s="74"/>
      <c r="UXY49" s="74"/>
      <c r="UXZ49" s="74"/>
      <c r="UYA49" s="74"/>
      <c r="UYB49" s="74"/>
      <c r="UYC49" s="74"/>
      <c r="UYD49" s="74"/>
      <c r="UYE49" s="74"/>
      <c r="UYF49" s="74"/>
      <c r="UYG49" s="74"/>
      <c r="UYH49" s="74"/>
      <c r="UYI49" s="74"/>
      <c r="UYJ49" s="74"/>
      <c r="UYK49" s="74"/>
      <c r="UYL49" s="74"/>
      <c r="UYM49" s="74"/>
      <c r="UYN49" s="74"/>
      <c r="UYO49" s="74"/>
      <c r="UYP49" s="74"/>
      <c r="UYQ49" s="74"/>
      <c r="UYR49" s="74"/>
      <c r="UYS49" s="74"/>
      <c r="UYT49" s="74"/>
      <c r="UYU49" s="74"/>
      <c r="UYV49" s="74"/>
      <c r="UYW49" s="74"/>
      <c r="UYX49" s="74"/>
      <c r="UYY49" s="74"/>
      <c r="UYZ49" s="74"/>
      <c r="UZA49" s="74"/>
      <c r="UZB49" s="74"/>
      <c r="UZC49" s="74"/>
      <c r="UZD49" s="74"/>
      <c r="UZE49" s="74"/>
      <c r="UZF49" s="74"/>
      <c r="UZG49" s="74"/>
      <c r="UZH49" s="74"/>
      <c r="UZI49" s="74"/>
      <c r="UZJ49" s="74"/>
      <c r="UZK49" s="74"/>
      <c r="UZL49" s="74"/>
      <c r="UZM49" s="74"/>
      <c r="UZN49" s="74"/>
      <c r="UZO49" s="74"/>
      <c r="UZP49" s="74"/>
      <c r="UZQ49" s="74"/>
      <c r="UZR49" s="74"/>
      <c r="UZS49" s="74"/>
      <c r="UZT49" s="74"/>
      <c r="UZU49" s="74"/>
      <c r="UZV49" s="74"/>
      <c r="UZW49" s="74"/>
      <c r="UZX49" s="74"/>
      <c r="UZY49" s="74"/>
      <c r="UZZ49" s="74"/>
      <c r="VAA49" s="74"/>
      <c r="VAB49" s="74"/>
      <c r="VAC49" s="74"/>
      <c r="VAD49" s="74"/>
      <c r="VAE49" s="74"/>
      <c r="VAF49" s="74"/>
      <c r="VAG49" s="74"/>
      <c r="VAH49" s="74"/>
      <c r="VAI49" s="74"/>
      <c r="VAJ49" s="74"/>
      <c r="VAK49" s="74"/>
      <c r="VAL49" s="74"/>
      <c r="VAM49" s="74"/>
      <c r="VAN49" s="74"/>
      <c r="VAO49" s="74"/>
      <c r="VAP49" s="74"/>
      <c r="VAQ49" s="74"/>
      <c r="VAR49" s="74"/>
      <c r="VAS49" s="74"/>
      <c r="VAT49" s="74"/>
      <c r="VAU49" s="74"/>
      <c r="VAV49" s="74"/>
      <c r="VAW49" s="74"/>
      <c r="VAX49" s="74"/>
      <c r="VAY49" s="74"/>
      <c r="VAZ49" s="74"/>
      <c r="VBA49" s="74"/>
      <c r="VBB49" s="74"/>
      <c r="VBC49" s="74"/>
      <c r="VBD49" s="74"/>
      <c r="VBE49" s="74"/>
      <c r="VBF49" s="74"/>
      <c r="VBG49" s="74"/>
      <c r="VBH49" s="74"/>
      <c r="VBI49" s="74"/>
      <c r="VBJ49" s="74"/>
      <c r="VBK49" s="74"/>
      <c r="VBL49" s="74"/>
      <c r="VBM49" s="74"/>
      <c r="VBN49" s="74"/>
      <c r="VBO49" s="74"/>
      <c r="VBP49" s="74"/>
      <c r="VBQ49" s="74"/>
      <c r="VBR49" s="74"/>
      <c r="VBS49" s="74"/>
      <c r="VBT49" s="74"/>
      <c r="VBU49" s="74"/>
      <c r="VBV49" s="74"/>
      <c r="VBW49" s="74"/>
      <c r="VBX49" s="74"/>
      <c r="VBY49" s="74"/>
      <c r="VBZ49" s="74"/>
      <c r="VCA49" s="74"/>
      <c r="VCB49" s="74"/>
      <c r="VCC49" s="74"/>
      <c r="VCD49" s="74"/>
      <c r="VCE49" s="74"/>
      <c r="VCF49" s="74"/>
      <c r="VCG49" s="74"/>
      <c r="VCH49" s="74"/>
      <c r="VCI49" s="74"/>
      <c r="VCJ49" s="74"/>
      <c r="VCK49" s="74"/>
      <c r="VCL49" s="74"/>
      <c r="VCM49" s="74"/>
      <c r="VCN49" s="74"/>
      <c r="VCO49" s="74"/>
      <c r="VCP49" s="74"/>
      <c r="VCQ49" s="74"/>
      <c r="VCR49" s="74"/>
      <c r="VCS49" s="74"/>
      <c r="VCT49" s="74"/>
      <c r="VCU49" s="74"/>
      <c r="VCV49" s="74"/>
      <c r="VCW49" s="74"/>
      <c r="VCX49" s="74"/>
      <c r="VCY49" s="74"/>
      <c r="VCZ49" s="74"/>
      <c r="VDA49" s="74"/>
      <c r="VDB49" s="74"/>
      <c r="VDC49" s="74"/>
      <c r="VDD49" s="74"/>
      <c r="VDE49" s="74"/>
      <c r="VDF49" s="74"/>
      <c r="VDG49" s="74"/>
      <c r="VDH49" s="74"/>
      <c r="VDI49" s="74"/>
      <c r="VDJ49" s="74"/>
      <c r="VDK49" s="74"/>
      <c r="VDL49" s="74"/>
      <c r="VDM49" s="74"/>
      <c r="VDN49" s="74"/>
      <c r="VDO49" s="74"/>
      <c r="VDP49" s="74"/>
      <c r="VDQ49" s="74"/>
      <c r="VDR49" s="74"/>
      <c r="VDS49" s="74"/>
      <c r="VDT49" s="74"/>
      <c r="VDU49" s="74"/>
      <c r="VDV49" s="74"/>
      <c r="VDW49" s="74"/>
      <c r="VDX49" s="74"/>
      <c r="VDY49" s="74"/>
      <c r="VDZ49" s="74"/>
      <c r="VEA49" s="74"/>
      <c r="VEB49" s="74"/>
      <c r="VEC49" s="74"/>
      <c r="VED49" s="74"/>
      <c r="VEE49" s="74"/>
      <c r="VEF49" s="74"/>
      <c r="VEG49" s="74"/>
      <c r="VEH49" s="74"/>
      <c r="VEI49" s="74"/>
      <c r="VEJ49" s="74"/>
      <c r="VEK49" s="74"/>
      <c r="VEL49" s="74"/>
      <c r="VEM49" s="74"/>
      <c r="VEN49" s="74"/>
      <c r="VEO49" s="74"/>
      <c r="VEP49" s="74"/>
      <c r="VEQ49" s="74"/>
      <c r="VER49" s="74"/>
      <c r="VES49" s="74"/>
      <c r="VET49" s="74"/>
      <c r="VEU49" s="74"/>
      <c r="VEV49" s="74"/>
      <c r="VEW49" s="74"/>
      <c r="VEX49" s="74"/>
      <c r="VEY49" s="74"/>
      <c r="VEZ49" s="74"/>
      <c r="VFA49" s="74"/>
      <c r="VFB49" s="74"/>
      <c r="VFC49" s="74"/>
      <c r="VFD49" s="74"/>
      <c r="VFE49" s="74"/>
      <c r="VFF49" s="74"/>
      <c r="VFG49" s="74"/>
      <c r="VFH49" s="74"/>
      <c r="VFI49" s="74"/>
      <c r="VFJ49" s="74"/>
      <c r="VFK49" s="74"/>
      <c r="VFL49" s="74"/>
      <c r="VFM49" s="74"/>
      <c r="VFN49" s="74"/>
      <c r="VFO49" s="74"/>
      <c r="VFP49" s="74"/>
      <c r="VFQ49" s="74"/>
      <c r="VFR49" s="74"/>
      <c r="VFS49" s="74"/>
      <c r="VFT49" s="74"/>
      <c r="VFU49" s="74"/>
      <c r="VFV49" s="74"/>
      <c r="VFW49" s="74"/>
      <c r="VFX49" s="74"/>
      <c r="VFY49" s="74"/>
      <c r="VFZ49" s="74"/>
      <c r="VGA49" s="74"/>
      <c r="VGB49" s="74"/>
      <c r="VGC49" s="74"/>
      <c r="VGD49" s="74"/>
      <c r="VGE49" s="74"/>
      <c r="VGF49" s="74"/>
      <c r="VGG49" s="74"/>
      <c r="VGH49" s="74"/>
      <c r="VGI49" s="74"/>
      <c r="VGJ49" s="74"/>
      <c r="VGK49" s="74"/>
      <c r="VGL49" s="74"/>
      <c r="VGM49" s="74"/>
      <c r="VGN49" s="74"/>
      <c r="VGO49" s="74"/>
      <c r="VGP49" s="74"/>
      <c r="VGQ49" s="74"/>
      <c r="VGR49" s="74"/>
      <c r="VGS49" s="74"/>
      <c r="VGT49" s="74"/>
      <c r="VGU49" s="74"/>
      <c r="VGV49" s="74"/>
      <c r="VGW49" s="74"/>
      <c r="VGX49" s="74"/>
      <c r="VGY49" s="74"/>
      <c r="VGZ49" s="74"/>
      <c r="VHA49" s="74"/>
      <c r="VHB49" s="74"/>
      <c r="VHC49" s="74"/>
      <c r="VHD49" s="74"/>
      <c r="VHE49" s="74"/>
      <c r="VHF49" s="74"/>
      <c r="VHG49" s="74"/>
      <c r="VHH49" s="74"/>
      <c r="VHI49" s="74"/>
      <c r="VHJ49" s="74"/>
      <c r="VHK49" s="74"/>
      <c r="VHL49" s="74"/>
      <c r="VHM49" s="74"/>
      <c r="VHN49" s="74"/>
      <c r="VHO49" s="74"/>
      <c r="VHP49" s="74"/>
      <c r="VHQ49" s="74"/>
      <c r="VHR49" s="74"/>
      <c r="VHS49" s="74"/>
      <c r="VHT49" s="74"/>
      <c r="VHU49" s="74"/>
      <c r="VHV49" s="74"/>
      <c r="VHW49" s="74"/>
      <c r="VHX49" s="74"/>
      <c r="VHY49" s="74"/>
      <c r="VHZ49" s="74"/>
      <c r="VIA49" s="74"/>
      <c r="VIB49" s="74"/>
      <c r="VIC49" s="74"/>
      <c r="VID49" s="74"/>
      <c r="VIE49" s="74"/>
      <c r="VIF49" s="74"/>
      <c r="VIG49" s="74"/>
      <c r="VIH49" s="74"/>
      <c r="VII49" s="74"/>
      <c r="VIJ49" s="74"/>
      <c r="VIK49" s="74"/>
      <c r="VIL49" s="74"/>
      <c r="VIM49" s="74"/>
      <c r="VIN49" s="74"/>
      <c r="VIO49" s="74"/>
      <c r="VIP49" s="74"/>
      <c r="VIQ49" s="74"/>
      <c r="VIR49" s="74"/>
      <c r="VIS49" s="74"/>
      <c r="VIT49" s="74"/>
      <c r="VIU49" s="74"/>
      <c r="VIV49" s="74"/>
      <c r="VIW49" s="74"/>
      <c r="VIX49" s="74"/>
      <c r="VIY49" s="74"/>
      <c r="VIZ49" s="74"/>
      <c r="VJA49" s="74"/>
      <c r="VJB49" s="74"/>
      <c r="VJC49" s="74"/>
      <c r="VJD49" s="74"/>
      <c r="VJE49" s="74"/>
      <c r="VJF49" s="74"/>
      <c r="VJG49" s="74"/>
      <c r="VJH49" s="74"/>
      <c r="VJI49" s="74"/>
      <c r="VJJ49" s="74"/>
      <c r="VJK49" s="74"/>
      <c r="VJL49" s="74"/>
      <c r="VJM49" s="74"/>
      <c r="VJN49" s="74"/>
      <c r="VJO49" s="74"/>
      <c r="VJP49" s="74"/>
      <c r="VJQ49" s="74"/>
      <c r="VJR49" s="74"/>
      <c r="VJS49" s="74"/>
      <c r="VJT49" s="74"/>
      <c r="VJU49" s="74"/>
      <c r="VJV49" s="74"/>
      <c r="VJW49" s="74"/>
      <c r="VJX49" s="74"/>
      <c r="VJY49" s="74"/>
      <c r="VJZ49" s="74"/>
      <c r="VKA49" s="74"/>
      <c r="VKB49" s="74"/>
      <c r="VKC49" s="74"/>
      <c r="VKD49" s="74"/>
      <c r="VKE49" s="74"/>
      <c r="VKF49" s="74"/>
      <c r="VKG49" s="74"/>
      <c r="VKH49" s="74"/>
      <c r="VKI49" s="74"/>
      <c r="VKJ49" s="74"/>
      <c r="VKK49" s="74"/>
      <c r="VKL49" s="74"/>
      <c r="VKM49" s="74"/>
      <c r="VKN49" s="74"/>
      <c r="VKO49" s="74"/>
      <c r="VKP49" s="74"/>
      <c r="VKQ49" s="74"/>
      <c r="VKR49" s="74"/>
      <c r="VKS49" s="74"/>
      <c r="VKT49" s="74"/>
      <c r="VKU49" s="74"/>
      <c r="VKV49" s="74"/>
      <c r="VKW49" s="74"/>
      <c r="VKX49" s="74"/>
      <c r="VKY49" s="74"/>
      <c r="VKZ49" s="74"/>
      <c r="VLA49" s="74"/>
      <c r="VLB49" s="74"/>
      <c r="VLC49" s="74"/>
      <c r="VLD49" s="74"/>
      <c r="VLE49" s="74"/>
      <c r="VLF49" s="74"/>
      <c r="VLG49" s="74"/>
      <c r="VLH49" s="74"/>
      <c r="VLI49" s="74"/>
      <c r="VLJ49" s="74"/>
      <c r="VLK49" s="74"/>
      <c r="VLL49" s="74"/>
      <c r="VLM49" s="74"/>
      <c r="VLN49" s="74"/>
      <c r="VLO49" s="74"/>
      <c r="VLP49" s="74"/>
      <c r="VLQ49" s="74"/>
      <c r="VLR49" s="74"/>
      <c r="VLS49" s="74"/>
      <c r="VLT49" s="74"/>
      <c r="VLU49" s="74"/>
      <c r="VLV49" s="74"/>
      <c r="VLW49" s="74"/>
      <c r="VLX49" s="74"/>
      <c r="VLY49" s="74"/>
      <c r="VLZ49" s="74"/>
      <c r="VMA49" s="74"/>
      <c r="VMB49" s="74"/>
      <c r="VMC49" s="74"/>
      <c r="VMD49" s="74"/>
      <c r="VME49" s="74"/>
      <c r="VMF49" s="74"/>
      <c r="VMG49" s="74"/>
      <c r="VMH49" s="74"/>
      <c r="VMI49" s="74"/>
      <c r="VMJ49" s="74"/>
      <c r="VMK49" s="74"/>
      <c r="VML49" s="74"/>
      <c r="VMM49" s="74"/>
      <c r="VMN49" s="74"/>
      <c r="VMO49" s="74"/>
      <c r="VMP49" s="74"/>
      <c r="VMQ49" s="74"/>
      <c r="VMR49" s="74"/>
      <c r="VMS49" s="74"/>
      <c r="VMT49" s="74"/>
      <c r="VMU49" s="74"/>
      <c r="VMV49" s="74"/>
      <c r="VMW49" s="74"/>
      <c r="VMX49" s="74"/>
      <c r="VMY49" s="74"/>
      <c r="VMZ49" s="74"/>
      <c r="VNA49" s="74"/>
      <c r="VNB49" s="74"/>
      <c r="VNC49" s="74"/>
      <c r="VND49" s="74"/>
      <c r="VNE49" s="74"/>
      <c r="VNF49" s="74"/>
      <c r="VNG49" s="74"/>
      <c r="VNH49" s="74"/>
      <c r="VNI49" s="74"/>
      <c r="VNJ49" s="74"/>
      <c r="VNK49" s="74"/>
      <c r="VNL49" s="74"/>
      <c r="VNM49" s="74"/>
      <c r="VNN49" s="74"/>
      <c r="VNO49" s="74"/>
      <c r="VNP49" s="74"/>
      <c r="VNQ49" s="74"/>
      <c r="VNR49" s="74"/>
      <c r="VNS49" s="74"/>
      <c r="VNT49" s="74"/>
      <c r="VNU49" s="74"/>
      <c r="VNV49" s="74"/>
      <c r="VNW49" s="74"/>
      <c r="VNX49" s="74"/>
      <c r="VNY49" s="74"/>
      <c r="VNZ49" s="74"/>
      <c r="VOA49" s="74"/>
      <c r="VOB49" s="74"/>
      <c r="VOC49" s="74"/>
      <c r="VOD49" s="74"/>
      <c r="VOE49" s="74"/>
      <c r="VOF49" s="74"/>
      <c r="VOG49" s="74"/>
      <c r="VOH49" s="74"/>
      <c r="VOI49" s="74"/>
      <c r="VOJ49" s="74"/>
      <c r="VOK49" s="74"/>
      <c r="VOL49" s="74"/>
      <c r="VOM49" s="74"/>
      <c r="VON49" s="74"/>
      <c r="VOO49" s="74"/>
      <c r="VOP49" s="74"/>
      <c r="VOQ49" s="74"/>
      <c r="VOR49" s="74"/>
      <c r="VOS49" s="74"/>
      <c r="VOT49" s="74"/>
      <c r="VOU49" s="74"/>
      <c r="VOV49" s="74"/>
      <c r="VOW49" s="74"/>
      <c r="VOX49" s="74"/>
      <c r="VOY49" s="74"/>
      <c r="VOZ49" s="74"/>
      <c r="VPA49" s="74"/>
      <c r="VPB49" s="74"/>
      <c r="VPC49" s="74"/>
      <c r="VPD49" s="74"/>
      <c r="VPE49" s="74"/>
      <c r="VPF49" s="74"/>
      <c r="VPG49" s="74"/>
      <c r="VPH49" s="74"/>
      <c r="VPI49" s="74"/>
      <c r="VPJ49" s="74"/>
      <c r="VPK49" s="74"/>
      <c r="VPL49" s="74"/>
      <c r="VPM49" s="74"/>
      <c r="VPN49" s="74"/>
      <c r="VPO49" s="74"/>
      <c r="VPP49" s="74"/>
      <c r="VPQ49" s="74"/>
      <c r="VPR49" s="74"/>
      <c r="VPS49" s="74"/>
      <c r="VPT49" s="74"/>
      <c r="VPU49" s="74"/>
      <c r="VPV49" s="74"/>
      <c r="VPW49" s="74"/>
      <c r="VPX49" s="74"/>
      <c r="VPY49" s="74"/>
      <c r="VPZ49" s="74"/>
      <c r="VQA49" s="74"/>
      <c r="VQB49" s="74"/>
      <c r="VQC49" s="74"/>
      <c r="VQD49" s="74"/>
      <c r="VQE49" s="74"/>
      <c r="VQF49" s="74"/>
      <c r="VQG49" s="74"/>
      <c r="VQH49" s="74"/>
      <c r="VQI49" s="74"/>
      <c r="VQJ49" s="74"/>
      <c r="VQK49" s="74"/>
      <c r="VQL49" s="74"/>
      <c r="VQM49" s="74"/>
      <c r="VQN49" s="74"/>
      <c r="VQO49" s="74"/>
      <c r="VQP49" s="74"/>
      <c r="VQQ49" s="74"/>
      <c r="VQR49" s="74"/>
      <c r="VQS49" s="74"/>
      <c r="VQT49" s="74"/>
      <c r="VQU49" s="74"/>
      <c r="VQV49" s="74"/>
      <c r="VQW49" s="74"/>
      <c r="VQX49" s="74"/>
      <c r="VQY49" s="74"/>
      <c r="VQZ49" s="74"/>
      <c r="VRA49" s="74"/>
      <c r="VRB49" s="74"/>
      <c r="VRC49" s="74"/>
      <c r="VRD49" s="74"/>
      <c r="VRE49" s="74"/>
      <c r="VRF49" s="74"/>
      <c r="VRG49" s="74"/>
      <c r="VRH49" s="74"/>
      <c r="VRI49" s="74"/>
      <c r="VRJ49" s="74"/>
      <c r="VRK49" s="74"/>
      <c r="VRL49" s="74"/>
      <c r="VRM49" s="74"/>
      <c r="VRN49" s="74"/>
      <c r="VRO49" s="74"/>
      <c r="VRP49" s="74"/>
      <c r="VRQ49" s="74"/>
      <c r="VRR49" s="74"/>
      <c r="VRS49" s="74"/>
      <c r="VRT49" s="74"/>
      <c r="VRU49" s="74"/>
      <c r="VRV49" s="74"/>
      <c r="VRW49" s="74"/>
      <c r="VRX49" s="74"/>
      <c r="VRY49" s="74"/>
      <c r="VRZ49" s="74"/>
      <c r="VSA49" s="74"/>
      <c r="VSB49" s="74"/>
      <c r="VSC49" s="74"/>
      <c r="VSD49" s="74"/>
      <c r="VSE49" s="74"/>
      <c r="VSF49" s="74"/>
      <c r="VSG49" s="74"/>
      <c r="VSH49" s="74"/>
      <c r="VSI49" s="74"/>
      <c r="VSJ49" s="74"/>
      <c r="VSK49" s="74"/>
      <c r="VSL49" s="74"/>
      <c r="VSM49" s="74"/>
      <c r="VSN49" s="74"/>
      <c r="VSO49" s="74"/>
      <c r="VSP49" s="74"/>
      <c r="VSQ49" s="74"/>
      <c r="VSR49" s="74"/>
      <c r="VSS49" s="74"/>
      <c r="VST49" s="74"/>
      <c r="VSU49" s="74"/>
      <c r="VSV49" s="74"/>
      <c r="VSW49" s="74"/>
      <c r="VSX49" s="74"/>
      <c r="VSY49" s="74"/>
      <c r="VSZ49" s="74"/>
      <c r="VTA49" s="74"/>
      <c r="VTB49" s="74"/>
      <c r="VTC49" s="74"/>
      <c r="VTD49" s="74"/>
      <c r="VTE49" s="74"/>
      <c r="VTF49" s="74"/>
      <c r="VTG49" s="74"/>
      <c r="VTH49" s="74"/>
      <c r="VTI49" s="74"/>
      <c r="VTJ49" s="74"/>
      <c r="VTK49" s="74"/>
      <c r="VTL49" s="74"/>
      <c r="VTM49" s="74"/>
      <c r="VTN49" s="74"/>
      <c r="VTO49" s="74"/>
      <c r="VTP49" s="74"/>
      <c r="VTQ49" s="74"/>
      <c r="VTR49" s="74"/>
      <c r="VTS49" s="74"/>
      <c r="VTT49" s="74"/>
      <c r="VTU49" s="74"/>
      <c r="VTV49" s="74"/>
      <c r="VTW49" s="74"/>
      <c r="VTX49" s="74"/>
      <c r="VTY49" s="74"/>
      <c r="VTZ49" s="74"/>
      <c r="VUA49" s="74"/>
      <c r="VUB49" s="74"/>
      <c r="VUC49" s="74"/>
      <c r="VUD49" s="74"/>
      <c r="VUE49" s="74"/>
      <c r="VUF49" s="74"/>
      <c r="VUG49" s="74"/>
      <c r="VUH49" s="74"/>
      <c r="VUI49" s="74"/>
      <c r="VUJ49" s="74"/>
      <c r="VUK49" s="74"/>
      <c r="VUL49" s="74"/>
      <c r="VUM49" s="74"/>
      <c r="VUN49" s="74"/>
      <c r="VUO49" s="74"/>
      <c r="VUP49" s="74"/>
      <c r="VUQ49" s="74"/>
      <c r="VUR49" s="74"/>
      <c r="VUS49" s="74"/>
      <c r="VUT49" s="74"/>
      <c r="VUU49" s="74"/>
      <c r="VUV49" s="74"/>
      <c r="VUW49" s="74"/>
      <c r="VUX49" s="74"/>
      <c r="VUY49" s="74"/>
      <c r="VUZ49" s="74"/>
      <c r="VVA49" s="74"/>
      <c r="VVB49" s="74"/>
      <c r="VVC49" s="74"/>
      <c r="VVD49" s="74"/>
      <c r="VVE49" s="74"/>
      <c r="VVF49" s="74"/>
      <c r="VVG49" s="74"/>
      <c r="VVH49" s="74"/>
      <c r="VVI49" s="74"/>
      <c r="VVJ49" s="74"/>
      <c r="VVK49" s="74"/>
      <c r="VVL49" s="74"/>
      <c r="VVM49" s="74"/>
      <c r="VVN49" s="74"/>
      <c r="VVO49" s="74"/>
      <c r="VVP49" s="74"/>
      <c r="VVQ49" s="74"/>
      <c r="VVR49" s="74"/>
      <c r="VVS49" s="74"/>
      <c r="VVT49" s="74"/>
      <c r="VVU49" s="74"/>
      <c r="VVV49" s="74"/>
      <c r="VVW49" s="74"/>
      <c r="VVX49" s="74"/>
      <c r="VVY49" s="74"/>
      <c r="VVZ49" s="74"/>
      <c r="VWA49" s="74"/>
      <c r="VWB49" s="74"/>
      <c r="VWC49" s="74"/>
      <c r="VWD49" s="74"/>
      <c r="VWE49" s="74"/>
      <c r="VWF49" s="74"/>
      <c r="VWG49" s="74"/>
      <c r="VWH49" s="74"/>
      <c r="VWI49" s="74"/>
      <c r="VWJ49" s="74"/>
      <c r="VWK49" s="74"/>
      <c r="VWL49" s="74"/>
      <c r="VWM49" s="74"/>
      <c r="VWN49" s="74"/>
      <c r="VWO49" s="74"/>
      <c r="VWP49" s="74"/>
      <c r="VWQ49" s="74"/>
      <c r="VWR49" s="74"/>
      <c r="VWS49" s="74"/>
      <c r="VWT49" s="74"/>
      <c r="VWU49" s="74"/>
      <c r="VWV49" s="74"/>
      <c r="VWW49" s="74"/>
      <c r="VWX49" s="74"/>
      <c r="VWY49" s="74"/>
      <c r="VWZ49" s="74"/>
      <c r="VXA49" s="74"/>
      <c r="VXB49" s="74"/>
      <c r="VXC49" s="74"/>
      <c r="VXD49" s="74"/>
      <c r="VXE49" s="74"/>
      <c r="VXF49" s="74"/>
      <c r="VXG49" s="74"/>
      <c r="VXH49" s="74"/>
      <c r="VXI49" s="74"/>
      <c r="VXJ49" s="74"/>
      <c r="VXK49" s="74"/>
      <c r="VXL49" s="74"/>
      <c r="VXM49" s="74"/>
      <c r="VXN49" s="74"/>
      <c r="VXO49" s="74"/>
      <c r="VXP49" s="74"/>
      <c r="VXQ49" s="74"/>
      <c r="VXR49" s="74"/>
      <c r="VXS49" s="74"/>
      <c r="VXT49" s="74"/>
      <c r="VXU49" s="74"/>
      <c r="VXV49" s="74"/>
      <c r="VXW49" s="74"/>
      <c r="VXX49" s="74"/>
      <c r="VXY49" s="74"/>
      <c r="VXZ49" s="74"/>
      <c r="VYA49" s="74"/>
      <c r="VYB49" s="74"/>
      <c r="VYC49" s="74"/>
      <c r="VYD49" s="74"/>
      <c r="VYE49" s="74"/>
      <c r="VYF49" s="74"/>
      <c r="VYG49" s="74"/>
      <c r="VYH49" s="74"/>
      <c r="VYI49" s="74"/>
      <c r="VYJ49" s="74"/>
      <c r="VYK49" s="74"/>
      <c r="VYL49" s="74"/>
      <c r="VYM49" s="74"/>
      <c r="VYN49" s="74"/>
      <c r="VYO49" s="74"/>
      <c r="VYP49" s="74"/>
      <c r="VYQ49" s="74"/>
      <c r="VYR49" s="74"/>
      <c r="VYS49" s="74"/>
      <c r="VYT49" s="74"/>
      <c r="VYU49" s="74"/>
      <c r="VYV49" s="74"/>
      <c r="VYW49" s="74"/>
      <c r="VYX49" s="74"/>
      <c r="VYY49" s="74"/>
      <c r="VYZ49" s="74"/>
      <c r="VZA49" s="74"/>
      <c r="VZB49" s="74"/>
      <c r="VZC49" s="74"/>
      <c r="VZD49" s="74"/>
      <c r="VZE49" s="74"/>
      <c r="VZF49" s="74"/>
      <c r="VZG49" s="74"/>
      <c r="VZH49" s="74"/>
      <c r="VZI49" s="74"/>
      <c r="VZJ49" s="74"/>
      <c r="VZK49" s="74"/>
      <c r="VZL49" s="74"/>
      <c r="VZM49" s="74"/>
      <c r="VZN49" s="74"/>
      <c r="VZO49" s="74"/>
      <c r="VZP49" s="74"/>
      <c r="VZQ49" s="74"/>
      <c r="VZR49" s="74"/>
      <c r="VZS49" s="74"/>
      <c r="VZT49" s="74"/>
      <c r="VZU49" s="74"/>
      <c r="VZV49" s="74"/>
      <c r="VZW49" s="74"/>
      <c r="VZX49" s="74"/>
      <c r="VZY49" s="74"/>
      <c r="VZZ49" s="74"/>
      <c r="WAA49" s="74"/>
      <c r="WAB49" s="74"/>
      <c r="WAC49" s="74"/>
      <c r="WAD49" s="74"/>
      <c r="WAE49" s="74"/>
      <c r="WAF49" s="74"/>
      <c r="WAG49" s="74"/>
      <c r="WAH49" s="74"/>
      <c r="WAI49" s="74"/>
      <c r="WAJ49" s="74"/>
      <c r="WAK49" s="74"/>
      <c r="WAL49" s="74"/>
      <c r="WAM49" s="74"/>
      <c r="WAN49" s="74"/>
      <c r="WAO49" s="74"/>
      <c r="WAP49" s="74"/>
      <c r="WAQ49" s="74"/>
      <c r="WAR49" s="74"/>
      <c r="WAS49" s="74"/>
      <c r="WAT49" s="74"/>
      <c r="WAU49" s="74"/>
      <c r="WAV49" s="74"/>
      <c r="WAW49" s="74"/>
      <c r="WAX49" s="74"/>
      <c r="WAY49" s="74"/>
      <c r="WAZ49" s="74"/>
      <c r="WBA49" s="74"/>
      <c r="WBB49" s="74"/>
      <c r="WBC49" s="74"/>
      <c r="WBD49" s="74"/>
      <c r="WBE49" s="74"/>
      <c r="WBF49" s="74"/>
      <c r="WBG49" s="74"/>
      <c r="WBH49" s="74"/>
      <c r="WBI49" s="74"/>
      <c r="WBJ49" s="74"/>
      <c r="WBK49" s="74"/>
      <c r="WBL49" s="74"/>
      <c r="WBM49" s="74"/>
      <c r="WBN49" s="74"/>
      <c r="WBO49" s="74"/>
      <c r="WBP49" s="74"/>
      <c r="WBQ49" s="74"/>
      <c r="WBR49" s="74"/>
      <c r="WBS49" s="74"/>
      <c r="WBT49" s="74"/>
      <c r="WBU49" s="74"/>
      <c r="WBV49" s="74"/>
      <c r="WBW49" s="74"/>
      <c r="WBX49" s="74"/>
      <c r="WBY49" s="74"/>
      <c r="WBZ49" s="74"/>
      <c r="WCA49" s="74"/>
      <c r="WCB49" s="74"/>
      <c r="WCC49" s="74"/>
      <c r="WCD49" s="74"/>
      <c r="WCE49" s="74"/>
      <c r="WCF49" s="74"/>
      <c r="WCG49" s="74"/>
      <c r="WCH49" s="74"/>
      <c r="WCI49" s="74"/>
      <c r="WCJ49" s="74"/>
      <c r="WCK49" s="74"/>
      <c r="WCL49" s="74"/>
      <c r="WCM49" s="74"/>
      <c r="WCN49" s="74"/>
      <c r="WCO49" s="74"/>
      <c r="WCP49" s="74"/>
      <c r="WCQ49" s="74"/>
      <c r="WCR49" s="74"/>
      <c r="WCS49" s="74"/>
      <c r="WCT49" s="74"/>
      <c r="WCU49" s="74"/>
      <c r="WCV49" s="74"/>
      <c r="WCW49" s="74"/>
      <c r="WCX49" s="74"/>
      <c r="WCY49" s="74"/>
      <c r="WCZ49" s="74"/>
      <c r="WDA49" s="74"/>
      <c r="WDB49" s="74"/>
      <c r="WDC49" s="74"/>
      <c r="WDD49" s="74"/>
      <c r="WDE49" s="74"/>
      <c r="WDF49" s="74"/>
      <c r="WDG49" s="74"/>
      <c r="WDH49" s="74"/>
      <c r="WDI49" s="74"/>
      <c r="WDJ49" s="74"/>
      <c r="WDK49" s="74"/>
      <c r="WDL49" s="74"/>
      <c r="WDM49" s="74"/>
      <c r="WDN49" s="74"/>
      <c r="WDO49" s="74"/>
      <c r="WDP49" s="74"/>
      <c r="WDQ49" s="74"/>
      <c r="WDR49" s="74"/>
      <c r="WDS49" s="74"/>
      <c r="WDT49" s="74"/>
      <c r="WDU49" s="74"/>
      <c r="WDV49" s="74"/>
      <c r="WDW49" s="74"/>
      <c r="WDX49" s="74"/>
      <c r="WDY49" s="74"/>
      <c r="WDZ49" s="74"/>
      <c r="WEA49" s="74"/>
      <c r="WEB49" s="74"/>
      <c r="WEC49" s="74"/>
      <c r="WED49" s="74"/>
      <c r="WEE49" s="74"/>
      <c r="WEF49" s="74"/>
      <c r="WEG49" s="74"/>
      <c r="WEH49" s="74"/>
      <c r="WEI49" s="74"/>
      <c r="WEJ49" s="74"/>
      <c r="WEK49" s="74"/>
      <c r="WEL49" s="74"/>
      <c r="WEM49" s="74"/>
      <c r="WEN49" s="74"/>
      <c r="WEO49" s="74"/>
      <c r="WEP49" s="74"/>
      <c r="WEQ49" s="74"/>
      <c r="WER49" s="74"/>
      <c r="WES49" s="74"/>
      <c r="WET49" s="74"/>
      <c r="WEU49" s="74"/>
      <c r="WEV49" s="74"/>
      <c r="WEW49" s="74"/>
      <c r="WEX49" s="74"/>
      <c r="WEY49" s="74"/>
      <c r="WEZ49" s="74"/>
      <c r="WFA49" s="74"/>
      <c r="WFB49" s="74"/>
      <c r="WFC49" s="74"/>
      <c r="WFD49" s="74"/>
      <c r="WFE49" s="74"/>
      <c r="WFF49" s="74"/>
      <c r="WFG49" s="74"/>
      <c r="WFH49" s="74"/>
      <c r="WFI49" s="74"/>
      <c r="WFJ49" s="74"/>
      <c r="WFK49" s="74"/>
      <c r="WFL49" s="74"/>
      <c r="WFM49" s="74"/>
      <c r="WFN49" s="74"/>
      <c r="WFO49" s="74"/>
      <c r="WFP49" s="74"/>
      <c r="WFQ49" s="74"/>
      <c r="WFR49" s="74"/>
      <c r="WFS49" s="74"/>
      <c r="WFT49" s="74"/>
      <c r="WFU49" s="74"/>
      <c r="WFV49" s="74"/>
      <c r="WFW49" s="74"/>
      <c r="WFX49" s="74"/>
      <c r="WFY49" s="74"/>
      <c r="WFZ49" s="74"/>
      <c r="WGA49" s="74"/>
      <c r="WGB49" s="74"/>
      <c r="WGC49" s="74"/>
      <c r="WGD49" s="74"/>
      <c r="WGE49" s="74"/>
      <c r="WGF49" s="74"/>
      <c r="WGG49" s="74"/>
      <c r="WGH49" s="74"/>
      <c r="WGI49" s="74"/>
      <c r="WGJ49" s="74"/>
      <c r="WGK49" s="74"/>
      <c r="WGL49" s="74"/>
      <c r="WGM49" s="74"/>
      <c r="WGN49" s="74"/>
      <c r="WGO49" s="74"/>
      <c r="WGP49" s="74"/>
      <c r="WGQ49" s="74"/>
      <c r="WGR49" s="74"/>
      <c r="WGS49" s="74"/>
      <c r="WGT49" s="74"/>
      <c r="WGU49" s="74"/>
      <c r="WGV49" s="74"/>
      <c r="WGW49" s="74"/>
      <c r="WGX49" s="74"/>
      <c r="WGY49" s="74"/>
      <c r="WGZ49" s="74"/>
      <c r="WHA49" s="74"/>
      <c r="WHB49" s="74"/>
      <c r="WHC49" s="74"/>
      <c r="WHD49" s="74"/>
      <c r="WHE49" s="74"/>
      <c r="WHF49" s="74"/>
      <c r="WHG49" s="74"/>
      <c r="WHH49" s="74"/>
      <c r="WHI49" s="74"/>
      <c r="WHJ49" s="74"/>
      <c r="WHK49" s="74"/>
      <c r="WHL49" s="74"/>
      <c r="WHM49" s="74"/>
      <c r="WHN49" s="74"/>
      <c r="WHO49" s="74"/>
      <c r="WHP49" s="74"/>
      <c r="WHQ49" s="74"/>
      <c r="WHR49" s="74"/>
      <c r="WHS49" s="74"/>
      <c r="WHT49" s="74"/>
      <c r="WHU49" s="74"/>
      <c r="WHV49" s="74"/>
      <c r="WHW49" s="74"/>
      <c r="WHX49" s="74"/>
      <c r="WHY49" s="74"/>
      <c r="WHZ49" s="74"/>
      <c r="WIA49" s="74"/>
      <c r="WIB49" s="74"/>
      <c r="WIC49" s="74"/>
      <c r="WID49" s="74"/>
      <c r="WIE49" s="74"/>
      <c r="WIF49" s="74"/>
      <c r="WIG49" s="74"/>
      <c r="WIH49" s="74"/>
      <c r="WII49" s="74"/>
      <c r="WIJ49" s="74"/>
      <c r="WIK49" s="74"/>
      <c r="WIL49" s="74"/>
      <c r="WIM49" s="74"/>
      <c r="WIN49" s="74"/>
      <c r="WIO49" s="74"/>
      <c r="WIP49" s="74"/>
      <c r="WIQ49" s="74"/>
      <c r="WIR49" s="74"/>
      <c r="WIS49" s="74"/>
      <c r="WIT49" s="74"/>
      <c r="WIU49" s="74"/>
      <c r="WIV49" s="74"/>
      <c r="WIW49" s="74"/>
      <c r="WIX49" s="74"/>
      <c r="WIY49" s="74"/>
      <c r="WIZ49" s="74"/>
      <c r="WJA49" s="74"/>
      <c r="WJB49" s="74"/>
      <c r="WJC49" s="74"/>
      <c r="WJD49" s="74"/>
      <c r="WJE49" s="74"/>
      <c r="WJF49" s="74"/>
      <c r="WJG49" s="74"/>
      <c r="WJH49" s="74"/>
      <c r="WJI49" s="74"/>
      <c r="WJJ49" s="74"/>
      <c r="WJK49" s="74"/>
      <c r="WJL49" s="74"/>
      <c r="WJM49" s="74"/>
      <c r="WJN49" s="74"/>
      <c r="WJO49" s="74"/>
      <c r="WJP49" s="74"/>
      <c r="WJQ49" s="74"/>
      <c r="WJR49" s="74"/>
      <c r="WJS49" s="74"/>
      <c r="WJT49" s="74"/>
      <c r="WJU49" s="74"/>
      <c r="WJV49" s="74"/>
      <c r="WJW49" s="74"/>
      <c r="WJX49" s="74"/>
      <c r="WJY49" s="74"/>
      <c r="WJZ49" s="74"/>
      <c r="WKA49" s="74"/>
      <c r="WKB49" s="74"/>
      <c r="WKC49" s="74"/>
      <c r="WKD49" s="74"/>
      <c r="WKE49" s="74"/>
      <c r="WKF49" s="74"/>
      <c r="WKG49" s="74"/>
      <c r="WKH49" s="74"/>
      <c r="WKI49" s="74"/>
      <c r="WKJ49" s="74"/>
      <c r="WKK49" s="74"/>
      <c r="WKL49" s="74"/>
      <c r="WKM49" s="74"/>
      <c r="WKN49" s="74"/>
      <c r="WKO49" s="74"/>
      <c r="WKP49" s="74"/>
      <c r="WKQ49" s="74"/>
      <c r="WKR49" s="74"/>
      <c r="WKS49" s="74"/>
      <c r="WKT49" s="74"/>
      <c r="WKU49" s="74"/>
      <c r="WKV49" s="74"/>
      <c r="WKW49" s="74"/>
      <c r="WKX49" s="74"/>
      <c r="WKY49" s="74"/>
      <c r="WKZ49" s="74"/>
      <c r="WLA49" s="74"/>
      <c r="WLB49" s="74"/>
      <c r="WLC49" s="74"/>
      <c r="WLD49" s="74"/>
      <c r="WLE49" s="74"/>
      <c r="WLF49" s="74"/>
      <c r="WLG49" s="74"/>
      <c r="WLH49" s="74"/>
      <c r="WLI49" s="74"/>
      <c r="WLJ49" s="74"/>
      <c r="WLK49" s="74"/>
      <c r="WLL49" s="74"/>
      <c r="WLM49" s="74"/>
      <c r="WLN49" s="74"/>
      <c r="WLO49" s="74"/>
      <c r="WLP49" s="74"/>
      <c r="WLQ49" s="74"/>
      <c r="WLR49" s="74"/>
      <c r="WLS49" s="74"/>
      <c r="WLT49" s="74"/>
      <c r="WLU49" s="74"/>
      <c r="WLV49" s="74"/>
      <c r="WLW49" s="74"/>
      <c r="WLX49" s="74"/>
      <c r="WLY49" s="74"/>
      <c r="WLZ49" s="74"/>
      <c r="WMA49" s="74"/>
      <c r="WMB49" s="74"/>
      <c r="WMC49" s="74"/>
      <c r="WMD49" s="74"/>
      <c r="WME49" s="74"/>
      <c r="WMF49" s="74"/>
      <c r="WMG49" s="74"/>
      <c r="WMH49" s="74"/>
      <c r="WMI49" s="74"/>
      <c r="WMJ49" s="74"/>
      <c r="WMK49" s="74"/>
      <c r="WML49" s="74"/>
      <c r="WMM49" s="74"/>
      <c r="WMN49" s="74"/>
      <c r="WMO49" s="74"/>
      <c r="WMP49" s="74"/>
      <c r="WMQ49" s="74"/>
      <c r="WMR49" s="74"/>
      <c r="WMS49" s="74"/>
      <c r="WMT49" s="74"/>
      <c r="WMU49" s="74"/>
      <c r="WMV49" s="74"/>
      <c r="WMW49" s="74"/>
      <c r="WMX49" s="74"/>
      <c r="WMY49" s="74"/>
      <c r="WMZ49" s="74"/>
      <c r="WNA49" s="74"/>
      <c r="WNB49" s="74"/>
      <c r="WNC49" s="74"/>
      <c r="WND49" s="74"/>
      <c r="WNE49" s="74"/>
      <c r="WNF49" s="74"/>
      <c r="WNG49" s="74"/>
      <c r="WNH49" s="74"/>
      <c r="WNI49" s="74"/>
      <c r="WNJ49" s="74"/>
      <c r="WNK49" s="74"/>
      <c r="WNL49" s="74"/>
      <c r="WNM49" s="74"/>
      <c r="WNN49" s="74"/>
      <c r="WNO49" s="74"/>
      <c r="WNP49" s="74"/>
      <c r="WNQ49" s="74"/>
      <c r="WNR49" s="74"/>
      <c r="WNS49" s="74"/>
      <c r="WNT49" s="74"/>
      <c r="WNU49" s="74"/>
      <c r="WNV49" s="74"/>
      <c r="WNW49" s="74"/>
      <c r="WNX49" s="74"/>
      <c r="WNY49" s="74"/>
      <c r="WNZ49" s="74"/>
      <c r="WOA49" s="74"/>
      <c r="WOB49" s="74"/>
      <c r="WOC49" s="74"/>
      <c r="WOD49" s="74"/>
      <c r="WOE49" s="74"/>
      <c r="WOF49" s="74"/>
      <c r="WOG49" s="74"/>
      <c r="WOH49" s="74"/>
      <c r="WOI49" s="74"/>
      <c r="WOJ49" s="74"/>
      <c r="WOK49" s="74"/>
      <c r="WOL49" s="74"/>
      <c r="WOM49" s="74"/>
      <c r="WON49" s="74"/>
      <c r="WOO49" s="74"/>
      <c r="WOP49" s="74"/>
      <c r="WOQ49" s="74"/>
      <c r="WOR49" s="74"/>
      <c r="WOS49" s="74"/>
      <c r="WOT49" s="74"/>
      <c r="WOU49" s="74"/>
      <c r="WOV49" s="74"/>
      <c r="WOW49" s="74"/>
      <c r="WOX49" s="74"/>
      <c r="WOY49" s="74"/>
      <c r="WOZ49" s="74"/>
      <c r="WPA49" s="74"/>
      <c r="WPB49" s="74"/>
      <c r="WPC49" s="74"/>
      <c r="WPD49" s="74"/>
      <c r="WPE49" s="74"/>
      <c r="WPF49" s="74"/>
      <c r="WPG49" s="74"/>
      <c r="WPH49" s="74"/>
      <c r="WPI49" s="74"/>
      <c r="WPJ49" s="74"/>
      <c r="WPK49" s="74"/>
      <c r="WPL49" s="74"/>
      <c r="WPM49" s="74"/>
      <c r="WPN49" s="74"/>
      <c r="WPO49" s="74"/>
      <c r="WPP49" s="74"/>
      <c r="WPQ49" s="74"/>
      <c r="WPR49" s="74"/>
      <c r="WPS49" s="74"/>
      <c r="WPT49" s="74"/>
      <c r="WPU49" s="74"/>
      <c r="WPV49" s="74"/>
      <c r="WPW49" s="74"/>
      <c r="WPX49" s="74"/>
      <c r="WPY49" s="74"/>
      <c r="WPZ49" s="74"/>
      <c r="WQA49" s="74"/>
      <c r="WQB49" s="74"/>
      <c r="WQC49" s="74"/>
      <c r="WQD49" s="74"/>
      <c r="WQE49" s="74"/>
      <c r="WQF49" s="74"/>
      <c r="WQG49" s="74"/>
      <c r="WQH49" s="74"/>
      <c r="WQI49" s="74"/>
      <c r="WQJ49" s="74"/>
      <c r="WQK49" s="74"/>
      <c r="WQL49" s="74"/>
      <c r="WQM49" s="74"/>
      <c r="WQN49" s="74"/>
      <c r="WQO49" s="74"/>
      <c r="WQP49" s="74"/>
      <c r="WQQ49" s="74"/>
      <c r="WQR49" s="74"/>
      <c r="WQS49" s="74"/>
      <c r="WQT49" s="74"/>
      <c r="WQU49" s="74"/>
      <c r="WQV49" s="74"/>
      <c r="WQW49" s="74"/>
      <c r="WQX49" s="74"/>
      <c r="WQY49" s="74"/>
      <c r="WQZ49" s="74"/>
      <c r="WRA49" s="74"/>
      <c r="WRB49" s="74"/>
      <c r="WRC49" s="74"/>
      <c r="WRD49" s="74"/>
      <c r="WRE49" s="74"/>
      <c r="WRF49" s="74"/>
      <c r="WRG49" s="74"/>
      <c r="WRH49" s="74"/>
      <c r="WRI49" s="74"/>
      <c r="WRJ49" s="74"/>
      <c r="WRK49" s="74"/>
      <c r="WRL49" s="74"/>
      <c r="WRM49" s="74"/>
      <c r="WRN49" s="74"/>
      <c r="WRO49" s="74"/>
      <c r="WRP49" s="74"/>
      <c r="WRQ49" s="74"/>
      <c r="WRR49" s="74"/>
      <c r="WRS49" s="74"/>
      <c r="WRT49" s="74"/>
      <c r="WRU49" s="74"/>
      <c r="WRV49" s="74"/>
      <c r="WRW49" s="74"/>
      <c r="WRX49" s="74"/>
      <c r="WRY49" s="74"/>
      <c r="WRZ49" s="74"/>
      <c r="WSA49" s="74"/>
      <c r="WSB49" s="74"/>
      <c r="WSC49" s="74"/>
      <c r="WSD49" s="74"/>
      <c r="WSE49" s="74"/>
      <c r="WSF49" s="74"/>
      <c r="WSG49" s="74"/>
      <c r="WSH49" s="74"/>
      <c r="WSI49" s="74"/>
      <c r="WSJ49" s="74"/>
      <c r="WSK49" s="74"/>
      <c r="WSL49" s="74"/>
      <c r="WSM49" s="74"/>
      <c r="WSN49" s="74"/>
      <c r="WSO49" s="74"/>
      <c r="WSP49" s="74"/>
      <c r="WSQ49" s="74"/>
      <c r="WSR49" s="74"/>
      <c r="WSS49" s="74"/>
      <c r="WST49" s="74"/>
      <c r="WSU49" s="74"/>
      <c r="WSV49" s="74"/>
      <c r="WSW49" s="74"/>
      <c r="WSX49" s="74"/>
      <c r="WSY49" s="74"/>
      <c r="WSZ49" s="74"/>
      <c r="WTA49" s="74"/>
      <c r="WTB49" s="74"/>
      <c r="WTC49" s="74"/>
      <c r="WTD49" s="74"/>
      <c r="WTE49" s="74"/>
      <c r="WTF49" s="74"/>
      <c r="WTG49" s="74"/>
      <c r="WTH49" s="74"/>
      <c r="WTI49" s="74"/>
      <c r="WTJ49" s="74"/>
      <c r="WTK49" s="74"/>
      <c r="WTL49" s="74"/>
      <c r="WTM49" s="74"/>
      <c r="WTN49" s="74"/>
      <c r="WTO49" s="74"/>
      <c r="WTP49" s="74"/>
      <c r="WTQ49" s="74"/>
      <c r="WTR49" s="74"/>
      <c r="WTS49" s="74"/>
      <c r="WTT49" s="74"/>
      <c r="WTU49" s="74"/>
      <c r="WTV49" s="74"/>
      <c r="WTW49" s="74"/>
      <c r="WTX49" s="74"/>
      <c r="WTY49" s="74"/>
      <c r="WTZ49" s="74"/>
      <c r="WUA49" s="74"/>
      <c r="WUB49" s="74"/>
      <c r="WUC49" s="74"/>
      <c r="WUD49" s="74"/>
      <c r="WUE49" s="74"/>
      <c r="WUF49" s="74"/>
      <c r="WUG49" s="74"/>
      <c r="WUH49" s="74"/>
      <c r="WUI49" s="74"/>
      <c r="WUJ49" s="74"/>
      <c r="WUK49" s="74"/>
      <c r="WUL49" s="74"/>
      <c r="WUM49" s="74"/>
      <c r="WUN49" s="74"/>
      <c r="WUO49" s="74"/>
      <c r="WUP49" s="74"/>
      <c r="WUQ49" s="74"/>
      <c r="WUR49" s="74"/>
      <c r="WUS49" s="74"/>
      <c r="WUT49" s="74"/>
      <c r="WUU49" s="74"/>
      <c r="WUV49" s="74"/>
      <c r="WUW49" s="74"/>
      <c r="WUX49" s="74"/>
      <c r="WUY49" s="74"/>
      <c r="WUZ49" s="74"/>
      <c r="WVA49" s="74"/>
      <c r="WVB49" s="74"/>
      <c r="WVC49" s="74"/>
      <c r="WVD49" s="74"/>
      <c r="WVE49" s="74"/>
      <c r="WVF49" s="74"/>
      <c r="WVG49" s="74"/>
      <c r="WVH49" s="74"/>
      <c r="WVI49" s="74"/>
      <c r="WVJ49" s="74"/>
      <c r="WVK49" s="74"/>
      <c r="WVL49" s="74"/>
      <c r="WVM49" s="74"/>
      <c r="WVN49" s="74"/>
      <c r="WVO49" s="74"/>
      <c r="WVP49" s="74"/>
      <c r="WVQ49" s="74"/>
      <c r="WVR49" s="74"/>
      <c r="WVS49" s="74"/>
      <c r="WVT49" s="74"/>
      <c r="WVU49" s="74"/>
      <c r="WVV49" s="74"/>
      <c r="WVW49" s="74"/>
      <c r="WVX49" s="74"/>
      <c r="WVY49" s="74"/>
      <c r="WVZ49" s="74"/>
      <c r="WWA49" s="74"/>
      <c r="WWB49" s="74"/>
      <c r="WWC49" s="74"/>
      <c r="WWD49" s="74"/>
      <c r="WWE49" s="74"/>
      <c r="WWF49" s="74"/>
      <c r="WWG49" s="74"/>
      <c r="WWH49" s="74"/>
      <c r="WWI49" s="74"/>
      <c r="WWJ49" s="74"/>
      <c r="WWK49" s="74"/>
      <c r="WWL49" s="74"/>
      <c r="WWM49" s="74"/>
      <c r="WWN49" s="74"/>
      <c r="WWO49" s="74"/>
      <c r="WWP49" s="74"/>
      <c r="WWQ49" s="74"/>
      <c r="WWR49" s="74"/>
      <c r="WWS49" s="74"/>
      <c r="WWT49" s="74"/>
      <c r="WWU49" s="74"/>
      <c r="WWV49" s="74"/>
      <c r="WWW49" s="74"/>
      <c r="WWX49" s="74"/>
      <c r="WWY49" s="74"/>
      <c r="WWZ49" s="74"/>
      <c r="WXA49" s="74"/>
      <c r="WXB49" s="74"/>
      <c r="WXC49" s="74"/>
      <c r="WXD49" s="74"/>
      <c r="WXE49" s="74"/>
      <c r="WXF49" s="74"/>
      <c r="WXG49" s="74"/>
      <c r="WXH49" s="74"/>
      <c r="WXI49" s="74"/>
      <c r="WXJ49" s="74"/>
      <c r="WXK49" s="74"/>
      <c r="WXL49" s="74"/>
      <c r="WXM49" s="74"/>
      <c r="WXN49" s="74"/>
      <c r="WXO49" s="74"/>
      <c r="WXP49" s="74"/>
      <c r="WXQ49" s="74"/>
      <c r="WXR49" s="74"/>
      <c r="WXS49" s="74"/>
      <c r="WXT49" s="74"/>
      <c r="WXU49" s="74"/>
      <c r="WXV49" s="74"/>
      <c r="WXW49" s="74"/>
      <c r="WXX49" s="74"/>
      <c r="WXY49" s="74"/>
      <c r="WXZ49" s="74"/>
      <c r="WYA49" s="74"/>
      <c r="WYB49" s="74"/>
      <c r="WYC49" s="74"/>
      <c r="WYD49" s="74"/>
      <c r="WYE49" s="74"/>
      <c r="WYF49" s="74"/>
      <c r="WYG49" s="74"/>
      <c r="WYH49" s="74"/>
      <c r="WYI49" s="74"/>
      <c r="WYJ49" s="74"/>
      <c r="WYK49" s="74"/>
      <c r="WYL49" s="74"/>
      <c r="WYM49" s="74"/>
      <c r="WYN49" s="74"/>
      <c r="WYO49" s="74"/>
      <c r="WYP49" s="74"/>
      <c r="WYQ49" s="74"/>
      <c r="WYR49" s="74"/>
      <c r="WYS49" s="74"/>
      <c r="WYT49" s="74"/>
      <c r="WYU49" s="74"/>
      <c r="WYV49" s="74"/>
      <c r="WYW49" s="74"/>
      <c r="WYX49" s="74"/>
      <c r="WYY49" s="74"/>
      <c r="WYZ49" s="74"/>
      <c r="WZA49" s="74"/>
      <c r="WZB49" s="74"/>
      <c r="WZC49" s="74"/>
      <c r="WZD49" s="74"/>
      <c r="WZE49" s="74"/>
      <c r="WZF49" s="74"/>
      <c r="WZG49" s="74"/>
      <c r="WZH49" s="74"/>
      <c r="WZI49" s="74"/>
      <c r="WZJ49" s="74"/>
      <c r="WZK49" s="74"/>
      <c r="WZL49" s="74"/>
      <c r="WZM49" s="74"/>
      <c r="WZN49" s="74"/>
      <c r="WZO49" s="74"/>
      <c r="WZP49" s="74"/>
      <c r="WZQ49" s="74"/>
      <c r="WZR49" s="74"/>
      <c r="WZS49" s="74"/>
      <c r="WZT49" s="74"/>
      <c r="WZU49" s="74"/>
      <c r="WZV49" s="74"/>
      <c r="WZW49" s="74"/>
      <c r="WZX49" s="74"/>
      <c r="WZY49" s="74"/>
      <c r="WZZ49" s="74"/>
      <c r="XAA49" s="74"/>
      <c r="XAB49" s="74"/>
      <c r="XAC49" s="74"/>
      <c r="XAD49" s="74"/>
      <c r="XAE49" s="74"/>
      <c r="XAF49" s="74"/>
      <c r="XAG49" s="74"/>
      <c r="XAH49" s="74"/>
      <c r="XAI49" s="74"/>
      <c r="XAJ49" s="74"/>
      <c r="XAK49" s="74"/>
      <c r="XAL49" s="74"/>
      <c r="XAM49" s="74"/>
      <c r="XAN49" s="74"/>
      <c r="XAO49" s="74"/>
      <c r="XAP49" s="74"/>
      <c r="XAQ49" s="74"/>
      <c r="XAR49" s="74"/>
      <c r="XAS49" s="74"/>
      <c r="XAT49" s="74"/>
      <c r="XAU49" s="74"/>
      <c r="XAV49" s="74"/>
      <c r="XAW49" s="74"/>
      <c r="XAX49" s="74"/>
      <c r="XAY49" s="74"/>
      <c r="XAZ49" s="74"/>
      <c r="XBA49" s="74"/>
      <c r="XBB49" s="74"/>
      <c r="XBC49" s="74"/>
      <c r="XBD49" s="74"/>
      <c r="XBE49" s="74"/>
      <c r="XBF49" s="74"/>
      <c r="XBG49" s="74"/>
      <c r="XBH49" s="74"/>
      <c r="XBI49" s="74"/>
      <c r="XBJ49" s="74"/>
      <c r="XBK49" s="74"/>
      <c r="XBL49" s="74"/>
      <c r="XBM49" s="74"/>
      <c r="XBN49" s="74"/>
      <c r="XBO49" s="74"/>
      <c r="XBP49" s="74"/>
      <c r="XBQ49" s="74"/>
      <c r="XBR49" s="74"/>
      <c r="XBS49" s="74"/>
      <c r="XBT49" s="74"/>
      <c r="XBU49" s="74"/>
      <c r="XBV49" s="74"/>
      <c r="XBW49" s="74"/>
      <c r="XBX49" s="74"/>
      <c r="XBY49" s="74"/>
      <c r="XBZ49" s="74"/>
      <c r="XCA49" s="74"/>
      <c r="XCB49" s="74"/>
      <c r="XCC49" s="74"/>
      <c r="XCD49" s="74"/>
      <c r="XCE49" s="74"/>
      <c r="XCF49" s="74"/>
      <c r="XCG49" s="74"/>
      <c r="XCH49" s="74"/>
      <c r="XCI49" s="74"/>
      <c r="XCJ49" s="74"/>
      <c r="XCK49" s="74"/>
      <c r="XCL49" s="74"/>
      <c r="XCM49" s="74"/>
      <c r="XCN49" s="74"/>
      <c r="XCO49" s="74"/>
      <c r="XCP49" s="74"/>
      <c r="XCQ49" s="74"/>
      <c r="XCR49" s="74"/>
      <c r="XCS49" s="74"/>
      <c r="XCT49" s="74"/>
      <c r="XCU49" s="74"/>
      <c r="XCV49" s="74"/>
      <c r="XCW49" s="74"/>
      <c r="XCX49" s="74"/>
      <c r="XCY49" s="74"/>
      <c r="XCZ49" s="74"/>
      <c r="XDA49" s="74"/>
      <c r="XDB49" s="74"/>
      <c r="XDC49" s="74"/>
      <c r="XDD49" s="74"/>
      <c r="XDE49" s="74"/>
      <c r="XDF49" s="74"/>
      <c r="XDG49" s="74"/>
      <c r="XDH49" s="74"/>
      <c r="XDI49" s="74"/>
      <c r="XDJ49" s="74"/>
      <c r="XDK49" s="74"/>
      <c r="XDL49" s="74"/>
      <c r="XDM49" s="74"/>
      <c r="XDN49" s="74"/>
      <c r="XDO49" s="74"/>
      <c r="XDP49" s="74"/>
      <c r="XDQ49" s="74"/>
      <c r="XDR49" s="74"/>
      <c r="XDS49" s="74"/>
      <c r="XDT49" s="74"/>
      <c r="XDU49" s="74"/>
      <c r="XDV49" s="74"/>
      <c r="XDW49" s="74"/>
      <c r="XDX49" s="74"/>
      <c r="XDY49" s="74"/>
      <c r="XDZ49" s="74"/>
      <c r="XEA49" s="74"/>
      <c r="XEB49" s="74"/>
      <c r="XEC49" s="74"/>
      <c r="XED49" s="74"/>
      <c r="XEE49" s="74"/>
      <c r="XEF49" s="74"/>
      <c r="XEG49" s="74"/>
      <c r="XEH49" s="74"/>
      <c r="XEI49" s="74"/>
      <c r="XEJ49" s="74"/>
      <c r="XEK49" s="74"/>
      <c r="XEL49" s="74"/>
      <c r="XEM49" s="74"/>
      <c r="XEN49" s="74"/>
      <c r="XEO49" s="74"/>
      <c r="XEP49" s="74"/>
      <c r="XEQ49" s="74"/>
      <c r="XER49" s="74"/>
      <c r="XES49" s="74"/>
      <c r="XET49" s="74"/>
      <c r="XEU49" s="74"/>
      <c r="XEV49" s="74"/>
      <c r="XEW49" s="74"/>
      <c r="XEX49" s="74"/>
      <c r="XEY49" s="74"/>
      <c r="XEZ49" s="74"/>
      <c r="XFA49" s="74"/>
      <c r="XFB49" s="74"/>
      <c r="XFC49" s="74"/>
      <c r="XFD49" s="74"/>
    </row>
    <row r="50" spans="1:16384" s="55" customFormat="1" ht="21" customHeight="1">
      <c r="B50" s="81" t="s">
        <v>1637</v>
      </c>
      <c r="AE50" s="53"/>
      <c r="AF50" s="50"/>
      <c r="AG50" s="50"/>
      <c r="AH50" s="50"/>
      <c r="AI50" s="50"/>
      <c r="AJ50" s="50"/>
      <c r="AK50" s="50"/>
      <c r="AL50" s="72"/>
    </row>
    <row r="51" spans="1:16384" s="55" customFormat="1" ht="21" customHeight="1">
      <c r="Z51" s="58" t="s">
        <v>1638</v>
      </c>
      <c r="AE51" s="53"/>
      <c r="AF51" s="50"/>
      <c r="AG51" s="50"/>
      <c r="AH51" s="50"/>
      <c r="AI51" s="50"/>
      <c r="AJ51" s="50"/>
      <c r="AK51" s="50"/>
      <c r="AL51" s="72"/>
    </row>
    <row r="52" spans="1:16384" s="55" customFormat="1" ht="21" customHeight="1">
      <c r="Z52" s="58" t="s">
        <v>1639</v>
      </c>
      <c r="AE52" s="53"/>
      <c r="AF52" s="50"/>
      <c r="AG52" s="50"/>
      <c r="AH52" s="50"/>
      <c r="AI52" s="50"/>
      <c r="AJ52" s="50"/>
      <c r="AK52" s="50"/>
      <c r="AL52" s="72"/>
    </row>
    <row r="53" spans="1:16384" s="55" customFormat="1" ht="21" customHeight="1">
      <c r="Z53" s="80"/>
      <c r="AE53" s="53"/>
      <c r="AF53" s="50"/>
      <c r="AG53" s="50"/>
      <c r="AH53" s="50"/>
      <c r="AI53" s="50"/>
      <c r="AJ53" s="50"/>
      <c r="AK53" s="50"/>
      <c r="AL53" s="72"/>
    </row>
    <row r="54" spans="1:16384" s="55" customFormat="1" ht="21" customHeight="1">
      <c r="Z54" s="80"/>
      <c r="AE54" s="53"/>
      <c r="AF54" s="50"/>
      <c r="AG54" s="50"/>
      <c r="AH54" s="50"/>
      <c r="AI54" s="50"/>
      <c r="AJ54" s="50"/>
      <c r="AK54" s="50"/>
      <c r="AL54" s="72"/>
    </row>
    <row r="55" spans="1:16384" s="55" customFormat="1" ht="15">
      <c r="Z55" s="80"/>
      <c r="AE55" s="53"/>
      <c r="AF55" s="50"/>
      <c r="AG55" s="50"/>
      <c r="AH55" s="50"/>
      <c r="AI55" s="50"/>
      <c r="AJ55" s="50"/>
      <c r="AK55" s="50"/>
      <c r="AL55" s="72"/>
    </row>
    <row r="56" spans="1:16384" s="55" customFormat="1" ht="15">
      <c r="Z56" s="80"/>
      <c r="AE56" s="53"/>
      <c r="AF56" s="50"/>
      <c r="AG56" s="50"/>
      <c r="AH56" s="50"/>
      <c r="AI56" s="50"/>
      <c r="AJ56" s="50"/>
      <c r="AK56" s="50"/>
      <c r="AL56" s="72"/>
    </row>
    <row r="57" spans="1:16384" s="55" customFormat="1" ht="14.25">
      <c r="Z57" s="58" t="s">
        <v>1640</v>
      </c>
      <c r="AE57" s="53"/>
      <c r="AF57" s="50"/>
      <c r="AG57" s="50"/>
      <c r="AH57" s="50"/>
      <c r="AI57" s="50"/>
      <c r="AJ57" s="50"/>
      <c r="AK57" s="50"/>
      <c r="AL57" s="72"/>
    </row>
    <row r="58" spans="1:16384" s="55" customFormat="1">
      <c r="D58" s="53"/>
      <c r="E58" s="50"/>
      <c r="F58" s="71"/>
      <c r="H58" s="53"/>
      <c r="I58" s="71"/>
      <c r="K58" s="73"/>
      <c r="P58" s="53"/>
      <c r="Q58" s="50"/>
      <c r="R58" s="50"/>
      <c r="S58" s="50"/>
      <c r="T58" s="50"/>
      <c r="U58" s="71"/>
      <c r="W58" s="73"/>
      <c r="AE58" s="53"/>
      <c r="AF58" s="50"/>
      <c r="AG58" s="50"/>
      <c r="AH58" s="50"/>
      <c r="AI58" s="50"/>
      <c r="AJ58" s="50"/>
      <c r="AK58" s="50"/>
      <c r="AL58" s="72"/>
    </row>
    <row r="59" spans="1:16384" s="55" customFormat="1">
      <c r="D59" s="53"/>
      <c r="E59" s="50"/>
      <c r="F59" s="71"/>
      <c r="H59" s="53"/>
      <c r="I59" s="71"/>
      <c r="K59" s="73"/>
      <c r="P59" s="53"/>
      <c r="Q59" s="50"/>
      <c r="R59" s="50"/>
      <c r="S59" s="50"/>
      <c r="T59" s="50"/>
      <c r="U59" s="71"/>
      <c r="W59" s="73"/>
      <c r="AE59" s="53"/>
      <c r="AF59" s="50"/>
      <c r="AG59" s="50"/>
      <c r="AH59" s="50"/>
      <c r="AI59" s="50"/>
      <c r="AJ59" s="50"/>
      <c r="AK59" s="50"/>
      <c r="AL59" s="72"/>
    </row>
    <row r="60" spans="1:16384" s="55" customFormat="1">
      <c r="D60" s="53"/>
      <c r="E60" s="50"/>
      <c r="F60" s="71"/>
      <c r="H60" s="53"/>
      <c r="I60" s="71"/>
      <c r="K60" s="73"/>
      <c r="P60" s="53"/>
      <c r="Q60" s="50"/>
      <c r="R60" s="50"/>
      <c r="S60" s="50"/>
      <c r="T60" s="50"/>
      <c r="U60" s="71"/>
      <c r="W60" s="73"/>
      <c r="AE60" s="53"/>
      <c r="AF60" s="50"/>
      <c r="AG60" s="50"/>
      <c r="AH60" s="50"/>
      <c r="AI60" s="50"/>
      <c r="AJ60" s="50"/>
      <c r="AK60" s="50"/>
      <c r="AL60" s="72"/>
    </row>
    <row r="61" spans="1:16384" s="55" customFormat="1">
      <c r="D61" s="53"/>
      <c r="E61" s="50"/>
      <c r="F61" s="71"/>
      <c r="H61" s="53"/>
      <c r="I61" s="71"/>
      <c r="K61" s="73"/>
      <c r="P61" s="53"/>
      <c r="Q61" s="50"/>
      <c r="R61" s="50"/>
      <c r="S61" s="50"/>
      <c r="T61" s="50"/>
      <c r="U61" s="71"/>
      <c r="W61" s="73"/>
      <c r="AE61" s="53"/>
      <c r="AF61" s="50"/>
      <c r="AG61" s="50"/>
      <c r="AH61" s="50"/>
      <c r="AI61" s="50"/>
      <c r="AJ61" s="50"/>
      <c r="AK61" s="50"/>
      <c r="AL61" s="72"/>
    </row>
    <row r="62" spans="1:16384">
      <c r="A62" s="78"/>
      <c r="B62" s="78"/>
      <c r="C62" s="78"/>
      <c r="G62" s="78"/>
      <c r="J62" s="78"/>
      <c r="L62" s="78"/>
      <c r="M62" s="78"/>
      <c r="N62" s="78"/>
      <c r="O62" s="78"/>
      <c r="V62" s="78"/>
      <c r="X62" s="78"/>
      <c r="Y62" s="78"/>
      <c r="Z62" s="78"/>
      <c r="AA62" s="78"/>
      <c r="AB62" s="78"/>
      <c r="AC62" s="78"/>
      <c r="AD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  <c r="IW62" s="78"/>
      <c r="IX62" s="78"/>
      <c r="IY62" s="78"/>
      <c r="IZ62" s="78"/>
      <c r="JA62" s="78"/>
      <c r="JB62" s="78"/>
      <c r="JC62" s="78"/>
      <c r="JD62" s="78"/>
      <c r="JE62" s="78"/>
      <c r="JF62" s="78"/>
      <c r="JG62" s="78"/>
      <c r="JH62" s="78"/>
      <c r="JI62" s="78"/>
      <c r="JJ62" s="78"/>
      <c r="JK62" s="78"/>
      <c r="JL62" s="78"/>
      <c r="JM62" s="78"/>
      <c r="JN62" s="78"/>
      <c r="JO62" s="78"/>
      <c r="JP62" s="78"/>
      <c r="JQ62" s="78"/>
      <c r="JR62" s="78"/>
      <c r="JS62" s="78"/>
      <c r="JT62" s="78"/>
      <c r="JU62" s="78"/>
      <c r="JV62" s="78"/>
      <c r="JW62" s="78"/>
      <c r="JX62" s="78"/>
      <c r="JY62" s="78"/>
      <c r="JZ62" s="78"/>
      <c r="KA62" s="78"/>
      <c r="KB62" s="78"/>
      <c r="KC62" s="78"/>
      <c r="KD62" s="78"/>
      <c r="KE62" s="78"/>
      <c r="KF62" s="78"/>
      <c r="KG62" s="78"/>
      <c r="KH62" s="78"/>
      <c r="KI62" s="78"/>
      <c r="KJ62" s="78"/>
      <c r="KK62" s="78"/>
      <c r="KL62" s="78"/>
      <c r="KM62" s="78"/>
      <c r="KN62" s="78"/>
      <c r="KO62" s="78"/>
      <c r="KP62" s="78"/>
      <c r="KQ62" s="78"/>
      <c r="KR62" s="78"/>
      <c r="KS62" s="78"/>
      <c r="KT62" s="78"/>
      <c r="KU62" s="78"/>
      <c r="KV62" s="78"/>
      <c r="KW62" s="78"/>
      <c r="KX62" s="78"/>
      <c r="KY62" s="78"/>
      <c r="KZ62" s="78"/>
      <c r="LA62" s="78"/>
      <c r="LB62" s="78"/>
      <c r="LC62" s="78"/>
      <c r="LD62" s="78"/>
      <c r="LE62" s="78"/>
      <c r="LF62" s="78"/>
      <c r="LG62" s="78"/>
      <c r="LH62" s="78"/>
      <c r="LI62" s="78"/>
      <c r="LJ62" s="78"/>
      <c r="LK62" s="78"/>
      <c r="LL62" s="78"/>
      <c r="LM62" s="78"/>
      <c r="LN62" s="78"/>
      <c r="LO62" s="78"/>
      <c r="LP62" s="78"/>
      <c r="LQ62" s="78"/>
      <c r="LR62" s="78"/>
      <c r="LS62" s="78"/>
      <c r="LT62" s="78"/>
      <c r="LU62" s="78"/>
      <c r="LV62" s="78"/>
      <c r="LW62" s="78"/>
      <c r="LX62" s="78"/>
      <c r="LY62" s="78"/>
      <c r="LZ62" s="78"/>
      <c r="MA62" s="78"/>
      <c r="MB62" s="78"/>
      <c r="MC62" s="78"/>
      <c r="MD62" s="78"/>
      <c r="ME62" s="78"/>
      <c r="MF62" s="78"/>
      <c r="MG62" s="78"/>
      <c r="MH62" s="78"/>
      <c r="MI62" s="78"/>
      <c r="MJ62" s="78"/>
      <c r="MK62" s="78"/>
      <c r="ML62" s="78"/>
      <c r="MM62" s="78"/>
      <c r="MN62" s="78"/>
      <c r="MO62" s="78"/>
      <c r="MP62" s="78"/>
      <c r="MQ62" s="78"/>
      <c r="MR62" s="78"/>
      <c r="MS62" s="78"/>
      <c r="MT62" s="78"/>
      <c r="MU62" s="78"/>
      <c r="MV62" s="78"/>
      <c r="MW62" s="78"/>
      <c r="MX62" s="78"/>
      <c r="MY62" s="78"/>
      <c r="MZ62" s="78"/>
      <c r="NA62" s="78"/>
      <c r="NB62" s="78"/>
      <c r="NC62" s="78"/>
      <c r="ND62" s="78"/>
      <c r="NE62" s="78"/>
      <c r="NF62" s="78"/>
      <c r="NG62" s="78"/>
      <c r="NH62" s="78"/>
      <c r="NI62" s="78"/>
      <c r="NJ62" s="78"/>
      <c r="NK62" s="78"/>
      <c r="NL62" s="78"/>
      <c r="NM62" s="78"/>
      <c r="NN62" s="78"/>
      <c r="NO62" s="78"/>
      <c r="NP62" s="78"/>
      <c r="NQ62" s="78"/>
      <c r="NR62" s="78"/>
      <c r="NS62" s="78"/>
      <c r="NT62" s="78"/>
      <c r="NU62" s="78"/>
      <c r="NV62" s="78"/>
      <c r="NW62" s="78"/>
      <c r="NX62" s="78"/>
      <c r="NY62" s="78"/>
      <c r="NZ62" s="78"/>
      <c r="OA62" s="78"/>
      <c r="OB62" s="78"/>
      <c r="OC62" s="78"/>
      <c r="OD62" s="78"/>
      <c r="OE62" s="78"/>
      <c r="OF62" s="78"/>
      <c r="OG62" s="78"/>
      <c r="OH62" s="78"/>
      <c r="OI62" s="78"/>
      <c r="OJ62" s="78"/>
      <c r="OK62" s="78"/>
      <c r="OL62" s="78"/>
      <c r="OM62" s="78"/>
      <c r="ON62" s="78"/>
      <c r="OO62" s="78"/>
      <c r="OP62" s="78"/>
      <c r="OQ62" s="78"/>
      <c r="OR62" s="78"/>
      <c r="OS62" s="78"/>
      <c r="OT62" s="78"/>
      <c r="OU62" s="78"/>
      <c r="OV62" s="78"/>
      <c r="OW62" s="78"/>
      <c r="OX62" s="78"/>
      <c r="OY62" s="78"/>
      <c r="OZ62" s="78"/>
      <c r="PA62" s="78"/>
      <c r="PB62" s="78"/>
      <c r="PC62" s="78"/>
      <c r="PD62" s="78"/>
      <c r="PE62" s="78"/>
      <c r="PF62" s="78"/>
      <c r="PG62" s="78"/>
      <c r="PH62" s="78"/>
      <c r="PI62" s="78"/>
      <c r="PJ62" s="78"/>
      <c r="PK62" s="78"/>
      <c r="PL62" s="78"/>
      <c r="PM62" s="78"/>
      <c r="PN62" s="78"/>
      <c r="PO62" s="78"/>
      <c r="PP62" s="78"/>
      <c r="PQ62" s="78"/>
      <c r="PR62" s="78"/>
      <c r="PS62" s="78"/>
      <c r="PT62" s="78"/>
      <c r="PU62" s="78"/>
      <c r="PV62" s="78"/>
      <c r="PW62" s="78"/>
      <c r="PX62" s="78"/>
      <c r="PY62" s="78"/>
      <c r="PZ62" s="78"/>
      <c r="QA62" s="78"/>
      <c r="QB62" s="78"/>
      <c r="QC62" s="78"/>
      <c r="QD62" s="78"/>
      <c r="QE62" s="78"/>
      <c r="QF62" s="78"/>
      <c r="QG62" s="78"/>
      <c r="QH62" s="78"/>
      <c r="QI62" s="78"/>
      <c r="QJ62" s="78"/>
      <c r="QK62" s="78"/>
      <c r="QL62" s="78"/>
      <c r="QM62" s="78"/>
      <c r="QN62" s="78"/>
      <c r="QO62" s="78"/>
      <c r="QP62" s="78"/>
      <c r="QQ62" s="78"/>
      <c r="QR62" s="78"/>
      <c r="QS62" s="78"/>
      <c r="QT62" s="78"/>
      <c r="QU62" s="78"/>
      <c r="QV62" s="78"/>
      <c r="QW62" s="78"/>
      <c r="QX62" s="78"/>
      <c r="QY62" s="78"/>
      <c r="QZ62" s="78"/>
      <c r="RA62" s="78"/>
      <c r="RB62" s="78"/>
      <c r="RC62" s="78"/>
      <c r="RD62" s="78"/>
      <c r="RE62" s="78"/>
      <c r="RF62" s="78"/>
      <c r="RG62" s="78"/>
      <c r="RH62" s="78"/>
      <c r="RI62" s="78"/>
      <c r="RJ62" s="78"/>
      <c r="RK62" s="78"/>
      <c r="RL62" s="78"/>
      <c r="RM62" s="78"/>
      <c r="RN62" s="78"/>
      <c r="RO62" s="78"/>
      <c r="RP62" s="78"/>
      <c r="RQ62" s="78"/>
      <c r="RR62" s="78"/>
      <c r="RS62" s="78"/>
      <c r="RT62" s="78"/>
      <c r="RU62" s="78"/>
      <c r="RV62" s="78"/>
      <c r="RW62" s="78"/>
      <c r="RX62" s="78"/>
      <c r="RY62" s="78"/>
      <c r="RZ62" s="78"/>
      <c r="SA62" s="78"/>
      <c r="SB62" s="78"/>
      <c r="SC62" s="78"/>
      <c r="SD62" s="78"/>
      <c r="SE62" s="78"/>
      <c r="SF62" s="78"/>
      <c r="SG62" s="78"/>
      <c r="SH62" s="78"/>
      <c r="SI62" s="78"/>
      <c r="SJ62" s="78"/>
      <c r="SK62" s="78"/>
      <c r="SL62" s="78"/>
      <c r="SM62" s="78"/>
      <c r="SN62" s="78"/>
      <c r="SO62" s="78"/>
      <c r="SP62" s="78"/>
      <c r="SQ62" s="78"/>
      <c r="SR62" s="78"/>
      <c r="SS62" s="78"/>
      <c r="ST62" s="78"/>
      <c r="SU62" s="78"/>
      <c r="SV62" s="78"/>
      <c r="SW62" s="78"/>
      <c r="SX62" s="78"/>
      <c r="SY62" s="78"/>
      <c r="SZ62" s="78"/>
      <c r="TA62" s="78"/>
      <c r="TB62" s="78"/>
      <c r="TC62" s="78"/>
      <c r="TD62" s="78"/>
      <c r="TE62" s="78"/>
      <c r="TF62" s="78"/>
      <c r="TG62" s="78"/>
      <c r="TH62" s="78"/>
      <c r="TI62" s="78"/>
      <c r="TJ62" s="78"/>
      <c r="TK62" s="78"/>
      <c r="TL62" s="78"/>
      <c r="TM62" s="78"/>
      <c r="TN62" s="78"/>
      <c r="TO62" s="78"/>
      <c r="TP62" s="78"/>
      <c r="TQ62" s="78"/>
      <c r="TR62" s="78"/>
      <c r="TS62" s="78"/>
      <c r="TT62" s="78"/>
      <c r="TU62" s="78"/>
      <c r="TV62" s="78"/>
      <c r="TW62" s="78"/>
      <c r="TX62" s="78"/>
      <c r="TY62" s="78"/>
      <c r="TZ62" s="78"/>
      <c r="UA62" s="78"/>
      <c r="UB62" s="78"/>
      <c r="UC62" s="78"/>
      <c r="UD62" s="78"/>
      <c r="UE62" s="78"/>
      <c r="UF62" s="78"/>
      <c r="UG62" s="78"/>
      <c r="UH62" s="78"/>
      <c r="UI62" s="78"/>
      <c r="UJ62" s="78"/>
      <c r="UK62" s="78"/>
      <c r="UL62" s="78"/>
      <c r="UM62" s="78"/>
      <c r="UN62" s="78"/>
      <c r="UO62" s="78"/>
      <c r="UP62" s="78"/>
      <c r="UQ62" s="78"/>
      <c r="UR62" s="78"/>
      <c r="US62" s="78"/>
      <c r="UT62" s="78"/>
      <c r="UU62" s="78"/>
      <c r="UV62" s="78"/>
      <c r="UW62" s="78"/>
      <c r="UX62" s="78"/>
      <c r="UY62" s="78"/>
      <c r="UZ62" s="78"/>
      <c r="VA62" s="78"/>
      <c r="VB62" s="78"/>
      <c r="VC62" s="78"/>
      <c r="VD62" s="78"/>
      <c r="VE62" s="78"/>
      <c r="VF62" s="78"/>
      <c r="VG62" s="78"/>
      <c r="VH62" s="78"/>
      <c r="VI62" s="78"/>
      <c r="VJ62" s="78"/>
      <c r="VK62" s="78"/>
      <c r="VL62" s="78"/>
      <c r="VM62" s="78"/>
      <c r="VN62" s="78"/>
      <c r="VO62" s="78"/>
      <c r="VP62" s="78"/>
      <c r="VQ62" s="78"/>
      <c r="VR62" s="78"/>
      <c r="VS62" s="78"/>
      <c r="VT62" s="78"/>
      <c r="VU62" s="78"/>
      <c r="VV62" s="78"/>
      <c r="VW62" s="78"/>
      <c r="VX62" s="78"/>
      <c r="VY62" s="78"/>
      <c r="VZ62" s="78"/>
      <c r="WA62" s="78"/>
      <c r="WB62" s="78"/>
      <c r="WC62" s="78"/>
      <c r="WD62" s="78"/>
      <c r="WE62" s="78"/>
      <c r="WF62" s="78"/>
      <c r="WG62" s="78"/>
      <c r="WH62" s="78"/>
      <c r="WI62" s="78"/>
      <c r="WJ62" s="78"/>
      <c r="WK62" s="78"/>
      <c r="WL62" s="78"/>
      <c r="WM62" s="78"/>
      <c r="WN62" s="78"/>
      <c r="WO62" s="78"/>
      <c r="WP62" s="78"/>
      <c r="WQ62" s="78"/>
      <c r="WR62" s="78"/>
      <c r="WS62" s="78"/>
      <c r="WT62" s="78"/>
      <c r="WU62" s="78"/>
      <c r="WV62" s="78"/>
      <c r="WW62" s="78"/>
      <c r="WX62" s="78"/>
      <c r="WY62" s="78"/>
      <c r="WZ62" s="78"/>
      <c r="XA62" s="78"/>
      <c r="XB62" s="78"/>
      <c r="XC62" s="78"/>
      <c r="XD62" s="78"/>
      <c r="XE62" s="78"/>
      <c r="XF62" s="78"/>
      <c r="XG62" s="78"/>
      <c r="XH62" s="78"/>
      <c r="XI62" s="78"/>
      <c r="XJ62" s="78"/>
      <c r="XK62" s="78"/>
      <c r="XL62" s="78"/>
      <c r="XM62" s="78"/>
      <c r="XN62" s="78"/>
      <c r="XO62" s="78"/>
      <c r="XP62" s="78"/>
      <c r="XQ62" s="78"/>
      <c r="XR62" s="78"/>
      <c r="XS62" s="78"/>
      <c r="XT62" s="78"/>
      <c r="XU62" s="78"/>
      <c r="XV62" s="78"/>
      <c r="XW62" s="78"/>
      <c r="XX62" s="78"/>
      <c r="XY62" s="78"/>
      <c r="XZ62" s="78"/>
      <c r="YA62" s="78"/>
      <c r="YB62" s="78"/>
      <c r="YC62" s="78"/>
      <c r="YD62" s="78"/>
      <c r="YE62" s="78"/>
      <c r="YF62" s="78"/>
      <c r="YG62" s="78"/>
      <c r="YH62" s="78"/>
      <c r="YI62" s="78"/>
      <c r="YJ62" s="78"/>
      <c r="YK62" s="78"/>
      <c r="YL62" s="78"/>
      <c r="YM62" s="78"/>
      <c r="YN62" s="78"/>
      <c r="YO62" s="78"/>
      <c r="YP62" s="78"/>
      <c r="YQ62" s="78"/>
      <c r="YR62" s="78"/>
      <c r="YS62" s="78"/>
      <c r="YT62" s="78"/>
      <c r="YU62" s="78"/>
      <c r="YV62" s="78"/>
      <c r="YW62" s="78"/>
      <c r="YX62" s="78"/>
      <c r="YY62" s="78"/>
      <c r="YZ62" s="78"/>
      <c r="ZA62" s="78"/>
      <c r="ZB62" s="78"/>
      <c r="ZC62" s="78"/>
      <c r="ZD62" s="78"/>
      <c r="ZE62" s="78"/>
      <c r="ZF62" s="78"/>
      <c r="ZG62" s="78"/>
      <c r="ZH62" s="78"/>
      <c r="ZI62" s="78"/>
      <c r="ZJ62" s="78"/>
      <c r="ZK62" s="78"/>
      <c r="ZL62" s="78"/>
      <c r="ZM62" s="78"/>
      <c r="ZN62" s="78"/>
      <c r="ZO62" s="78"/>
      <c r="ZP62" s="78"/>
      <c r="ZQ62" s="78"/>
      <c r="ZR62" s="78"/>
      <c r="ZS62" s="78"/>
      <c r="ZT62" s="78"/>
      <c r="ZU62" s="78"/>
      <c r="ZV62" s="78"/>
      <c r="ZW62" s="78"/>
      <c r="ZX62" s="78"/>
      <c r="ZY62" s="78"/>
      <c r="ZZ62" s="78"/>
      <c r="AAA62" s="78"/>
      <c r="AAB62" s="78"/>
      <c r="AAC62" s="78"/>
      <c r="AAD62" s="78"/>
      <c r="AAE62" s="78"/>
      <c r="AAF62" s="78"/>
      <c r="AAG62" s="78"/>
      <c r="AAH62" s="78"/>
      <c r="AAI62" s="78"/>
      <c r="AAJ62" s="78"/>
      <c r="AAK62" s="78"/>
      <c r="AAL62" s="78"/>
      <c r="AAM62" s="78"/>
      <c r="AAN62" s="78"/>
      <c r="AAO62" s="78"/>
      <c r="AAP62" s="78"/>
      <c r="AAQ62" s="78"/>
      <c r="AAR62" s="78"/>
      <c r="AAS62" s="78"/>
      <c r="AAT62" s="78"/>
      <c r="AAU62" s="78"/>
      <c r="AAV62" s="78"/>
      <c r="AAW62" s="78"/>
      <c r="AAX62" s="78"/>
      <c r="AAY62" s="78"/>
      <c r="AAZ62" s="78"/>
      <c r="ABA62" s="78"/>
      <c r="ABB62" s="78"/>
      <c r="ABC62" s="78"/>
      <c r="ABD62" s="78"/>
      <c r="ABE62" s="78"/>
      <c r="ABF62" s="78"/>
      <c r="ABG62" s="78"/>
      <c r="ABH62" s="78"/>
      <c r="ABI62" s="78"/>
      <c r="ABJ62" s="78"/>
      <c r="ABK62" s="78"/>
      <c r="ABL62" s="78"/>
      <c r="ABM62" s="78"/>
      <c r="ABN62" s="78"/>
      <c r="ABO62" s="78"/>
      <c r="ABP62" s="78"/>
      <c r="ABQ62" s="78"/>
      <c r="ABR62" s="78"/>
      <c r="ABS62" s="78"/>
      <c r="ABT62" s="78"/>
      <c r="ABU62" s="78"/>
      <c r="ABV62" s="78"/>
      <c r="ABW62" s="78"/>
      <c r="ABX62" s="78"/>
      <c r="ABY62" s="78"/>
      <c r="ABZ62" s="78"/>
      <c r="ACA62" s="78"/>
      <c r="ACB62" s="78"/>
      <c r="ACC62" s="78"/>
      <c r="ACD62" s="78"/>
      <c r="ACE62" s="78"/>
      <c r="ACF62" s="78"/>
      <c r="ACG62" s="78"/>
      <c r="ACH62" s="78"/>
      <c r="ACI62" s="78"/>
      <c r="ACJ62" s="78"/>
      <c r="ACK62" s="78"/>
      <c r="ACL62" s="78"/>
      <c r="ACM62" s="78"/>
      <c r="ACN62" s="78"/>
      <c r="ACO62" s="78"/>
      <c r="ACP62" s="78"/>
      <c r="ACQ62" s="78"/>
      <c r="ACR62" s="78"/>
      <c r="ACS62" s="78"/>
      <c r="ACT62" s="78"/>
      <c r="ACU62" s="78"/>
      <c r="ACV62" s="78"/>
      <c r="ACW62" s="78"/>
      <c r="ACX62" s="78"/>
      <c r="ACY62" s="78"/>
      <c r="ACZ62" s="78"/>
      <c r="ADA62" s="78"/>
      <c r="ADB62" s="78"/>
      <c r="ADC62" s="78"/>
      <c r="ADD62" s="78"/>
      <c r="ADE62" s="78"/>
      <c r="ADF62" s="78"/>
      <c r="ADG62" s="78"/>
      <c r="ADH62" s="78"/>
      <c r="ADI62" s="78"/>
      <c r="ADJ62" s="78"/>
      <c r="ADK62" s="78"/>
      <c r="ADL62" s="78"/>
      <c r="ADM62" s="78"/>
      <c r="ADN62" s="78"/>
      <c r="ADO62" s="78"/>
      <c r="ADP62" s="78"/>
      <c r="ADQ62" s="78"/>
      <c r="ADR62" s="78"/>
      <c r="ADS62" s="78"/>
      <c r="ADT62" s="78"/>
      <c r="ADU62" s="78"/>
      <c r="ADV62" s="78"/>
      <c r="ADW62" s="78"/>
      <c r="ADX62" s="78"/>
      <c r="ADY62" s="78"/>
      <c r="ADZ62" s="78"/>
      <c r="AEA62" s="78"/>
      <c r="AEB62" s="78"/>
      <c r="AEC62" s="78"/>
      <c r="AED62" s="78"/>
      <c r="AEE62" s="78"/>
      <c r="AEF62" s="78"/>
      <c r="AEG62" s="78"/>
      <c r="AEH62" s="78"/>
      <c r="AEI62" s="78"/>
      <c r="AEJ62" s="78"/>
      <c r="AEK62" s="78"/>
      <c r="AEL62" s="78"/>
      <c r="AEM62" s="78"/>
      <c r="AEN62" s="78"/>
      <c r="AEO62" s="78"/>
      <c r="AEP62" s="78"/>
      <c r="AEQ62" s="78"/>
      <c r="AER62" s="78"/>
      <c r="AES62" s="78"/>
      <c r="AET62" s="78"/>
      <c r="AEU62" s="78"/>
      <c r="AEV62" s="78"/>
      <c r="AEW62" s="78"/>
      <c r="AEX62" s="78"/>
      <c r="AEY62" s="78"/>
      <c r="AEZ62" s="78"/>
      <c r="AFA62" s="78"/>
      <c r="AFB62" s="78"/>
      <c r="AFC62" s="78"/>
      <c r="AFD62" s="78"/>
      <c r="AFE62" s="78"/>
      <c r="AFF62" s="78"/>
      <c r="AFG62" s="78"/>
      <c r="AFH62" s="78"/>
      <c r="AFI62" s="78"/>
      <c r="AFJ62" s="78"/>
      <c r="AFK62" s="78"/>
      <c r="AFL62" s="78"/>
      <c r="AFM62" s="78"/>
      <c r="AFN62" s="78"/>
      <c r="AFO62" s="78"/>
      <c r="AFP62" s="78"/>
      <c r="AFQ62" s="78"/>
      <c r="AFR62" s="78"/>
      <c r="AFS62" s="78"/>
      <c r="AFT62" s="78"/>
      <c r="AFU62" s="78"/>
      <c r="AFV62" s="78"/>
      <c r="AFW62" s="78"/>
      <c r="AFX62" s="78"/>
      <c r="AFY62" s="78"/>
      <c r="AFZ62" s="78"/>
      <c r="AGA62" s="78"/>
      <c r="AGB62" s="78"/>
      <c r="AGC62" s="78"/>
      <c r="AGD62" s="78"/>
      <c r="AGE62" s="78"/>
      <c r="AGF62" s="78"/>
      <c r="AGG62" s="78"/>
      <c r="AGH62" s="78"/>
      <c r="AGI62" s="78"/>
      <c r="AGJ62" s="78"/>
      <c r="AGK62" s="78"/>
      <c r="AGL62" s="78"/>
      <c r="AGM62" s="78"/>
      <c r="AGN62" s="78"/>
      <c r="AGO62" s="78"/>
      <c r="AGP62" s="78"/>
      <c r="AGQ62" s="78"/>
      <c r="AGR62" s="78"/>
      <c r="AGS62" s="78"/>
      <c r="AGT62" s="78"/>
      <c r="AGU62" s="78"/>
      <c r="AGV62" s="78"/>
      <c r="AGW62" s="78"/>
      <c r="AGX62" s="78"/>
      <c r="AGY62" s="78"/>
      <c r="AGZ62" s="78"/>
      <c r="AHA62" s="78"/>
      <c r="AHB62" s="78"/>
      <c r="AHC62" s="78"/>
      <c r="AHD62" s="78"/>
      <c r="AHE62" s="78"/>
      <c r="AHF62" s="78"/>
      <c r="AHG62" s="78"/>
      <c r="AHH62" s="78"/>
      <c r="AHI62" s="78"/>
      <c r="AHJ62" s="78"/>
      <c r="AHK62" s="78"/>
      <c r="AHL62" s="78"/>
      <c r="AHM62" s="78"/>
      <c r="AHN62" s="78"/>
      <c r="AHO62" s="78"/>
      <c r="AHP62" s="78"/>
      <c r="AHQ62" s="78"/>
      <c r="AHR62" s="78"/>
      <c r="AHS62" s="78"/>
      <c r="AHT62" s="78"/>
      <c r="AHU62" s="78"/>
      <c r="AHV62" s="78"/>
      <c r="AHW62" s="78"/>
      <c r="AHX62" s="78"/>
      <c r="AHY62" s="78"/>
      <c r="AHZ62" s="78"/>
      <c r="AIA62" s="78"/>
      <c r="AIB62" s="78"/>
      <c r="AIC62" s="78"/>
      <c r="AID62" s="78"/>
      <c r="AIE62" s="78"/>
      <c r="AIF62" s="78"/>
      <c r="AIG62" s="78"/>
      <c r="AIH62" s="78"/>
      <c r="AII62" s="78"/>
      <c r="AIJ62" s="78"/>
      <c r="AIK62" s="78"/>
      <c r="AIL62" s="78"/>
      <c r="AIM62" s="78"/>
      <c r="AIN62" s="78"/>
      <c r="AIO62" s="78"/>
      <c r="AIP62" s="78"/>
      <c r="AIQ62" s="78"/>
      <c r="AIR62" s="78"/>
      <c r="AIS62" s="78"/>
      <c r="AIT62" s="78"/>
      <c r="AIU62" s="78"/>
      <c r="AIV62" s="78"/>
      <c r="AIW62" s="78"/>
      <c r="AIX62" s="78"/>
      <c r="AIY62" s="78"/>
      <c r="AIZ62" s="78"/>
      <c r="AJA62" s="78"/>
      <c r="AJB62" s="78"/>
      <c r="AJC62" s="78"/>
      <c r="AJD62" s="78"/>
      <c r="AJE62" s="78"/>
      <c r="AJF62" s="78"/>
      <c r="AJG62" s="78"/>
      <c r="AJH62" s="78"/>
      <c r="AJI62" s="78"/>
      <c r="AJJ62" s="78"/>
      <c r="AJK62" s="78"/>
      <c r="AJL62" s="78"/>
      <c r="AJM62" s="78"/>
      <c r="AJN62" s="78"/>
      <c r="AJO62" s="78"/>
      <c r="AJP62" s="78"/>
      <c r="AJQ62" s="78"/>
      <c r="AJR62" s="78"/>
      <c r="AJS62" s="78"/>
      <c r="AJT62" s="78"/>
      <c r="AJU62" s="78"/>
      <c r="AJV62" s="78"/>
      <c r="AJW62" s="78"/>
      <c r="AJX62" s="78"/>
      <c r="AJY62" s="78"/>
      <c r="AJZ62" s="78"/>
      <c r="AKA62" s="78"/>
      <c r="AKB62" s="78"/>
      <c r="AKC62" s="78"/>
      <c r="AKD62" s="78"/>
      <c r="AKE62" s="78"/>
      <c r="AKF62" s="78"/>
      <c r="AKG62" s="78"/>
      <c r="AKH62" s="78"/>
      <c r="AKI62" s="78"/>
      <c r="AKJ62" s="78"/>
      <c r="AKK62" s="78"/>
      <c r="AKL62" s="78"/>
      <c r="AKM62" s="78"/>
      <c r="AKN62" s="78"/>
      <c r="AKO62" s="78"/>
      <c r="AKP62" s="78"/>
      <c r="AKQ62" s="78"/>
      <c r="AKR62" s="78"/>
      <c r="AKS62" s="78"/>
      <c r="AKT62" s="78"/>
      <c r="AKU62" s="78"/>
      <c r="AKV62" s="78"/>
      <c r="AKW62" s="78"/>
      <c r="AKX62" s="78"/>
      <c r="AKY62" s="78"/>
      <c r="AKZ62" s="78"/>
      <c r="ALA62" s="78"/>
      <c r="ALB62" s="78"/>
      <c r="ALC62" s="78"/>
      <c r="ALD62" s="78"/>
      <c r="ALE62" s="78"/>
      <c r="ALF62" s="78"/>
      <c r="ALG62" s="78"/>
      <c r="ALH62" s="78"/>
      <c r="ALI62" s="78"/>
      <c r="ALJ62" s="78"/>
      <c r="ALK62" s="78"/>
      <c r="ALL62" s="78"/>
      <c r="ALM62" s="78"/>
      <c r="ALN62" s="78"/>
      <c r="ALO62" s="78"/>
      <c r="ALP62" s="78"/>
      <c r="ALQ62" s="78"/>
      <c r="ALR62" s="78"/>
      <c r="ALS62" s="78"/>
      <c r="ALT62" s="78"/>
      <c r="ALU62" s="78"/>
      <c r="ALV62" s="78"/>
      <c r="ALW62" s="78"/>
      <c r="ALX62" s="78"/>
      <c r="ALY62" s="78"/>
      <c r="ALZ62" s="78"/>
      <c r="AMA62" s="78"/>
      <c r="AMB62" s="78"/>
      <c r="AMC62" s="78"/>
      <c r="AMD62" s="78"/>
      <c r="AME62" s="78"/>
      <c r="AMF62" s="78"/>
      <c r="AMG62" s="78"/>
      <c r="AMH62" s="78"/>
      <c r="AMI62" s="78"/>
      <c r="AMJ62" s="78"/>
      <c r="AMK62" s="78"/>
      <c r="AML62" s="78"/>
      <c r="AMM62" s="78"/>
      <c r="AMN62" s="78"/>
      <c r="AMO62" s="78"/>
      <c r="AMP62" s="78"/>
      <c r="AMQ62" s="78"/>
      <c r="AMR62" s="78"/>
      <c r="AMS62" s="78"/>
      <c r="AMT62" s="78"/>
      <c r="AMU62" s="78"/>
      <c r="AMV62" s="78"/>
      <c r="AMW62" s="78"/>
      <c r="AMX62" s="78"/>
      <c r="AMY62" s="78"/>
      <c r="AMZ62" s="78"/>
      <c r="ANA62" s="78"/>
      <c r="ANB62" s="78"/>
      <c r="ANC62" s="78"/>
      <c r="AND62" s="78"/>
      <c r="ANE62" s="78"/>
      <c r="ANF62" s="78"/>
      <c r="ANG62" s="78"/>
      <c r="ANH62" s="78"/>
      <c r="ANI62" s="78"/>
      <c r="ANJ62" s="78"/>
      <c r="ANK62" s="78"/>
      <c r="ANL62" s="78"/>
      <c r="ANM62" s="78"/>
      <c r="ANN62" s="78"/>
      <c r="ANO62" s="78"/>
      <c r="ANP62" s="78"/>
      <c r="ANQ62" s="78"/>
      <c r="ANR62" s="78"/>
      <c r="ANS62" s="78"/>
      <c r="ANT62" s="78"/>
      <c r="ANU62" s="78"/>
      <c r="ANV62" s="78"/>
      <c r="ANW62" s="78"/>
      <c r="ANX62" s="78"/>
      <c r="ANY62" s="78"/>
      <c r="ANZ62" s="78"/>
      <c r="AOA62" s="78"/>
      <c r="AOB62" s="78"/>
      <c r="AOC62" s="78"/>
      <c r="AOD62" s="78"/>
      <c r="AOE62" s="78"/>
      <c r="AOF62" s="78"/>
      <c r="AOG62" s="78"/>
      <c r="AOH62" s="78"/>
      <c r="AOI62" s="78"/>
      <c r="AOJ62" s="78"/>
      <c r="AOK62" s="78"/>
      <c r="AOL62" s="78"/>
      <c r="AOM62" s="78"/>
      <c r="AON62" s="78"/>
      <c r="AOO62" s="78"/>
      <c r="AOP62" s="78"/>
      <c r="AOQ62" s="78"/>
      <c r="AOR62" s="78"/>
      <c r="AOS62" s="78"/>
      <c r="AOT62" s="78"/>
      <c r="AOU62" s="78"/>
      <c r="AOV62" s="78"/>
      <c r="AOW62" s="78"/>
      <c r="AOX62" s="78"/>
      <c r="AOY62" s="78"/>
      <c r="AOZ62" s="78"/>
      <c r="APA62" s="78"/>
      <c r="APB62" s="78"/>
      <c r="APC62" s="78"/>
      <c r="APD62" s="78"/>
      <c r="APE62" s="78"/>
      <c r="APF62" s="78"/>
      <c r="APG62" s="78"/>
      <c r="APH62" s="78"/>
      <c r="API62" s="78"/>
      <c r="APJ62" s="78"/>
      <c r="APK62" s="78"/>
      <c r="APL62" s="78"/>
      <c r="APM62" s="78"/>
      <c r="APN62" s="78"/>
      <c r="APO62" s="78"/>
      <c r="APP62" s="78"/>
      <c r="APQ62" s="78"/>
      <c r="APR62" s="78"/>
      <c r="APS62" s="78"/>
      <c r="APT62" s="78"/>
      <c r="APU62" s="78"/>
      <c r="APV62" s="78"/>
      <c r="APW62" s="78"/>
      <c r="APX62" s="78"/>
      <c r="APY62" s="78"/>
      <c r="APZ62" s="78"/>
      <c r="AQA62" s="78"/>
      <c r="AQB62" s="78"/>
      <c r="AQC62" s="78"/>
      <c r="AQD62" s="78"/>
      <c r="AQE62" s="78"/>
      <c r="AQF62" s="78"/>
      <c r="AQG62" s="78"/>
      <c r="AQH62" s="78"/>
      <c r="AQI62" s="78"/>
      <c r="AQJ62" s="78"/>
      <c r="AQK62" s="78"/>
      <c r="AQL62" s="78"/>
      <c r="AQM62" s="78"/>
      <c r="AQN62" s="78"/>
      <c r="AQO62" s="78"/>
      <c r="AQP62" s="78"/>
      <c r="AQQ62" s="78"/>
      <c r="AQR62" s="78"/>
      <c r="AQS62" s="78"/>
      <c r="AQT62" s="78"/>
      <c r="AQU62" s="78"/>
      <c r="AQV62" s="78"/>
      <c r="AQW62" s="78"/>
      <c r="AQX62" s="78"/>
      <c r="AQY62" s="78"/>
      <c r="AQZ62" s="78"/>
      <c r="ARA62" s="78"/>
      <c r="ARB62" s="78"/>
      <c r="ARC62" s="78"/>
      <c r="ARD62" s="78"/>
      <c r="ARE62" s="78"/>
      <c r="ARF62" s="78"/>
      <c r="ARG62" s="78"/>
      <c r="ARH62" s="78"/>
      <c r="ARI62" s="78"/>
      <c r="ARJ62" s="78"/>
      <c r="ARK62" s="78"/>
      <c r="ARL62" s="78"/>
      <c r="ARM62" s="78"/>
      <c r="ARN62" s="78"/>
      <c r="ARO62" s="78"/>
      <c r="ARP62" s="78"/>
      <c r="ARQ62" s="78"/>
      <c r="ARR62" s="78"/>
      <c r="ARS62" s="78"/>
      <c r="ART62" s="78"/>
      <c r="ARU62" s="78"/>
      <c r="ARV62" s="78"/>
      <c r="ARW62" s="78"/>
      <c r="ARX62" s="78"/>
      <c r="ARY62" s="78"/>
      <c r="ARZ62" s="78"/>
      <c r="ASA62" s="78"/>
      <c r="ASB62" s="78"/>
      <c r="ASC62" s="78"/>
      <c r="ASD62" s="78"/>
      <c r="ASE62" s="78"/>
      <c r="ASF62" s="78"/>
      <c r="ASG62" s="78"/>
      <c r="ASH62" s="78"/>
      <c r="ASI62" s="78"/>
      <c r="ASJ62" s="78"/>
      <c r="ASK62" s="78"/>
      <c r="ASL62" s="78"/>
      <c r="ASM62" s="78"/>
      <c r="ASN62" s="78"/>
      <c r="ASO62" s="78"/>
      <c r="ASP62" s="78"/>
      <c r="ASQ62" s="78"/>
      <c r="ASR62" s="78"/>
      <c r="ASS62" s="78"/>
      <c r="AST62" s="78"/>
      <c r="ASU62" s="78"/>
      <c r="ASV62" s="78"/>
      <c r="ASW62" s="78"/>
      <c r="ASX62" s="78"/>
      <c r="ASY62" s="78"/>
      <c r="ASZ62" s="78"/>
      <c r="ATA62" s="78"/>
      <c r="ATB62" s="78"/>
      <c r="ATC62" s="78"/>
      <c r="ATD62" s="78"/>
      <c r="ATE62" s="78"/>
      <c r="ATF62" s="78"/>
      <c r="ATG62" s="78"/>
      <c r="ATH62" s="78"/>
      <c r="ATI62" s="78"/>
      <c r="ATJ62" s="78"/>
      <c r="ATK62" s="78"/>
      <c r="ATL62" s="78"/>
      <c r="ATM62" s="78"/>
      <c r="ATN62" s="78"/>
      <c r="ATO62" s="78"/>
      <c r="ATP62" s="78"/>
      <c r="ATQ62" s="78"/>
      <c r="ATR62" s="78"/>
      <c r="ATS62" s="78"/>
      <c r="ATT62" s="78"/>
      <c r="ATU62" s="78"/>
      <c r="ATV62" s="78"/>
      <c r="ATW62" s="78"/>
      <c r="ATX62" s="78"/>
      <c r="ATY62" s="78"/>
      <c r="ATZ62" s="78"/>
      <c r="AUA62" s="78"/>
      <c r="AUB62" s="78"/>
      <c r="AUC62" s="78"/>
      <c r="AUD62" s="78"/>
      <c r="AUE62" s="78"/>
      <c r="AUF62" s="78"/>
      <c r="AUG62" s="78"/>
      <c r="AUH62" s="78"/>
      <c r="AUI62" s="78"/>
      <c r="AUJ62" s="78"/>
      <c r="AUK62" s="78"/>
      <c r="AUL62" s="78"/>
      <c r="AUM62" s="78"/>
      <c r="AUN62" s="78"/>
      <c r="AUO62" s="78"/>
      <c r="AUP62" s="78"/>
      <c r="AUQ62" s="78"/>
      <c r="AUR62" s="78"/>
      <c r="AUS62" s="78"/>
      <c r="AUT62" s="78"/>
      <c r="AUU62" s="78"/>
      <c r="AUV62" s="78"/>
      <c r="AUW62" s="78"/>
      <c r="AUX62" s="78"/>
      <c r="AUY62" s="78"/>
      <c r="AUZ62" s="78"/>
      <c r="AVA62" s="78"/>
      <c r="AVB62" s="78"/>
      <c r="AVC62" s="78"/>
      <c r="AVD62" s="78"/>
      <c r="AVE62" s="78"/>
      <c r="AVF62" s="78"/>
      <c r="AVG62" s="78"/>
      <c r="AVH62" s="78"/>
      <c r="AVI62" s="78"/>
      <c r="AVJ62" s="78"/>
      <c r="AVK62" s="78"/>
      <c r="AVL62" s="78"/>
      <c r="AVM62" s="78"/>
      <c r="AVN62" s="78"/>
      <c r="AVO62" s="78"/>
      <c r="AVP62" s="78"/>
      <c r="AVQ62" s="78"/>
      <c r="AVR62" s="78"/>
      <c r="AVS62" s="78"/>
      <c r="AVT62" s="78"/>
      <c r="AVU62" s="78"/>
      <c r="AVV62" s="78"/>
      <c r="AVW62" s="78"/>
      <c r="AVX62" s="78"/>
      <c r="AVY62" s="78"/>
      <c r="AVZ62" s="78"/>
      <c r="AWA62" s="78"/>
      <c r="AWB62" s="78"/>
      <c r="AWC62" s="78"/>
      <c r="AWD62" s="78"/>
      <c r="AWE62" s="78"/>
      <c r="AWF62" s="78"/>
      <c r="AWG62" s="78"/>
      <c r="AWH62" s="78"/>
      <c r="AWI62" s="78"/>
      <c r="AWJ62" s="78"/>
      <c r="AWK62" s="78"/>
      <c r="AWL62" s="78"/>
      <c r="AWM62" s="78"/>
      <c r="AWN62" s="78"/>
      <c r="AWO62" s="78"/>
      <c r="AWP62" s="78"/>
      <c r="AWQ62" s="78"/>
      <c r="AWR62" s="78"/>
      <c r="AWS62" s="78"/>
      <c r="AWT62" s="78"/>
      <c r="AWU62" s="78"/>
      <c r="AWV62" s="78"/>
      <c r="AWW62" s="78"/>
      <c r="AWX62" s="78"/>
      <c r="AWY62" s="78"/>
      <c r="AWZ62" s="78"/>
      <c r="AXA62" s="78"/>
      <c r="AXB62" s="78"/>
      <c r="AXC62" s="78"/>
      <c r="AXD62" s="78"/>
      <c r="AXE62" s="78"/>
      <c r="AXF62" s="78"/>
      <c r="AXG62" s="78"/>
      <c r="AXH62" s="78"/>
      <c r="AXI62" s="78"/>
      <c r="AXJ62" s="78"/>
      <c r="AXK62" s="78"/>
      <c r="AXL62" s="78"/>
      <c r="AXM62" s="78"/>
      <c r="AXN62" s="78"/>
      <c r="AXO62" s="78"/>
      <c r="AXP62" s="78"/>
      <c r="AXQ62" s="78"/>
      <c r="AXR62" s="78"/>
      <c r="AXS62" s="78"/>
      <c r="AXT62" s="78"/>
      <c r="AXU62" s="78"/>
      <c r="AXV62" s="78"/>
      <c r="AXW62" s="78"/>
      <c r="AXX62" s="78"/>
      <c r="AXY62" s="78"/>
      <c r="AXZ62" s="78"/>
      <c r="AYA62" s="78"/>
      <c r="AYB62" s="78"/>
      <c r="AYC62" s="78"/>
      <c r="AYD62" s="78"/>
      <c r="AYE62" s="78"/>
      <c r="AYF62" s="78"/>
      <c r="AYG62" s="78"/>
      <c r="AYH62" s="78"/>
      <c r="AYI62" s="78"/>
      <c r="AYJ62" s="78"/>
      <c r="AYK62" s="78"/>
      <c r="AYL62" s="78"/>
      <c r="AYM62" s="78"/>
      <c r="AYN62" s="78"/>
      <c r="AYO62" s="78"/>
      <c r="AYP62" s="78"/>
      <c r="AYQ62" s="78"/>
      <c r="AYR62" s="78"/>
      <c r="AYS62" s="78"/>
      <c r="AYT62" s="78"/>
      <c r="AYU62" s="78"/>
      <c r="AYV62" s="78"/>
      <c r="AYW62" s="78"/>
      <c r="AYX62" s="78"/>
      <c r="AYY62" s="78"/>
      <c r="AYZ62" s="78"/>
      <c r="AZA62" s="78"/>
      <c r="AZB62" s="78"/>
      <c r="AZC62" s="78"/>
      <c r="AZD62" s="78"/>
      <c r="AZE62" s="78"/>
      <c r="AZF62" s="78"/>
      <c r="AZG62" s="78"/>
      <c r="AZH62" s="78"/>
      <c r="AZI62" s="78"/>
      <c r="AZJ62" s="78"/>
      <c r="AZK62" s="78"/>
      <c r="AZL62" s="78"/>
      <c r="AZM62" s="78"/>
      <c r="AZN62" s="78"/>
      <c r="AZO62" s="78"/>
      <c r="AZP62" s="78"/>
      <c r="AZQ62" s="78"/>
      <c r="AZR62" s="78"/>
      <c r="AZS62" s="78"/>
      <c r="AZT62" s="78"/>
      <c r="AZU62" s="78"/>
      <c r="AZV62" s="78"/>
      <c r="AZW62" s="78"/>
      <c r="AZX62" s="78"/>
      <c r="AZY62" s="78"/>
      <c r="AZZ62" s="78"/>
      <c r="BAA62" s="78"/>
      <c r="BAB62" s="78"/>
      <c r="BAC62" s="78"/>
      <c r="BAD62" s="78"/>
      <c r="BAE62" s="78"/>
      <c r="BAF62" s="78"/>
      <c r="BAG62" s="78"/>
      <c r="BAH62" s="78"/>
      <c r="BAI62" s="78"/>
      <c r="BAJ62" s="78"/>
      <c r="BAK62" s="78"/>
      <c r="BAL62" s="78"/>
      <c r="BAM62" s="78"/>
      <c r="BAN62" s="78"/>
      <c r="BAO62" s="78"/>
      <c r="BAP62" s="78"/>
      <c r="BAQ62" s="78"/>
      <c r="BAR62" s="78"/>
      <c r="BAS62" s="78"/>
      <c r="BAT62" s="78"/>
      <c r="BAU62" s="78"/>
      <c r="BAV62" s="78"/>
      <c r="BAW62" s="78"/>
      <c r="BAX62" s="78"/>
      <c r="BAY62" s="78"/>
      <c r="BAZ62" s="78"/>
      <c r="BBA62" s="78"/>
      <c r="BBB62" s="78"/>
      <c r="BBC62" s="78"/>
      <c r="BBD62" s="78"/>
      <c r="BBE62" s="78"/>
      <c r="BBF62" s="78"/>
      <c r="BBG62" s="78"/>
      <c r="BBH62" s="78"/>
      <c r="BBI62" s="78"/>
      <c r="BBJ62" s="78"/>
      <c r="BBK62" s="78"/>
      <c r="BBL62" s="78"/>
      <c r="BBM62" s="78"/>
      <c r="BBN62" s="78"/>
      <c r="BBO62" s="78"/>
      <c r="BBP62" s="78"/>
      <c r="BBQ62" s="78"/>
      <c r="BBR62" s="78"/>
      <c r="BBS62" s="78"/>
      <c r="BBT62" s="78"/>
      <c r="BBU62" s="78"/>
      <c r="BBV62" s="78"/>
      <c r="BBW62" s="78"/>
      <c r="BBX62" s="78"/>
      <c r="BBY62" s="78"/>
      <c r="BBZ62" s="78"/>
      <c r="BCA62" s="78"/>
      <c r="BCB62" s="78"/>
      <c r="BCC62" s="78"/>
      <c r="BCD62" s="78"/>
      <c r="BCE62" s="78"/>
      <c r="BCF62" s="78"/>
      <c r="BCG62" s="78"/>
      <c r="BCH62" s="78"/>
      <c r="BCI62" s="78"/>
      <c r="BCJ62" s="78"/>
      <c r="BCK62" s="78"/>
      <c r="BCL62" s="78"/>
      <c r="BCM62" s="78"/>
      <c r="BCN62" s="78"/>
      <c r="BCO62" s="78"/>
      <c r="BCP62" s="78"/>
      <c r="BCQ62" s="78"/>
      <c r="BCR62" s="78"/>
      <c r="BCS62" s="78"/>
      <c r="BCT62" s="78"/>
      <c r="BCU62" s="78"/>
      <c r="BCV62" s="78"/>
      <c r="BCW62" s="78"/>
      <c r="BCX62" s="78"/>
      <c r="BCY62" s="78"/>
      <c r="BCZ62" s="78"/>
      <c r="BDA62" s="78"/>
      <c r="BDB62" s="78"/>
      <c r="BDC62" s="78"/>
      <c r="BDD62" s="78"/>
      <c r="BDE62" s="78"/>
      <c r="BDF62" s="78"/>
      <c r="BDG62" s="78"/>
      <c r="BDH62" s="78"/>
      <c r="BDI62" s="78"/>
      <c r="BDJ62" s="78"/>
      <c r="BDK62" s="78"/>
      <c r="BDL62" s="78"/>
      <c r="BDM62" s="78"/>
      <c r="BDN62" s="78"/>
      <c r="BDO62" s="78"/>
      <c r="BDP62" s="78"/>
      <c r="BDQ62" s="78"/>
      <c r="BDR62" s="78"/>
      <c r="BDS62" s="78"/>
      <c r="BDT62" s="78"/>
      <c r="BDU62" s="78"/>
      <c r="BDV62" s="78"/>
      <c r="BDW62" s="78"/>
      <c r="BDX62" s="78"/>
      <c r="BDY62" s="78"/>
      <c r="BDZ62" s="78"/>
      <c r="BEA62" s="78"/>
      <c r="BEB62" s="78"/>
      <c r="BEC62" s="78"/>
      <c r="BED62" s="78"/>
      <c r="BEE62" s="78"/>
      <c r="BEF62" s="78"/>
      <c r="BEG62" s="78"/>
      <c r="BEH62" s="78"/>
      <c r="BEI62" s="78"/>
      <c r="BEJ62" s="78"/>
      <c r="BEK62" s="78"/>
      <c r="BEL62" s="78"/>
      <c r="BEM62" s="78"/>
      <c r="BEN62" s="78"/>
      <c r="BEO62" s="78"/>
      <c r="BEP62" s="78"/>
      <c r="BEQ62" s="78"/>
      <c r="BER62" s="78"/>
      <c r="BES62" s="78"/>
      <c r="BET62" s="78"/>
      <c r="BEU62" s="78"/>
      <c r="BEV62" s="78"/>
      <c r="BEW62" s="78"/>
      <c r="BEX62" s="78"/>
      <c r="BEY62" s="78"/>
      <c r="BEZ62" s="78"/>
      <c r="BFA62" s="78"/>
      <c r="BFB62" s="78"/>
      <c r="BFC62" s="78"/>
      <c r="BFD62" s="78"/>
      <c r="BFE62" s="78"/>
      <c r="BFF62" s="78"/>
      <c r="BFG62" s="78"/>
      <c r="BFH62" s="78"/>
      <c r="BFI62" s="78"/>
      <c r="BFJ62" s="78"/>
      <c r="BFK62" s="78"/>
      <c r="BFL62" s="78"/>
      <c r="BFM62" s="78"/>
      <c r="BFN62" s="78"/>
      <c r="BFO62" s="78"/>
      <c r="BFP62" s="78"/>
      <c r="BFQ62" s="78"/>
      <c r="BFR62" s="78"/>
      <c r="BFS62" s="78"/>
      <c r="BFT62" s="78"/>
      <c r="BFU62" s="78"/>
      <c r="BFV62" s="78"/>
      <c r="BFW62" s="78"/>
      <c r="BFX62" s="78"/>
      <c r="BFY62" s="78"/>
      <c r="BFZ62" s="78"/>
      <c r="BGA62" s="78"/>
      <c r="BGB62" s="78"/>
      <c r="BGC62" s="78"/>
      <c r="BGD62" s="78"/>
      <c r="BGE62" s="78"/>
      <c r="BGF62" s="78"/>
      <c r="BGG62" s="78"/>
      <c r="BGH62" s="78"/>
      <c r="BGI62" s="78"/>
      <c r="BGJ62" s="78"/>
      <c r="BGK62" s="78"/>
      <c r="BGL62" s="78"/>
      <c r="BGM62" s="78"/>
      <c r="BGN62" s="78"/>
      <c r="BGO62" s="78"/>
      <c r="BGP62" s="78"/>
      <c r="BGQ62" s="78"/>
      <c r="BGR62" s="78"/>
      <c r="BGS62" s="78"/>
      <c r="BGT62" s="78"/>
      <c r="BGU62" s="78"/>
      <c r="BGV62" s="78"/>
      <c r="BGW62" s="78"/>
      <c r="BGX62" s="78"/>
      <c r="BGY62" s="78"/>
      <c r="BGZ62" s="78"/>
      <c r="BHA62" s="78"/>
      <c r="BHB62" s="78"/>
      <c r="BHC62" s="78"/>
      <c r="BHD62" s="78"/>
      <c r="BHE62" s="78"/>
      <c r="BHF62" s="78"/>
      <c r="BHG62" s="78"/>
      <c r="BHH62" s="78"/>
      <c r="BHI62" s="78"/>
      <c r="BHJ62" s="78"/>
      <c r="BHK62" s="78"/>
      <c r="BHL62" s="78"/>
      <c r="BHM62" s="78"/>
      <c r="BHN62" s="78"/>
      <c r="BHO62" s="78"/>
      <c r="BHP62" s="78"/>
      <c r="BHQ62" s="78"/>
      <c r="BHR62" s="78"/>
      <c r="BHS62" s="78"/>
      <c r="BHT62" s="78"/>
      <c r="BHU62" s="78"/>
      <c r="BHV62" s="78"/>
      <c r="BHW62" s="78"/>
      <c r="BHX62" s="78"/>
      <c r="BHY62" s="78"/>
      <c r="BHZ62" s="78"/>
      <c r="BIA62" s="78"/>
      <c r="BIB62" s="78"/>
      <c r="BIC62" s="78"/>
      <c r="BID62" s="78"/>
      <c r="BIE62" s="78"/>
      <c r="BIF62" s="78"/>
      <c r="BIG62" s="78"/>
      <c r="BIH62" s="78"/>
      <c r="BII62" s="78"/>
      <c r="BIJ62" s="78"/>
      <c r="BIK62" s="78"/>
      <c r="BIL62" s="78"/>
      <c r="BIM62" s="78"/>
      <c r="BIN62" s="78"/>
      <c r="BIO62" s="78"/>
      <c r="BIP62" s="78"/>
      <c r="BIQ62" s="78"/>
      <c r="BIR62" s="78"/>
      <c r="BIS62" s="78"/>
      <c r="BIT62" s="78"/>
      <c r="BIU62" s="78"/>
      <c r="BIV62" s="78"/>
      <c r="BIW62" s="78"/>
      <c r="BIX62" s="78"/>
      <c r="BIY62" s="78"/>
      <c r="BIZ62" s="78"/>
      <c r="BJA62" s="78"/>
      <c r="BJB62" s="78"/>
      <c r="BJC62" s="78"/>
      <c r="BJD62" s="78"/>
      <c r="BJE62" s="78"/>
      <c r="BJF62" s="78"/>
      <c r="BJG62" s="78"/>
      <c r="BJH62" s="78"/>
      <c r="BJI62" s="78"/>
      <c r="BJJ62" s="78"/>
      <c r="BJK62" s="78"/>
      <c r="BJL62" s="78"/>
      <c r="BJM62" s="78"/>
      <c r="BJN62" s="78"/>
      <c r="BJO62" s="78"/>
      <c r="BJP62" s="78"/>
      <c r="BJQ62" s="78"/>
      <c r="BJR62" s="78"/>
      <c r="BJS62" s="78"/>
      <c r="BJT62" s="78"/>
      <c r="BJU62" s="78"/>
      <c r="BJV62" s="78"/>
      <c r="BJW62" s="78"/>
      <c r="BJX62" s="78"/>
      <c r="BJY62" s="78"/>
      <c r="BJZ62" s="78"/>
      <c r="BKA62" s="78"/>
      <c r="BKB62" s="78"/>
      <c r="BKC62" s="78"/>
      <c r="BKD62" s="78"/>
      <c r="BKE62" s="78"/>
      <c r="BKF62" s="78"/>
      <c r="BKG62" s="78"/>
      <c r="BKH62" s="78"/>
      <c r="BKI62" s="78"/>
      <c r="BKJ62" s="78"/>
      <c r="BKK62" s="78"/>
      <c r="BKL62" s="78"/>
      <c r="BKM62" s="78"/>
      <c r="BKN62" s="78"/>
      <c r="BKO62" s="78"/>
      <c r="BKP62" s="78"/>
      <c r="BKQ62" s="78"/>
      <c r="BKR62" s="78"/>
      <c r="BKS62" s="78"/>
      <c r="BKT62" s="78"/>
      <c r="BKU62" s="78"/>
      <c r="BKV62" s="78"/>
      <c r="BKW62" s="78"/>
      <c r="BKX62" s="78"/>
      <c r="BKY62" s="78"/>
      <c r="BKZ62" s="78"/>
      <c r="BLA62" s="78"/>
      <c r="BLB62" s="78"/>
      <c r="BLC62" s="78"/>
      <c r="BLD62" s="78"/>
      <c r="BLE62" s="78"/>
      <c r="BLF62" s="78"/>
      <c r="BLG62" s="78"/>
      <c r="BLH62" s="78"/>
      <c r="BLI62" s="78"/>
      <c r="BLJ62" s="78"/>
      <c r="BLK62" s="78"/>
      <c r="BLL62" s="78"/>
      <c r="BLM62" s="78"/>
      <c r="BLN62" s="78"/>
      <c r="BLO62" s="78"/>
      <c r="BLP62" s="78"/>
      <c r="BLQ62" s="78"/>
      <c r="BLR62" s="78"/>
      <c r="BLS62" s="78"/>
      <c r="BLT62" s="78"/>
      <c r="BLU62" s="78"/>
      <c r="BLV62" s="78"/>
      <c r="BLW62" s="78"/>
      <c r="BLX62" s="78"/>
      <c r="BLY62" s="78"/>
      <c r="BLZ62" s="78"/>
      <c r="BMA62" s="78"/>
      <c r="BMB62" s="78"/>
      <c r="BMC62" s="78"/>
      <c r="BMD62" s="78"/>
      <c r="BME62" s="78"/>
      <c r="BMF62" s="78"/>
      <c r="BMG62" s="78"/>
      <c r="BMH62" s="78"/>
      <c r="BMI62" s="78"/>
      <c r="BMJ62" s="78"/>
      <c r="BMK62" s="78"/>
      <c r="BML62" s="78"/>
      <c r="BMM62" s="78"/>
      <c r="BMN62" s="78"/>
      <c r="BMO62" s="78"/>
      <c r="BMP62" s="78"/>
      <c r="BMQ62" s="78"/>
      <c r="BMR62" s="78"/>
      <c r="BMS62" s="78"/>
      <c r="BMT62" s="78"/>
      <c r="BMU62" s="78"/>
      <c r="BMV62" s="78"/>
      <c r="BMW62" s="78"/>
      <c r="BMX62" s="78"/>
      <c r="BMY62" s="78"/>
      <c r="BMZ62" s="78"/>
      <c r="BNA62" s="78"/>
      <c r="BNB62" s="78"/>
      <c r="BNC62" s="78"/>
      <c r="BND62" s="78"/>
      <c r="BNE62" s="78"/>
      <c r="BNF62" s="78"/>
      <c r="BNG62" s="78"/>
      <c r="BNH62" s="78"/>
      <c r="BNI62" s="78"/>
      <c r="BNJ62" s="78"/>
      <c r="BNK62" s="78"/>
      <c r="BNL62" s="78"/>
      <c r="BNM62" s="78"/>
      <c r="BNN62" s="78"/>
      <c r="BNO62" s="78"/>
      <c r="BNP62" s="78"/>
      <c r="BNQ62" s="78"/>
      <c r="BNR62" s="78"/>
      <c r="BNS62" s="78"/>
      <c r="BNT62" s="78"/>
      <c r="BNU62" s="78"/>
      <c r="BNV62" s="78"/>
      <c r="BNW62" s="78"/>
      <c r="BNX62" s="78"/>
      <c r="BNY62" s="78"/>
      <c r="BNZ62" s="78"/>
      <c r="BOA62" s="78"/>
      <c r="BOB62" s="78"/>
      <c r="BOC62" s="78"/>
      <c r="BOD62" s="78"/>
      <c r="BOE62" s="78"/>
      <c r="BOF62" s="78"/>
      <c r="BOG62" s="78"/>
      <c r="BOH62" s="78"/>
      <c r="BOI62" s="78"/>
      <c r="BOJ62" s="78"/>
      <c r="BOK62" s="78"/>
      <c r="BOL62" s="78"/>
      <c r="BOM62" s="78"/>
      <c r="BON62" s="78"/>
      <c r="BOO62" s="78"/>
      <c r="BOP62" s="78"/>
      <c r="BOQ62" s="78"/>
      <c r="BOR62" s="78"/>
      <c r="BOS62" s="78"/>
      <c r="BOT62" s="78"/>
      <c r="BOU62" s="78"/>
      <c r="BOV62" s="78"/>
      <c r="BOW62" s="78"/>
      <c r="BOX62" s="78"/>
      <c r="BOY62" s="78"/>
      <c r="BOZ62" s="78"/>
      <c r="BPA62" s="78"/>
      <c r="BPB62" s="78"/>
      <c r="BPC62" s="78"/>
      <c r="BPD62" s="78"/>
      <c r="BPE62" s="78"/>
      <c r="BPF62" s="78"/>
      <c r="BPG62" s="78"/>
      <c r="BPH62" s="78"/>
      <c r="BPI62" s="78"/>
      <c r="BPJ62" s="78"/>
      <c r="BPK62" s="78"/>
      <c r="BPL62" s="78"/>
      <c r="BPM62" s="78"/>
      <c r="BPN62" s="78"/>
      <c r="BPO62" s="78"/>
      <c r="BPP62" s="78"/>
      <c r="BPQ62" s="78"/>
      <c r="BPR62" s="78"/>
      <c r="BPS62" s="78"/>
      <c r="BPT62" s="78"/>
      <c r="BPU62" s="78"/>
      <c r="BPV62" s="78"/>
      <c r="BPW62" s="78"/>
      <c r="BPX62" s="78"/>
      <c r="BPY62" s="78"/>
      <c r="BPZ62" s="78"/>
      <c r="BQA62" s="78"/>
      <c r="BQB62" s="78"/>
      <c r="BQC62" s="78"/>
      <c r="BQD62" s="78"/>
      <c r="BQE62" s="78"/>
      <c r="BQF62" s="78"/>
      <c r="BQG62" s="78"/>
      <c r="BQH62" s="78"/>
      <c r="BQI62" s="78"/>
      <c r="BQJ62" s="78"/>
      <c r="BQK62" s="78"/>
      <c r="BQL62" s="78"/>
      <c r="BQM62" s="78"/>
      <c r="BQN62" s="78"/>
      <c r="BQO62" s="78"/>
      <c r="BQP62" s="78"/>
      <c r="BQQ62" s="78"/>
      <c r="BQR62" s="78"/>
      <c r="BQS62" s="78"/>
      <c r="BQT62" s="78"/>
      <c r="BQU62" s="78"/>
      <c r="BQV62" s="78"/>
      <c r="BQW62" s="78"/>
      <c r="BQX62" s="78"/>
      <c r="BQY62" s="78"/>
      <c r="BQZ62" s="78"/>
      <c r="BRA62" s="78"/>
      <c r="BRB62" s="78"/>
      <c r="BRC62" s="78"/>
      <c r="BRD62" s="78"/>
      <c r="BRE62" s="78"/>
      <c r="BRF62" s="78"/>
      <c r="BRG62" s="78"/>
      <c r="BRH62" s="78"/>
      <c r="BRI62" s="78"/>
      <c r="BRJ62" s="78"/>
      <c r="BRK62" s="78"/>
      <c r="BRL62" s="78"/>
      <c r="BRM62" s="78"/>
      <c r="BRN62" s="78"/>
      <c r="BRO62" s="78"/>
      <c r="BRP62" s="78"/>
      <c r="BRQ62" s="78"/>
      <c r="BRR62" s="78"/>
      <c r="BRS62" s="78"/>
      <c r="BRT62" s="78"/>
      <c r="BRU62" s="78"/>
      <c r="BRV62" s="78"/>
      <c r="BRW62" s="78"/>
      <c r="BRX62" s="78"/>
      <c r="BRY62" s="78"/>
      <c r="BRZ62" s="78"/>
      <c r="BSA62" s="78"/>
      <c r="BSB62" s="78"/>
      <c r="BSC62" s="78"/>
      <c r="BSD62" s="78"/>
      <c r="BSE62" s="78"/>
      <c r="BSF62" s="78"/>
      <c r="BSG62" s="78"/>
      <c r="BSH62" s="78"/>
      <c r="BSI62" s="78"/>
      <c r="BSJ62" s="78"/>
      <c r="BSK62" s="78"/>
      <c r="BSL62" s="78"/>
      <c r="BSM62" s="78"/>
      <c r="BSN62" s="78"/>
      <c r="BSO62" s="78"/>
      <c r="BSP62" s="78"/>
      <c r="BSQ62" s="78"/>
      <c r="BSR62" s="78"/>
      <c r="BSS62" s="78"/>
      <c r="BST62" s="78"/>
      <c r="BSU62" s="78"/>
      <c r="BSV62" s="78"/>
      <c r="BSW62" s="78"/>
      <c r="BSX62" s="78"/>
      <c r="BSY62" s="78"/>
      <c r="BSZ62" s="78"/>
      <c r="BTA62" s="78"/>
      <c r="BTB62" s="78"/>
      <c r="BTC62" s="78"/>
      <c r="BTD62" s="78"/>
      <c r="BTE62" s="78"/>
      <c r="BTF62" s="78"/>
      <c r="BTG62" s="78"/>
      <c r="BTH62" s="78"/>
      <c r="BTI62" s="78"/>
      <c r="BTJ62" s="78"/>
      <c r="BTK62" s="78"/>
      <c r="BTL62" s="78"/>
      <c r="BTM62" s="78"/>
      <c r="BTN62" s="78"/>
      <c r="BTO62" s="78"/>
      <c r="BTP62" s="78"/>
      <c r="BTQ62" s="78"/>
      <c r="BTR62" s="78"/>
      <c r="BTS62" s="78"/>
      <c r="BTT62" s="78"/>
      <c r="BTU62" s="78"/>
      <c r="BTV62" s="78"/>
      <c r="BTW62" s="78"/>
      <c r="BTX62" s="78"/>
      <c r="BTY62" s="78"/>
      <c r="BTZ62" s="78"/>
      <c r="BUA62" s="78"/>
      <c r="BUB62" s="78"/>
      <c r="BUC62" s="78"/>
      <c r="BUD62" s="78"/>
      <c r="BUE62" s="78"/>
      <c r="BUF62" s="78"/>
      <c r="BUG62" s="78"/>
      <c r="BUH62" s="78"/>
      <c r="BUI62" s="78"/>
      <c r="BUJ62" s="78"/>
      <c r="BUK62" s="78"/>
      <c r="BUL62" s="78"/>
      <c r="BUM62" s="78"/>
      <c r="BUN62" s="78"/>
      <c r="BUO62" s="78"/>
      <c r="BUP62" s="78"/>
      <c r="BUQ62" s="78"/>
      <c r="BUR62" s="78"/>
      <c r="BUS62" s="78"/>
      <c r="BUT62" s="78"/>
      <c r="BUU62" s="78"/>
      <c r="BUV62" s="78"/>
      <c r="BUW62" s="78"/>
      <c r="BUX62" s="78"/>
      <c r="BUY62" s="78"/>
      <c r="BUZ62" s="78"/>
      <c r="BVA62" s="78"/>
      <c r="BVB62" s="78"/>
      <c r="BVC62" s="78"/>
      <c r="BVD62" s="78"/>
      <c r="BVE62" s="78"/>
      <c r="BVF62" s="78"/>
      <c r="BVG62" s="78"/>
      <c r="BVH62" s="78"/>
      <c r="BVI62" s="78"/>
      <c r="BVJ62" s="78"/>
      <c r="BVK62" s="78"/>
      <c r="BVL62" s="78"/>
      <c r="BVM62" s="78"/>
      <c r="BVN62" s="78"/>
      <c r="BVO62" s="78"/>
      <c r="BVP62" s="78"/>
      <c r="BVQ62" s="78"/>
      <c r="BVR62" s="78"/>
      <c r="BVS62" s="78"/>
      <c r="BVT62" s="78"/>
      <c r="BVU62" s="78"/>
      <c r="BVV62" s="78"/>
      <c r="BVW62" s="78"/>
      <c r="BVX62" s="78"/>
      <c r="BVY62" s="78"/>
      <c r="BVZ62" s="78"/>
      <c r="BWA62" s="78"/>
      <c r="BWB62" s="78"/>
      <c r="BWC62" s="78"/>
      <c r="BWD62" s="78"/>
      <c r="BWE62" s="78"/>
      <c r="BWF62" s="78"/>
      <c r="BWG62" s="78"/>
      <c r="BWH62" s="78"/>
      <c r="BWI62" s="78"/>
      <c r="BWJ62" s="78"/>
      <c r="BWK62" s="78"/>
      <c r="BWL62" s="78"/>
      <c r="BWM62" s="78"/>
      <c r="BWN62" s="78"/>
      <c r="BWO62" s="78"/>
      <c r="BWP62" s="78"/>
      <c r="BWQ62" s="78"/>
      <c r="BWR62" s="78"/>
      <c r="BWS62" s="78"/>
      <c r="BWT62" s="78"/>
      <c r="BWU62" s="78"/>
      <c r="BWV62" s="78"/>
      <c r="BWW62" s="78"/>
      <c r="BWX62" s="78"/>
      <c r="BWY62" s="78"/>
      <c r="BWZ62" s="78"/>
      <c r="BXA62" s="78"/>
      <c r="BXB62" s="78"/>
      <c r="BXC62" s="78"/>
      <c r="BXD62" s="78"/>
      <c r="BXE62" s="78"/>
      <c r="BXF62" s="78"/>
      <c r="BXG62" s="78"/>
      <c r="BXH62" s="78"/>
      <c r="BXI62" s="78"/>
      <c r="BXJ62" s="78"/>
      <c r="BXK62" s="78"/>
      <c r="BXL62" s="78"/>
      <c r="BXM62" s="78"/>
      <c r="BXN62" s="78"/>
      <c r="BXO62" s="78"/>
      <c r="BXP62" s="78"/>
      <c r="BXQ62" s="78"/>
      <c r="BXR62" s="78"/>
      <c r="BXS62" s="78"/>
      <c r="BXT62" s="78"/>
      <c r="BXU62" s="78"/>
      <c r="BXV62" s="78"/>
      <c r="BXW62" s="78"/>
      <c r="BXX62" s="78"/>
      <c r="BXY62" s="78"/>
      <c r="BXZ62" s="78"/>
      <c r="BYA62" s="78"/>
      <c r="BYB62" s="78"/>
      <c r="BYC62" s="78"/>
      <c r="BYD62" s="78"/>
      <c r="BYE62" s="78"/>
      <c r="BYF62" s="78"/>
      <c r="BYG62" s="78"/>
      <c r="BYH62" s="78"/>
      <c r="BYI62" s="78"/>
      <c r="BYJ62" s="78"/>
      <c r="BYK62" s="78"/>
      <c r="BYL62" s="78"/>
      <c r="BYM62" s="78"/>
      <c r="BYN62" s="78"/>
      <c r="BYO62" s="78"/>
      <c r="BYP62" s="78"/>
      <c r="BYQ62" s="78"/>
      <c r="BYR62" s="78"/>
      <c r="BYS62" s="78"/>
      <c r="BYT62" s="78"/>
      <c r="BYU62" s="78"/>
      <c r="BYV62" s="78"/>
      <c r="BYW62" s="78"/>
      <c r="BYX62" s="78"/>
      <c r="BYY62" s="78"/>
      <c r="BYZ62" s="78"/>
      <c r="BZA62" s="78"/>
      <c r="BZB62" s="78"/>
      <c r="BZC62" s="78"/>
      <c r="BZD62" s="78"/>
      <c r="BZE62" s="78"/>
      <c r="BZF62" s="78"/>
      <c r="BZG62" s="78"/>
      <c r="BZH62" s="78"/>
      <c r="BZI62" s="78"/>
      <c r="BZJ62" s="78"/>
      <c r="BZK62" s="78"/>
      <c r="BZL62" s="78"/>
      <c r="BZM62" s="78"/>
      <c r="BZN62" s="78"/>
      <c r="BZO62" s="78"/>
      <c r="BZP62" s="78"/>
      <c r="BZQ62" s="78"/>
      <c r="BZR62" s="78"/>
      <c r="BZS62" s="78"/>
      <c r="BZT62" s="78"/>
      <c r="BZU62" s="78"/>
      <c r="BZV62" s="78"/>
      <c r="BZW62" s="78"/>
      <c r="BZX62" s="78"/>
      <c r="BZY62" s="78"/>
      <c r="BZZ62" s="78"/>
      <c r="CAA62" s="78"/>
      <c r="CAB62" s="78"/>
      <c r="CAC62" s="78"/>
      <c r="CAD62" s="78"/>
      <c r="CAE62" s="78"/>
      <c r="CAF62" s="78"/>
      <c r="CAG62" s="78"/>
      <c r="CAH62" s="78"/>
      <c r="CAI62" s="78"/>
      <c r="CAJ62" s="78"/>
      <c r="CAK62" s="78"/>
      <c r="CAL62" s="78"/>
      <c r="CAM62" s="78"/>
      <c r="CAN62" s="78"/>
      <c r="CAO62" s="78"/>
      <c r="CAP62" s="78"/>
      <c r="CAQ62" s="78"/>
      <c r="CAR62" s="78"/>
      <c r="CAS62" s="78"/>
      <c r="CAT62" s="78"/>
      <c r="CAU62" s="78"/>
      <c r="CAV62" s="78"/>
      <c r="CAW62" s="78"/>
      <c r="CAX62" s="78"/>
      <c r="CAY62" s="78"/>
      <c r="CAZ62" s="78"/>
      <c r="CBA62" s="78"/>
      <c r="CBB62" s="78"/>
      <c r="CBC62" s="78"/>
      <c r="CBD62" s="78"/>
      <c r="CBE62" s="78"/>
      <c r="CBF62" s="78"/>
      <c r="CBG62" s="78"/>
      <c r="CBH62" s="78"/>
      <c r="CBI62" s="78"/>
      <c r="CBJ62" s="78"/>
      <c r="CBK62" s="78"/>
      <c r="CBL62" s="78"/>
      <c r="CBM62" s="78"/>
      <c r="CBN62" s="78"/>
      <c r="CBO62" s="78"/>
      <c r="CBP62" s="78"/>
      <c r="CBQ62" s="78"/>
      <c r="CBR62" s="78"/>
      <c r="CBS62" s="78"/>
      <c r="CBT62" s="78"/>
      <c r="CBU62" s="78"/>
      <c r="CBV62" s="78"/>
      <c r="CBW62" s="78"/>
      <c r="CBX62" s="78"/>
      <c r="CBY62" s="78"/>
      <c r="CBZ62" s="78"/>
      <c r="CCA62" s="78"/>
      <c r="CCB62" s="78"/>
      <c r="CCC62" s="78"/>
      <c r="CCD62" s="78"/>
      <c r="CCE62" s="78"/>
      <c r="CCF62" s="78"/>
      <c r="CCG62" s="78"/>
      <c r="CCH62" s="78"/>
      <c r="CCI62" s="78"/>
      <c r="CCJ62" s="78"/>
      <c r="CCK62" s="78"/>
      <c r="CCL62" s="78"/>
      <c r="CCM62" s="78"/>
      <c r="CCN62" s="78"/>
      <c r="CCO62" s="78"/>
      <c r="CCP62" s="78"/>
      <c r="CCQ62" s="78"/>
      <c r="CCR62" s="78"/>
      <c r="CCS62" s="78"/>
      <c r="CCT62" s="78"/>
      <c r="CCU62" s="78"/>
      <c r="CCV62" s="78"/>
      <c r="CCW62" s="78"/>
      <c r="CCX62" s="78"/>
      <c r="CCY62" s="78"/>
      <c r="CCZ62" s="78"/>
      <c r="CDA62" s="78"/>
      <c r="CDB62" s="78"/>
      <c r="CDC62" s="78"/>
      <c r="CDD62" s="78"/>
      <c r="CDE62" s="78"/>
      <c r="CDF62" s="78"/>
      <c r="CDG62" s="78"/>
      <c r="CDH62" s="78"/>
      <c r="CDI62" s="78"/>
      <c r="CDJ62" s="78"/>
      <c r="CDK62" s="78"/>
      <c r="CDL62" s="78"/>
      <c r="CDM62" s="78"/>
      <c r="CDN62" s="78"/>
      <c r="CDO62" s="78"/>
      <c r="CDP62" s="78"/>
      <c r="CDQ62" s="78"/>
      <c r="CDR62" s="78"/>
      <c r="CDS62" s="78"/>
      <c r="CDT62" s="78"/>
      <c r="CDU62" s="78"/>
      <c r="CDV62" s="78"/>
      <c r="CDW62" s="78"/>
      <c r="CDX62" s="78"/>
      <c r="CDY62" s="78"/>
      <c r="CDZ62" s="78"/>
      <c r="CEA62" s="78"/>
      <c r="CEB62" s="78"/>
      <c r="CEC62" s="78"/>
      <c r="CED62" s="78"/>
      <c r="CEE62" s="78"/>
      <c r="CEF62" s="78"/>
      <c r="CEG62" s="78"/>
      <c r="CEH62" s="78"/>
      <c r="CEI62" s="78"/>
      <c r="CEJ62" s="78"/>
      <c r="CEK62" s="78"/>
      <c r="CEL62" s="78"/>
      <c r="CEM62" s="78"/>
      <c r="CEN62" s="78"/>
      <c r="CEO62" s="78"/>
      <c r="CEP62" s="78"/>
      <c r="CEQ62" s="78"/>
      <c r="CER62" s="78"/>
      <c r="CES62" s="78"/>
      <c r="CET62" s="78"/>
      <c r="CEU62" s="78"/>
      <c r="CEV62" s="78"/>
      <c r="CEW62" s="78"/>
      <c r="CEX62" s="78"/>
      <c r="CEY62" s="78"/>
      <c r="CEZ62" s="78"/>
      <c r="CFA62" s="78"/>
      <c r="CFB62" s="78"/>
      <c r="CFC62" s="78"/>
      <c r="CFD62" s="78"/>
      <c r="CFE62" s="78"/>
      <c r="CFF62" s="78"/>
      <c r="CFG62" s="78"/>
      <c r="CFH62" s="78"/>
      <c r="CFI62" s="78"/>
      <c r="CFJ62" s="78"/>
      <c r="CFK62" s="78"/>
      <c r="CFL62" s="78"/>
      <c r="CFM62" s="78"/>
      <c r="CFN62" s="78"/>
      <c r="CFO62" s="78"/>
      <c r="CFP62" s="78"/>
      <c r="CFQ62" s="78"/>
      <c r="CFR62" s="78"/>
      <c r="CFS62" s="78"/>
      <c r="CFT62" s="78"/>
      <c r="CFU62" s="78"/>
      <c r="CFV62" s="78"/>
      <c r="CFW62" s="78"/>
      <c r="CFX62" s="78"/>
      <c r="CFY62" s="78"/>
      <c r="CFZ62" s="78"/>
      <c r="CGA62" s="78"/>
      <c r="CGB62" s="78"/>
      <c r="CGC62" s="78"/>
      <c r="CGD62" s="78"/>
      <c r="CGE62" s="78"/>
      <c r="CGF62" s="78"/>
      <c r="CGG62" s="78"/>
      <c r="CGH62" s="78"/>
      <c r="CGI62" s="78"/>
      <c r="CGJ62" s="78"/>
      <c r="CGK62" s="78"/>
      <c r="CGL62" s="78"/>
      <c r="CGM62" s="78"/>
      <c r="CGN62" s="78"/>
      <c r="CGO62" s="78"/>
      <c r="CGP62" s="78"/>
      <c r="CGQ62" s="78"/>
      <c r="CGR62" s="78"/>
      <c r="CGS62" s="78"/>
      <c r="CGT62" s="78"/>
      <c r="CGU62" s="78"/>
      <c r="CGV62" s="78"/>
      <c r="CGW62" s="78"/>
      <c r="CGX62" s="78"/>
      <c r="CGY62" s="78"/>
      <c r="CGZ62" s="78"/>
      <c r="CHA62" s="78"/>
      <c r="CHB62" s="78"/>
      <c r="CHC62" s="78"/>
      <c r="CHD62" s="78"/>
      <c r="CHE62" s="78"/>
      <c r="CHF62" s="78"/>
      <c r="CHG62" s="78"/>
      <c r="CHH62" s="78"/>
      <c r="CHI62" s="78"/>
      <c r="CHJ62" s="78"/>
      <c r="CHK62" s="78"/>
      <c r="CHL62" s="78"/>
      <c r="CHM62" s="78"/>
      <c r="CHN62" s="78"/>
      <c r="CHO62" s="78"/>
      <c r="CHP62" s="78"/>
      <c r="CHQ62" s="78"/>
      <c r="CHR62" s="78"/>
      <c r="CHS62" s="78"/>
      <c r="CHT62" s="78"/>
      <c r="CHU62" s="78"/>
      <c r="CHV62" s="78"/>
      <c r="CHW62" s="78"/>
      <c r="CHX62" s="78"/>
      <c r="CHY62" s="78"/>
      <c r="CHZ62" s="78"/>
      <c r="CIA62" s="78"/>
      <c r="CIB62" s="78"/>
      <c r="CIC62" s="78"/>
      <c r="CID62" s="78"/>
      <c r="CIE62" s="78"/>
      <c r="CIF62" s="78"/>
      <c r="CIG62" s="78"/>
      <c r="CIH62" s="78"/>
      <c r="CII62" s="78"/>
      <c r="CIJ62" s="78"/>
      <c r="CIK62" s="78"/>
      <c r="CIL62" s="78"/>
      <c r="CIM62" s="78"/>
      <c r="CIN62" s="78"/>
      <c r="CIO62" s="78"/>
      <c r="CIP62" s="78"/>
      <c r="CIQ62" s="78"/>
      <c r="CIR62" s="78"/>
      <c r="CIS62" s="78"/>
      <c r="CIT62" s="78"/>
      <c r="CIU62" s="78"/>
      <c r="CIV62" s="78"/>
      <c r="CIW62" s="78"/>
      <c r="CIX62" s="78"/>
      <c r="CIY62" s="78"/>
      <c r="CIZ62" s="78"/>
      <c r="CJA62" s="78"/>
      <c r="CJB62" s="78"/>
      <c r="CJC62" s="78"/>
      <c r="CJD62" s="78"/>
      <c r="CJE62" s="78"/>
      <c r="CJF62" s="78"/>
      <c r="CJG62" s="78"/>
      <c r="CJH62" s="78"/>
      <c r="CJI62" s="78"/>
      <c r="CJJ62" s="78"/>
      <c r="CJK62" s="78"/>
      <c r="CJL62" s="78"/>
      <c r="CJM62" s="78"/>
      <c r="CJN62" s="78"/>
      <c r="CJO62" s="78"/>
      <c r="CJP62" s="78"/>
      <c r="CJQ62" s="78"/>
      <c r="CJR62" s="78"/>
      <c r="CJS62" s="78"/>
      <c r="CJT62" s="78"/>
      <c r="CJU62" s="78"/>
      <c r="CJV62" s="78"/>
      <c r="CJW62" s="78"/>
      <c r="CJX62" s="78"/>
      <c r="CJY62" s="78"/>
      <c r="CJZ62" s="78"/>
      <c r="CKA62" s="78"/>
      <c r="CKB62" s="78"/>
      <c r="CKC62" s="78"/>
      <c r="CKD62" s="78"/>
      <c r="CKE62" s="78"/>
      <c r="CKF62" s="78"/>
      <c r="CKG62" s="78"/>
      <c r="CKH62" s="78"/>
      <c r="CKI62" s="78"/>
      <c r="CKJ62" s="78"/>
      <c r="CKK62" s="78"/>
      <c r="CKL62" s="78"/>
      <c r="CKM62" s="78"/>
      <c r="CKN62" s="78"/>
      <c r="CKO62" s="78"/>
      <c r="CKP62" s="78"/>
      <c r="CKQ62" s="78"/>
      <c r="CKR62" s="78"/>
      <c r="CKS62" s="78"/>
      <c r="CKT62" s="78"/>
      <c r="CKU62" s="78"/>
      <c r="CKV62" s="78"/>
      <c r="CKW62" s="78"/>
      <c r="CKX62" s="78"/>
      <c r="CKY62" s="78"/>
      <c r="CKZ62" s="78"/>
      <c r="CLA62" s="78"/>
      <c r="CLB62" s="78"/>
      <c r="CLC62" s="78"/>
      <c r="CLD62" s="78"/>
      <c r="CLE62" s="78"/>
      <c r="CLF62" s="78"/>
      <c r="CLG62" s="78"/>
      <c r="CLH62" s="78"/>
      <c r="CLI62" s="78"/>
      <c r="CLJ62" s="78"/>
      <c r="CLK62" s="78"/>
      <c r="CLL62" s="78"/>
      <c r="CLM62" s="78"/>
      <c r="CLN62" s="78"/>
      <c r="CLO62" s="78"/>
      <c r="CLP62" s="78"/>
      <c r="CLQ62" s="78"/>
      <c r="CLR62" s="78"/>
      <c r="CLS62" s="78"/>
      <c r="CLT62" s="78"/>
      <c r="CLU62" s="78"/>
      <c r="CLV62" s="78"/>
      <c r="CLW62" s="78"/>
      <c r="CLX62" s="78"/>
      <c r="CLY62" s="78"/>
      <c r="CLZ62" s="78"/>
      <c r="CMA62" s="78"/>
      <c r="CMB62" s="78"/>
      <c r="CMC62" s="78"/>
      <c r="CMD62" s="78"/>
      <c r="CME62" s="78"/>
      <c r="CMF62" s="78"/>
      <c r="CMG62" s="78"/>
      <c r="CMH62" s="78"/>
      <c r="CMI62" s="78"/>
      <c r="CMJ62" s="78"/>
      <c r="CMK62" s="78"/>
      <c r="CML62" s="78"/>
      <c r="CMM62" s="78"/>
      <c r="CMN62" s="78"/>
      <c r="CMO62" s="78"/>
      <c r="CMP62" s="78"/>
      <c r="CMQ62" s="78"/>
      <c r="CMR62" s="78"/>
      <c r="CMS62" s="78"/>
      <c r="CMT62" s="78"/>
      <c r="CMU62" s="78"/>
      <c r="CMV62" s="78"/>
      <c r="CMW62" s="78"/>
      <c r="CMX62" s="78"/>
      <c r="CMY62" s="78"/>
      <c r="CMZ62" s="78"/>
      <c r="CNA62" s="78"/>
      <c r="CNB62" s="78"/>
      <c r="CNC62" s="78"/>
      <c r="CND62" s="78"/>
      <c r="CNE62" s="78"/>
      <c r="CNF62" s="78"/>
      <c r="CNG62" s="78"/>
      <c r="CNH62" s="78"/>
      <c r="CNI62" s="78"/>
      <c r="CNJ62" s="78"/>
      <c r="CNK62" s="78"/>
      <c r="CNL62" s="78"/>
      <c r="CNM62" s="78"/>
      <c r="CNN62" s="78"/>
      <c r="CNO62" s="78"/>
      <c r="CNP62" s="78"/>
      <c r="CNQ62" s="78"/>
      <c r="CNR62" s="78"/>
      <c r="CNS62" s="78"/>
      <c r="CNT62" s="78"/>
      <c r="CNU62" s="78"/>
      <c r="CNV62" s="78"/>
      <c r="CNW62" s="78"/>
      <c r="CNX62" s="78"/>
      <c r="CNY62" s="78"/>
      <c r="CNZ62" s="78"/>
      <c r="COA62" s="78"/>
      <c r="COB62" s="78"/>
      <c r="COC62" s="78"/>
      <c r="COD62" s="78"/>
      <c r="COE62" s="78"/>
      <c r="COF62" s="78"/>
      <c r="COG62" s="78"/>
      <c r="COH62" s="78"/>
      <c r="COI62" s="78"/>
      <c r="COJ62" s="78"/>
      <c r="COK62" s="78"/>
      <c r="COL62" s="78"/>
      <c r="COM62" s="78"/>
      <c r="CON62" s="78"/>
      <c r="COO62" s="78"/>
      <c r="COP62" s="78"/>
      <c r="COQ62" s="78"/>
      <c r="COR62" s="78"/>
      <c r="COS62" s="78"/>
      <c r="COT62" s="78"/>
      <c r="COU62" s="78"/>
      <c r="COV62" s="78"/>
      <c r="COW62" s="78"/>
      <c r="COX62" s="78"/>
      <c r="COY62" s="78"/>
      <c r="COZ62" s="78"/>
      <c r="CPA62" s="78"/>
      <c r="CPB62" s="78"/>
      <c r="CPC62" s="78"/>
      <c r="CPD62" s="78"/>
      <c r="CPE62" s="78"/>
      <c r="CPF62" s="78"/>
      <c r="CPG62" s="78"/>
      <c r="CPH62" s="78"/>
      <c r="CPI62" s="78"/>
      <c r="CPJ62" s="78"/>
      <c r="CPK62" s="78"/>
      <c r="CPL62" s="78"/>
      <c r="CPM62" s="78"/>
      <c r="CPN62" s="78"/>
      <c r="CPO62" s="78"/>
      <c r="CPP62" s="78"/>
      <c r="CPQ62" s="78"/>
      <c r="CPR62" s="78"/>
      <c r="CPS62" s="78"/>
      <c r="CPT62" s="78"/>
      <c r="CPU62" s="78"/>
      <c r="CPV62" s="78"/>
      <c r="CPW62" s="78"/>
      <c r="CPX62" s="78"/>
      <c r="CPY62" s="78"/>
      <c r="CPZ62" s="78"/>
      <c r="CQA62" s="78"/>
      <c r="CQB62" s="78"/>
      <c r="CQC62" s="78"/>
      <c r="CQD62" s="78"/>
      <c r="CQE62" s="78"/>
      <c r="CQF62" s="78"/>
      <c r="CQG62" s="78"/>
      <c r="CQH62" s="78"/>
      <c r="CQI62" s="78"/>
      <c r="CQJ62" s="78"/>
      <c r="CQK62" s="78"/>
      <c r="CQL62" s="78"/>
      <c r="CQM62" s="78"/>
      <c r="CQN62" s="78"/>
      <c r="CQO62" s="78"/>
      <c r="CQP62" s="78"/>
      <c r="CQQ62" s="78"/>
      <c r="CQR62" s="78"/>
      <c r="CQS62" s="78"/>
      <c r="CQT62" s="78"/>
      <c r="CQU62" s="78"/>
      <c r="CQV62" s="78"/>
      <c r="CQW62" s="78"/>
      <c r="CQX62" s="78"/>
      <c r="CQY62" s="78"/>
      <c r="CQZ62" s="78"/>
      <c r="CRA62" s="78"/>
      <c r="CRB62" s="78"/>
      <c r="CRC62" s="78"/>
      <c r="CRD62" s="78"/>
      <c r="CRE62" s="78"/>
      <c r="CRF62" s="78"/>
      <c r="CRG62" s="78"/>
      <c r="CRH62" s="78"/>
      <c r="CRI62" s="78"/>
      <c r="CRJ62" s="78"/>
      <c r="CRK62" s="78"/>
      <c r="CRL62" s="78"/>
      <c r="CRM62" s="78"/>
      <c r="CRN62" s="78"/>
      <c r="CRO62" s="78"/>
      <c r="CRP62" s="78"/>
      <c r="CRQ62" s="78"/>
      <c r="CRR62" s="78"/>
      <c r="CRS62" s="78"/>
      <c r="CRT62" s="78"/>
      <c r="CRU62" s="78"/>
      <c r="CRV62" s="78"/>
      <c r="CRW62" s="78"/>
      <c r="CRX62" s="78"/>
      <c r="CRY62" s="78"/>
      <c r="CRZ62" s="78"/>
      <c r="CSA62" s="78"/>
      <c r="CSB62" s="78"/>
      <c r="CSC62" s="78"/>
      <c r="CSD62" s="78"/>
      <c r="CSE62" s="78"/>
      <c r="CSF62" s="78"/>
      <c r="CSG62" s="78"/>
      <c r="CSH62" s="78"/>
      <c r="CSI62" s="78"/>
      <c r="CSJ62" s="78"/>
      <c r="CSK62" s="78"/>
      <c r="CSL62" s="78"/>
      <c r="CSM62" s="78"/>
      <c r="CSN62" s="78"/>
      <c r="CSO62" s="78"/>
      <c r="CSP62" s="78"/>
      <c r="CSQ62" s="78"/>
      <c r="CSR62" s="78"/>
      <c r="CSS62" s="78"/>
      <c r="CST62" s="78"/>
      <c r="CSU62" s="78"/>
      <c r="CSV62" s="78"/>
      <c r="CSW62" s="78"/>
      <c r="CSX62" s="78"/>
      <c r="CSY62" s="78"/>
      <c r="CSZ62" s="78"/>
      <c r="CTA62" s="78"/>
      <c r="CTB62" s="78"/>
      <c r="CTC62" s="78"/>
      <c r="CTD62" s="78"/>
      <c r="CTE62" s="78"/>
      <c r="CTF62" s="78"/>
      <c r="CTG62" s="78"/>
      <c r="CTH62" s="78"/>
      <c r="CTI62" s="78"/>
      <c r="CTJ62" s="78"/>
      <c r="CTK62" s="78"/>
      <c r="CTL62" s="78"/>
      <c r="CTM62" s="78"/>
      <c r="CTN62" s="78"/>
      <c r="CTO62" s="78"/>
      <c r="CTP62" s="78"/>
      <c r="CTQ62" s="78"/>
      <c r="CTR62" s="78"/>
      <c r="CTS62" s="78"/>
      <c r="CTT62" s="78"/>
      <c r="CTU62" s="78"/>
      <c r="CTV62" s="78"/>
      <c r="CTW62" s="78"/>
      <c r="CTX62" s="78"/>
      <c r="CTY62" s="78"/>
      <c r="CTZ62" s="78"/>
      <c r="CUA62" s="78"/>
      <c r="CUB62" s="78"/>
      <c r="CUC62" s="78"/>
      <c r="CUD62" s="78"/>
      <c r="CUE62" s="78"/>
      <c r="CUF62" s="78"/>
      <c r="CUG62" s="78"/>
      <c r="CUH62" s="78"/>
      <c r="CUI62" s="78"/>
      <c r="CUJ62" s="78"/>
      <c r="CUK62" s="78"/>
      <c r="CUL62" s="78"/>
      <c r="CUM62" s="78"/>
      <c r="CUN62" s="78"/>
      <c r="CUO62" s="78"/>
      <c r="CUP62" s="78"/>
      <c r="CUQ62" s="78"/>
      <c r="CUR62" s="78"/>
      <c r="CUS62" s="78"/>
      <c r="CUT62" s="78"/>
      <c r="CUU62" s="78"/>
      <c r="CUV62" s="78"/>
      <c r="CUW62" s="78"/>
      <c r="CUX62" s="78"/>
      <c r="CUY62" s="78"/>
      <c r="CUZ62" s="78"/>
      <c r="CVA62" s="78"/>
      <c r="CVB62" s="78"/>
      <c r="CVC62" s="78"/>
      <c r="CVD62" s="78"/>
      <c r="CVE62" s="78"/>
      <c r="CVF62" s="78"/>
      <c r="CVG62" s="78"/>
      <c r="CVH62" s="78"/>
      <c r="CVI62" s="78"/>
      <c r="CVJ62" s="78"/>
      <c r="CVK62" s="78"/>
      <c r="CVL62" s="78"/>
      <c r="CVM62" s="78"/>
      <c r="CVN62" s="78"/>
      <c r="CVO62" s="78"/>
      <c r="CVP62" s="78"/>
      <c r="CVQ62" s="78"/>
      <c r="CVR62" s="78"/>
      <c r="CVS62" s="78"/>
      <c r="CVT62" s="78"/>
      <c r="CVU62" s="78"/>
      <c r="CVV62" s="78"/>
      <c r="CVW62" s="78"/>
      <c r="CVX62" s="78"/>
      <c r="CVY62" s="78"/>
      <c r="CVZ62" s="78"/>
      <c r="CWA62" s="78"/>
      <c r="CWB62" s="78"/>
      <c r="CWC62" s="78"/>
      <c r="CWD62" s="78"/>
      <c r="CWE62" s="78"/>
      <c r="CWF62" s="78"/>
      <c r="CWG62" s="78"/>
      <c r="CWH62" s="78"/>
      <c r="CWI62" s="78"/>
      <c r="CWJ62" s="78"/>
      <c r="CWK62" s="78"/>
      <c r="CWL62" s="78"/>
      <c r="CWM62" s="78"/>
      <c r="CWN62" s="78"/>
      <c r="CWO62" s="78"/>
      <c r="CWP62" s="78"/>
      <c r="CWQ62" s="78"/>
      <c r="CWR62" s="78"/>
      <c r="CWS62" s="78"/>
      <c r="CWT62" s="78"/>
      <c r="CWU62" s="78"/>
      <c r="CWV62" s="78"/>
      <c r="CWW62" s="78"/>
      <c r="CWX62" s="78"/>
      <c r="CWY62" s="78"/>
      <c r="CWZ62" s="78"/>
      <c r="CXA62" s="78"/>
      <c r="CXB62" s="78"/>
      <c r="CXC62" s="78"/>
      <c r="CXD62" s="78"/>
      <c r="CXE62" s="78"/>
      <c r="CXF62" s="78"/>
      <c r="CXG62" s="78"/>
      <c r="CXH62" s="78"/>
      <c r="CXI62" s="78"/>
      <c r="CXJ62" s="78"/>
      <c r="CXK62" s="78"/>
      <c r="CXL62" s="78"/>
      <c r="CXM62" s="78"/>
      <c r="CXN62" s="78"/>
      <c r="CXO62" s="78"/>
      <c r="CXP62" s="78"/>
      <c r="CXQ62" s="78"/>
      <c r="CXR62" s="78"/>
      <c r="CXS62" s="78"/>
      <c r="CXT62" s="78"/>
      <c r="CXU62" s="78"/>
      <c r="CXV62" s="78"/>
      <c r="CXW62" s="78"/>
      <c r="CXX62" s="78"/>
      <c r="CXY62" s="78"/>
      <c r="CXZ62" s="78"/>
      <c r="CYA62" s="78"/>
      <c r="CYB62" s="78"/>
      <c r="CYC62" s="78"/>
      <c r="CYD62" s="78"/>
      <c r="CYE62" s="78"/>
      <c r="CYF62" s="78"/>
      <c r="CYG62" s="78"/>
      <c r="CYH62" s="78"/>
      <c r="CYI62" s="78"/>
      <c r="CYJ62" s="78"/>
      <c r="CYK62" s="78"/>
      <c r="CYL62" s="78"/>
      <c r="CYM62" s="78"/>
      <c r="CYN62" s="78"/>
      <c r="CYO62" s="78"/>
      <c r="CYP62" s="78"/>
      <c r="CYQ62" s="78"/>
      <c r="CYR62" s="78"/>
      <c r="CYS62" s="78"/>
      <c r="CYT62" s="78"/>
      <c r="CYU62" s="78"/>
      <c r="CYV62" s="78"/>
      <c r="CYW62" s="78"/>
      <c r="CYX62" s="78"/>
      <c r="CYY62" s="78"/>
      <c r="CYZ62" s="78"/>
      <c r="CZA62" s="78"/>
      <c r="CZB62" s="78"/>
      <c r="CZC62" s="78"/>
      <c r="CZD62" s="78"/>
      <c r="CZE62" s="78"/>
      <c r="CZF62" s="78"/>
      <c r="CZG62" s="78"/>
      <c r="CZH62" s="78"/>
      <c r="CZI62" s="78"/>
      <c r="CZJ62" s="78"/>
      <c r="CZK62" s="78"/>
      <c r="CZL62" s="78"/>
      <c r="CZM62" s="78"/>
      <c r="CZN62" s="78"/>
      <c r="CZO62" s="78"/>
      <c r="CZP62" s="78"/>
      <c r="CZQ62" s="78"/>
      <c r="CZR62" s="78"/>
      <c r="CZS62" s="78"/>
      <c r="CZT62" s="78"/>
      <c r="CZU62" s="78"/>
      <c r="CZV62" s="78"/>
      <c r="CZW62" s="78"/>
      <c r="CZX62" s="78"/>
      <c r="CZY62" s="78"/>
      <c r="CZZ62" s="78"/>
      <c r="DAA62" s="78"/>
      <c r="DAB62" s="78"/>
      <c r="DAC62" s="78"/>
      <c r="DAD62" s="78"/>
      <c r="DAE62" s="78"/>
      <c r="DAF62" s="78"/>
      <c r="DAG62" s="78"/>
      <c r="DAH62" s="78"/>
      <c r="DAI62" s="78"/>
      <c r="DAJ62" s="78"/>
      <c r="DAK62" s="78"/>
      <c r="DAL62" s="78"/>
      <c r="DAM62" s="78"/>
      <c r="DAN62" s="78"/>
      <c r="DAO62" s="78"/>
      <c r="DAP62" s="78"/>
      <c r="DAQ62" s="78"/>
      <c r="DAR62" s="78"/>
      <c r="DAS62" s="78"/>
      <c r="DAT62" s="78"/>
      <c r="DAU62" s="78"/>
      <c r="DAV62" s="78"/>
      <c r="DAW62" s="78"/>
      <c r="DAX62" s="78"/>
      <c r="DAY62" s="78"/>
      <c r="DAZ62" s="78"/>
      <c r="DBA62" s="78"/>
      <c r="DBB62" s="78"/>
      <c r="DBC62" s="78"/>
      <c r="DBD62" s="78"/>
      <c r="DBE62" s="78"/>
      <c r="DBF62" s="78"/>
      <c r="DBG62" s="78"/>
      <c r="DBH62" s="78"/>
      <c r="DBI62" s="78"/>
      <c r="DBJ62" s="78"/>
      <c r="DBK62" s="78"/>
      <c r="DBL62" s="78"/>
      <c r="DBM62" s="78"/>
      <c r="DBN62" s="78"/>
      <c r="DBO62" s="78"/>
      <c r="DBP62" s="78"/>
      <c r="DBQ62" s="78"/>
      <c r="DBR62" s="78"/>
      <c r="DBS62" s="78"/>
      <c r="DBT62" s="78"/>
      <c r="DBU62" s="78"/>
      <c r="DBV62" s="78"/>
      <c r="DBW62" s="78"/>
      <c r="DBX62" s="78"/>
      <c r="DBY62" s="78"/>
      <c r="DBZ62" s="78"/>
      <c r="DCA62" s="78"/>
      <c r="DCB62" s="78"/>
      <c r="DCC62" s="78"/>
      <c r="DCD62" s="78"/>
      <c r="DCE62" s="78"/>
      <c r="DCF62" s="78"/>
      <c r="DCG62" s="78"/>
      <c r="DCH62" s="78"/>
      <c r="DCI62" s="78"/>
      <c r="DCJ62" s="78"/>
      <c r="DCK62" s="78"/>
      <c r="DCL62" s="78"/>
      <c r="DCM62" s="78"/>
      <c r="DCN62" s="78"/>
      <c r="DCO62" s="78"/>
      <c r="DCP62" s="78"/>
      <c r="DCQ62" s="78"/>
      <c r="DCR62" s="78"/>
      <c r="DCS62" s="78"/>
      <c r="DCT62" s="78"/>
      <c r="DCU62" s="78"/>
      <c r="DCV62" s="78"/>
      <c r="DCW62" s="78"/>
      <c r="DCX62" s="78"/>
      <c r="DCY62" s="78"/>
      <c r="DCZ62" s="78"/>
      <c r="DDA62" s="78"/>
      <c r="DDB62" s="78"/>
      <c r="DDC62" s="78"/>
      <c r="DDD62" s="78"/>
      <c r="DDE62" s="78"/>
      <c r="DDF62" s="78"/>
      <c r="DDG62" s="78"/>
      <c r="DDH62" s="78"/>
      <c r="DDI62" s="78"/>
      <c r="DDJ62" s="78"/>
      <c r="DDK62" s="78"/>
      <c r="DDL62" s="78"/>
      <c r="DDM62" s="78"/>
      <c r="DDN62" s="78"/>
      <c r="DDO62" s="78"/>
      <c r="DDP62" s="78"/>
      <c r="DDQ62" s="78"/>
      <c r="DDR62" s="78"/>
      <c r="DDS62" s="78"/>
      <c r="DDT62" s="78"/>
      <c r="DDU62" s="78"/>
      <c r="DDV62" s="78"/>
      <c r="DDW62" s="78"/>
      <c r="DDX62" s="78"/>
      <c r="DDY62" s="78"/>
      <c r="DDZ62" s="78"/>
      <c r="DEA62" s="78"/>
      <c r="DEB62" s="78"/>
      <c r="DEC62" s="78"/>
      <c r="DED62" s="78"/>
      <c r="DEE62" s="78"/>
      <c r="DEF62" s="78"/>
      <c r="DEG62" s="78"/>
      <c r="DEH62" s="78"/>
      <c r="DEI62" s="78"/>
      <c r="DEJ62" s="78"/>
      <c r="DEK62" s="78"/>
      <c r="DEL62" s="78"/>
      <c r="DEM62" s="78"/>
      <c r="DEN62" s="78"/>
      <c r="DEO62" s="78"/>
      <c r="DEP62" s="78"/>
      <c r="DEQ62" s="78"/>
      <c r="DER62" s="78"/>
      <c r="DES62" s="78"/>
      <c r="DET62" s="78"/>
      <c r="DEU62" s="78"/>
      <c r="DEV62" s="78"/>
      <c r="DEW62" s="78"/>
      <c r="DEX62" s="78"/>
      <c r="DEY62" s="78"/>
      <c r="DEZ62" s="78"/>
      <c r="DFA62" s="78"/>
      <c r="DFB62" s="78"/>
      <c r="DFC62" s="78"/>
      <c r="DFD62" s="78"/>
      <c r="DFE62" s="78"/>
      <c r="DFF62" s="78"/>
      <c r="DFG62" s="78"/>
      <c r="DFH62" s="78"/>
      <c r="DFI62" s="78"/>
      <c r="DFJ62" s="78"/>
      <c r="DFK62" s="78"/>
      <c r="DFL62" s="78"/>
      <c r="DFM62" s="78"/>
      <c r="DFN62" s="78"/>
      <c r="DFO62" s="78"/>
      <c r="DFP62" s="78"/>
      <c r="DFQ62" s="78"/>
      <c r="DFR62" s="78"/>
      <c r="DFS62" s="78"/>
      <c r="DFT62" s="78"/>
      <c r="DFU62" s="78"/>
      <c r="DFV62" s="78"/>
      <c r="DFW62" s="78"/>
      <c r="DFX62" s="78"/>
      <c r="DFY62" s="78"/>
      <c r="DFZ62" s="78"/>
      <c r="DGA62" s="78"/>
      <c r="DGB62" s="78"/>
      <c r="DGC62" s="78"/>
      <c r="DGD62" s="78"/>
      <c r="DGE62" s="78"/>
      <c r="DGF62" s="78"/>
      <c r="DGG62" s="78"/>
      <c r="DGH62" s="78"/>
      <c r="DGI62" s="78"/>
      <c r="DGJ62" s="78"/>
      <c r="DGK62" s="78"/>
      <c r="DGL62" s="78"/>
      <c r="DGM62" s="78"/>
      <c r="DGN62" s="78"/>
      <c r="DGO62" s="78"/>
      <c r="DGP62" s="78"/>
      <c r="DGQ62" s="78"/>
      <c r="DGR62" s="78"/>
      <c r="DGS62" s="78"/>
      <c r="DGT62" s="78"/>
      <c r="DGU62" s="78"/>
      <c r="DGV62" s="78"/>
      <c r="DGW62" s="78"/>
      <c r="DGX62" s="78"/>
      <c r="DGY62" s="78"/>
      <c r="DGZ62" s="78"/>
      <c r="DHA62" s="78"/>
      <c r="DHB62" s="78"/>
      <c r="DHC62" s="78"/>
      <c r="DHD62" s="78"/>
      <c r="DHE62" s="78"/>
      <c r="DHF62" s="78"/>
      <c r="DHG62" s="78"/>
      <c r="DHH62" s="78"/>
      <c r="DHI62" s="78"/>
      <c r="DHJ62" s="78"/>
      <c r="DHK62" s="78"/>
      <c r="DHL62" s="78"/>
      <c r="DHM62" s="78"/>
      <c r="DHN62" s="78"/>
      <c r="DHO62" s="78"/>
      <c r="DHP62" s="78"/>
      <c r="DHQ62" s="78"/>
      <c r="DHR62" s="78"/>
      <c r="DHS62" s="78"/>
      <c r="DHT62" s="78"/>
      <c r="DHU62" s="78"/>
      <c r="DHV62" s="78"/>
      <c r="DHW62" s="78"/>
      <c r="DHX62" s="78"/>
      <c r="DHY62" s="78"/>
      <c r="DHZ62" s="78"/>
      <c r="DIA62" s="78"/>
      <c r="DIB62" s="78"/>
      <c r="DIC62" s="78"/>
      <c r="DID62" s="78"/>
      <c r="DIE62" s="78"/>
      <c r="DIF62" s="78"/>
      <c r="DIG62" s="78"/>
      <c r="DIH62" s="78"/>
      <c r="DII62" s="78"/>
      <c r="DIJ62" s="78"/>
      <c r="DIK62" s="78"/>
      <c r="DIL62" s="78"/>
      <c r="DIM62" s="78"/>
      <c r="DIN62" s="78"/>
      <c r="DIO62" s="78"/>
      <c r="DIP62" s="78"/>
      <c r="DIQ62" s="78"/>
      <c r="DIR62" s="78"/>
      <c r="DIS62" s="78"/>
      <c r="DIT62" s="78"/>
      <c r="DIU62" s="78"/>
      <c r="DIV62" s="78"/>
      <c r="DIW62" s="78"/>
      <c r="DIX62" s="78"/>
      <c r="DIY62" s="78"/>
      <c r="DIZ62" s="78"/>
      <c r="DJA62" s="78"/>
      <c r="DJB62" s="78"/>
      <c r="DJC62" s="78"/>
      <c r="DJD62" s="78"/>
      <c r="DJE62" s="78"/>
      <c r="DJF62" s="78"/>
      <c r="DJG62" s="78"/>
      <c r="DJH62" s="78"/>
      <c r="DJI62" s="78"/>
      <c r="DJJ62" s="78"/>
      <c r="DJK62" s="78"/>
      <c r="DJL62" s="78"/>
      <c r="DJM62" s="78"/>
      <c r="DJN62" s="78"/>
      <c r="DJO62" s="78"/>
      <c r="DJP62" s="78"/>
      <c r="DJQ62" s="78"/>
      <c r="DJR62" s="78"/>
      <c r="DJS62" s="78"/>
      <c r="DJT62" s="78"/>
      <c r="DJU62" s="78"/>
      <c r="DJV62" s="78"/>
      <c r="DJW62" s="78"/>
      <c r="DJX62" s="78"/>
      <c r="DJY62" s="78"/>
      <c r="DJZ62" s="78"/>
      <c r="DKA62" s="78"/>
      <c r="DKB62" s="78"/>
      <c r="DKC62" s="78"/>
      <c r="DKD62" s="78"/>
      <c r="DKE62" s="78"/>
      <c r="DKF62" s="78"/>
      <c r="DKG62" s="78"/>
      <c r="DKH62" s="78"/>
      <c r="DKI62" s="78"/>
      <c r="DKJ62" s="78"/>
      <c r="DKK62" s="78"/>
      <c r="DKL62" s="78"/>
      <c r="DKM62" s="78"/>
      <c r="DKN62" s="78"/>
      <c r="DKO62" s="78"/>
      <c r="DKP62" s="78"/>
      <c r="DKQ62" s="78"/>
      <c r="DKR62" s="78"/>
      <c r="DKS62" s="78"/>
      <c r="DKT62" s="78"/>
      <c r="DKU62" s="78"/>
      <c r="DKV62" s="78"/>
      <c r="DKW62" s="78"/>
      <c r="DKX62" s="78"/>
      <c r="DKY62" s="78"/>
      <c r="DKZ62" s="78"/>
      <c r="DLA62" s="78"/>
      <c r="DLB62" s="78"/>
      <c r="DLC62" s="78"/>
      <c r="DLD62" s="78"/>
      <c r="DLE62" s="78"/>
      <c r="DLF62" s="78"/>
      <c r="DLG62" s="78"/>
      <c r="DLH62" s="78"/>
      <c r="DLI62" s="78"/>
      <c r="DLJ62" s="78"/>
      <c r="DLK62" s="78"/>
      <c r="DLL62" s="78"/>
      <c r="DLM62" s="78"/>
      <c r="DLN62" s="78"/>
      <c r="DLO62" s="78"/>
      <c r="DLP62" s="78"/>
      <c r="DLQ62" s="78"/>
      <c r="DLR62" s="78"/>
      <c r="DLS62" s="78"/>
      <c r="DLT62" s="78"/>
      <c r="DLU62" s="78"/>
      <c r="DLV62" s="78"/>
      <c r="DLW62" s="78"/>
      <c r="DLX62" s="78"/>
      <c r="DLY62" s="78"/>
      <c r="DLZ62" s="78"/>
      <c r="DMA62" s="78"/>
      <c r="DMB62" s="78"/>
      <c r="DMC62" s="78"/>
      <c r="DMD62" s="78"/>
      <c r="DME62" s="78"/>
      <c r="DMF62" s="78"/>
      <c r="DMG62" s="78"/>
      <c r="DMH62" s="78"/>
      <c r="DMI62" s="78"/>
      <c r="DMJ62" s="78"/>
      <c r="DMK62" s="78"/>
      <c r="DML62" s="78"/>
      <c r="DMM62" s="78"/>
      <c r="DMN62" s="78"/>
      <c r="DMO62" s="78"/>
      <c r="DMP62" s="78"/>
      <c r="DMQ62" s="78"/>
      <c r="DMR62" s="78"/>
      <c r="DMS62" s="78"/>
      <c r="DMT62" s="78"/>
      <c r="DMU62" s="78"/>
      <c r="DMV62" s="78"/>
      <c r="DMW62" s="78"/>
      <c r="DMX62" s="78"/>
      <c r="DMY62" s="78"/>
      <c r="DMZ62" s="78"/>
      <c r="DNA62" s="78"/>
      <c r="DNB62" s="78"/>
      <c r="DNC62" s="78"/>
      <c r="DND62" s="78"/>
      <c r="DNE62" s="78"/>
      <c r="DNF62" s="78"/>
      <c r="DNG62" s="78"/>
      <c r="DNH62" s="78"/>
      <c r="DNI62" s="78"/>
      <c r="DNJ62" s="78"/>
      <c r="DNK62" s="78"/>
      <c r="DNL62" s="78"/>
      <c r="DNM62" s="78"/>
      <c r="DNN62" s="78"/>
      <c r="DNO62" s="78"/>
      <c r="DNP62" s="78"/>
      <c r="DNQ62" s="78"/>
      <c r="DNR62" s="78"/>
      <c r="DNS62" s="78"/>
      <c r="DNT62" s="78"/>
      <c r="DNU62" s="78"/>
      <c r="DNV62" s="78"/>
      <c r="DNW62" s="78"/>
      <c r="DNX62" s="78"/>
      <c r="DNY62" s="78"/>
      <c r="DNZ62" s="78"/>
      <c r="DOA62" s="78"/>
      <c r="DOB62" s="78"/>
      <c r="DOC62" s="78"/>
      <c r="DOD62" s="78"/>
      <c r="DOE62" s="78"/>
      <c r="DOF62" s="78"/>
      <c r="DOG62" s="78"/>
      <c r="DOH62" s="78"/>
      <c r="DOI62" s="78"/>
      <c r="DOJ62" s="78"/>
      <c r="DOK62" s="78"/>
      <c r="DOL62" s="78"/>
      <c r="DOM62" s="78"/>
      <c r="DON62" s="78"/>
      <c r="DOO62" s="78"/>
      <c r="DOP62" s="78"/>
      <c r="DOQ62" s="78"/>
      <c r="DOR62" s="78"/>
      <c r="DOS62" s="78"/>
      <c r="DOT62" s="78"/>
      <c r="DOU62" s="78"/>
      <c r="DOV62" s="78"/>
      <c r="DOW62" s="78"/>
      <c r="DOX62" s="78"/>
      <c r="DOY62" s="78"/>
      <c r="DOZ62" s="78"/>
      <c r="DPA62" s="78"/>
      <c r="DPB62" s="78"/>
      <c r="DPC62" s="78"/>
      <c r="DPD62" s="78"/>
      <c r="DPE62" s="78"/>
      <c r="DPF62" s="78"/>
      <c r="DPG62" s="78"/>
      <c r="DPH62" s="78"/>
      <c r="DPI62" s="78"/>
      <c r="DPJ62" s="78"/>
      <c r="DPK62" s="78"/>
      <c r="DPL62" s="78"/>
      <c r="DPM62" s="78"/>
      <c r="DPN62" s="78"/>
      <c r="DPO62" s="78"/>
      <c r="DPP62" s="78"/>
      <c r="DPQ62" s="78"/>
      <c r="DPR62" s="78"/>
      <c r="DPS62" s="78"/>
      <c r="DPT62" s="78"/>
      <c r="DPU62" s="78"/>
      <c r="DPV62" s="78"/>
      <c r="DPW62" s="78"/>
      <c r="DPX62" s="78"/>
      <c r="DPY62" s="78"/>
      <c r="DPZ62" s="78"/>
      <c r="DQA62" s="78"/>
      <c r="DQB62" s="78"/>
      <c r="DQC62" s="78"/>
      <c r="DQD62" s="78"/>
      <c r="DQE62" s="78"/>
      <c r="DQF62" s="78"/>
      <c r="DQG62" s="78"/>
      <c r="DQH62" s="78"/>
      <c r="DQI62" s="78"/>
      <c r="DQJ62" s="78"/>
      <c r="DQK62" s="78"/>
      <c r="DQL62" s="78"/>
      <c r="DQM62" s="78"/>
      <c r="DQN62" s="78"/>
      <c r="DQO62" s="78"/>
      <c r="DQP62" s="78"/>
      <c r="DQQ62" s="78"/>
      <c r="DQR62" s="78"/>
      <c r="DQS62" s="78"/>
      <c r="DQT62" s="78"/>
      <c r="DQU62" s="78"/>
      <c r="DQV62" s="78"/>
      <c r="DQW62" s="78"/>
      <c r="DQX62" s="78"/>
      <c r="DQY62" s="78"/>
      <c r="DQZ62" s="78"/>
      <c r="DRA62" s="78"/>
      <c r="DRB62" s="78"/>
      <c r="DRC62" s="78"/>
      <c r="DRD62" s="78"/>
      <c r="DRE62" s="78"/>
      <c r="DRF62" s="78"/>
      <c r="DRG62" s="78"/>
      <c r="DRH62" s="78"/>
      <c r="DRI62" s="78"/>
      <c r="DRJ62" s="78"/>
      <c r="DRK62" s="78"/>
      <c r="DRL62" s="78"/>
      <c r="DRM62" s="78"/>
      <c r="DRN62" s="78"/>
      <c r="DRO62" s="78"/>
      <c r="DRP62" s="78"/>
      <c r="DRQ62" s="78"/>
      <c r="DRR62" s="78"/>
      <c r="DRS62" s="78"/>
      <c r="DRT62" s="78"/>
      <c r="DRU62" s="78"/>
      <c r="DRV62" s="78"/>
      <c r="DRW62" s="78"/>
      <c r="DRX62" s="78"/>
      <c r="DRY62" s="78"/>
      <c r="DRZ62" s="78"/>
      <c r="DSA62" s="78"/>
      <c r="DSB62" s="78"/>
      <c r="DSC62" s="78"/>
      <c r="DSD62" s="78"/>
      <c r="DSE62" s="78"/>
      <c r="DSF62" s="78"/>
      <c r="DSG62" s="78"/>
      <c r="DSH62" s="78"/>
      <c r="DSI62" s="78"/>
      <c r="DSJ62" s="78"/>
      <c r="DSK62" s="78"/>
      <c r="DSL62" s="78"/>
      <c r="DSM62" s="78"/>
      <c r="DSN62" s="78"/>
      <c r="DSO62" s="78"/>
      <c r="DSP62" s="78"/>
      <c r="DSQ62" s="78"/>
      <c r="DSR62" s="78"/>
      <c r="DSS62" s="78"/>
      <c r="DST62" s="78"/>
      <c r="DSU62" s="78"/>
      <c r="DSV62" s="78"/>
      <c r="DSW62" s="78"/>
      <c r="DSX62" s="78"/>
      <c r="DSY62" s="78"/>
      <c r="DSZ62" s="78"/>
      <c r="DTA62" s="78"/>
      <c r="DTB62" s="78"/>
      <c r="DTC62" s="78"/>
      <c r="DTD62" s="78"/>
      <c r="DTE62" s="78"/>
      <c r="DTF62" s="78"/>
      <c r="DTG62" s="78"/>
      <c r="DTH62" s="78"/>
      <c r="DTI62" s="78"/>
      <c r="DTJ62" s="78"/>
      <c r="DTK62" s="78"/>
      <c r="DTL62" s="78"/>
      <c r="DTM62" s="78"/>
      <c r="DTN62" s="78"/>
      <c r="DTO62" s="78"/>
      <c r="DTP62" s="78"/>
      <c r="DTQ62" s="78"/>
      <c r="DTR62" s="78"/>
      <c r="DTS62" s="78"/>
      <c r="DTT62" s="78"/>
      <c r="DTU62" s="78"/>
      <c r="DTV62" s="78"/>
      <c r="DTW62" s="78"/>
      <c r="DTX62" s="78"/>
      <c r="DTY62" s="78"/>
      <c r="DTZ62" s="78"/>
      <c r="DUA62" s="78"/>
      <c r="DUB62" s="78"/>
      <c r="DUC62" s="78"/>
      <c r="DUD62" s="78"/>
      <c r="DUE62" s="78"/>
      <c r="DUF62" s="78"/>
      <c r="DUG62" s="78"/>
      <c r="DUH62" s="78"/>
      <c r="DUI62" s="78"/>
      <c r="DUJ62" s="78"/>
      <c r="DUK62" s="78"/>
      <c r="DUL62" s="78"/>
      <c r="DUM62" s="78"/>
      <c r="DUN62" s="78"/>
      <c r="DUO62" s="78"/>
      <c r="DUP62" s="78"/>
      <c r="DUQ62" s="78"/>
      <c r="DUR62" s="78"/>
      <c r="DUS62" s="78"/>
      <c r="DUT62" s="78"/>
      <c r="DUU62" s="78"/>
      <c r="DUV62" s="78"/>
      <c r="DUW62" s="78"/>
      <c r="DUX62" s="78"/>
      <c r="DUY62" s="78"/>
      <c r="DUZ62" s="78"/>
      <c r="DVA62" s="78"/>
      <c r="DVB62" s="78"/>
      <c r="DVC62" s="78"/>
      <c r="DVD62" s="78"/>
      <c r="DVE62" s="78"/>
      <c r="DVF62" s="78"/>
      <c r="DVG62" s="78"/>
      <c r="DVH62" s="78"/>
      <c r="DVI62" s="78"/>
      <c r="DVJ62" s="78"/>
      <c r="DVK62" s="78"/>
      <c r="DVL62" s="78"/>
      <c r="DVM62" s="78"/>
      <c r="DVN62" s="78"/>
      <c r="DVO62" s="78"/>
      <c r="DVP62" s="78"/>
      <c r="DVQ62" s="78"/>
      <c r="DVR62" s="78"/>
      <c r="DVS62" s="78"/>
      <c r="DVT62" s="78"/>
      <c r="DVU62" s="78"/>
      <c r="DVV62" s="78"/>
      <c r="DVW62" s="78"/>
      <c r="DVX62" s="78"/>
      <c r="DVY62" s="78"/>
      <c r="DVZ62" s="78"/>
      <c r="DWA62" s="78"/>
      <c r="DWB62" s="78"/>
      <c r="DWC62" s="78"/>
      <c r="DWD62" s="78"/>
      <c r="DWE62" s="78"/>
      <c r="DWF62" s="78"/>
      <c r="DWG62" s="78"/>
      <c r="DWH62" s="78"/>
      <c r="DWI62" s="78"/>
      <c r="DWJ62" s="78"/>
      <c r="DWK62" s="78"/>
      <c r="DWL62" s="78"/>
      <c r="DWM62" s="78"/>
      <c r="DWN62" s="78"/>
      <c r="DWO62" s="78"/>
      <c r="DWP62" s="78"/>
      <c r="DWQ62" s="78"/>
      <c r="DWR62" s="78"/>
      <c r="DWS62" s="78"/>
      <c r="DWT62" s="78"/>
      <c r="DWU62" s="78"/>
      <c r="DWV62" s="78"/>
      <c r="DWW62" s="78"/>
      <c r="DWX62" s="78"/>
      <c r="DWY62" s="78"/>
      <c r="DWZ62" s="78"/>
      <c r="DXA62" s="78"/>
      <c r="DXB62" s="78"/>
      <c r="DXC62" s="78"/>
      <c r="DXD62" s="78"/>
      <c r="DXE62" s="78"/>
      <c r="DXF62" s="78"/>
      <c r="DXG62" s="78"/>
      <c r="DXH62" s="78"/>
      <c r="DXI62" s="78"/>
      <c r="DXJ62" s="78"/>
      <c r="DXK62" s="78"/>
      <c r="DXL62" s="78"/>
      <c r="DXM62" s="78"/>
      <c r="DXN62" s="78"/>
      <c r="DXO62" s="78"/>
      <c r="DXP62" s="78"/>
      <c r="DXQ62" s="78"/>
      <c r="DXR62" s="78"/>
      <c r="DXS62" s="78"/>
      <c r="DXT62" s="78"/>
      <c r="DXU62" s="78"/>
      <c r="DXV62" s="78"/>
      <c r="DXW62" s="78"/>
      <c r="DXX62" s="78"/>
      <c r="DXY62" s="78"/>
      <c r="DXZ62" s="78"/>
      <c r="DYA62" s="78"/>
      <c r="DYB62" s="78"/>
      <c r="DYC62" s="78"/>
      <c r="DYD62" s="78"/>
      <c r="DYE62" s="78"/>
      <c r="DYF62" s="78"/>
      <c r="DYG62" s="78"/>
      <c r="DYH62" s="78"/>
      <c r="DYI62" s="78"/>
      <c r="DYJ62" s="78"/>
      <c r="DYK62" s="78"/>
      <c r="DYL62" s="78"/>
      <c r="DYM62" s="78"/>
      <c r="DYN62" s="78"/>
      <c r="DYO62" s="78"/>
      <c r="DYP62" s="78"/>
      <c r="DYQ62" s="78"/>
      <c r="DYR62" s="78"/>
      <c r="DYS62" s="78"/>
      <c r="DYT62" s="78"/>
      <c r="DYU62" s="78"/>
      <c r="DYV62" s="78"/>
      <c r="DYW62" s="78"/>
      <c r="DYX62" s="78"/>
      <c r="DYY62" s="78"/>
      <c r="DYZ62" s="78"/>
      <c r="DZA62" s="78"/>
      <c r="DZB62" s="78"/>
      <c r="DZC62" s="78"/>
      <c r="DZD62" s="78"/>
      <c r="DZE62" s="78"/>
      <c r="DZF62" s="78"/>
      <c r="DZG62" s="78"/>
      <c r="DZH62" s="78"/>
      <c r="DZI62" s="78"/>
      <c r="DZJ62" s="78"/>
      <c r="DZK62" s="78"/>
      <c r="DZL62" s="78"/>
      <c r="DZM62" s="78"/>
      <c r="DZN62" s="78"/>
      <c r="DZO62" s="78"/>
      <c r="DZP62" s="78"/>
      <c r="DZQ62" s="78"/>
      <c r="DZR62" s="78"/>
      <c r="DZS62" s="78"/>
      <c r="DZT62" s="78"/>
      <c r="DZU62" s="78"/>
      <c r="DZV62" s="78"/>
      <c r="DZW62" s="78"/>
      <c r="DZX62" s="78"/>
      <c r="DZY62" s="78"/>
      <c r="DZZ62" s="78"/>
      <c r="EAA62" s="78"/>
      <c r="EAB62" s="78"/>
      <c r="EAC62" s="78"/>
      <c r="EAD62" s="78"/>
      <c r="EAE62" s="78"/>
      <c r="EAF62" s="78"/>
      <c r="EAG62" s="78"/>
      <c r="EAH62" s="78"/>
      <c r="EAI62" s="78"/>
      <c r="EAJ62" s="78"/>
      <c r="EAK62" s="78"/>
      <c r="EAL62" s="78"/>
      <c r="EAM62" s="78"/>
      <c r="EAN62" s="78"/>
      <c r="EAO62" s="78"/>
      <c r="EAP62" s="78"/>
      <c r="EAQ62" s="78"/>
      <c r="EAR62" s="78"/>
      <c r="EAS62" s="78"/>
      <c r="EAT62" s="78"/>
      <c r="EAU62" s="78"/>
      <c r="EAV62" s="78"/>
      <c r="EAW62" s="78"/>
      <c r="EAX62" s="78"/>
      <c r="EAY62" s="78"/>
      <c r="EAZ62" s="78"/>
      <c r="EBA62" s="78"/>
      <c r="EBB62" s="78"/>
      <c r="EBC62" s="78"/>
      <c r="EBD62" s="78"/>
      <c r="EBE62" s="78"/>
      <c r="EBF62" s="78"/>
      <c r="EBG62" s="78"/>
      <c r="EBH62" s="78"/>
      <c r="EBI62" s="78"/>
      <c r="EBJ62" s="78"/>
      <c r="EBK62" s="78"/>
      <c r="EBL62" s="78"/>
      <c r="EBM62" s="78"/>
      <c r="EBN62" s="78"/>
      <c r="EBO62" s="78"/>
      <c r="EBP62" s="78"/>
      <c r="EBQ62" s="78"/>
      <c r="EBR62" s="78"/>
      <c r="EBS62" s="78"/>
      <c r="EBT62" s="78"/>
      <c r="EBU62" s="78"/>
      <c r="EBV62" s="78"/>
      <c r="EBW62" s="78"/>
      <c r="EBX62" s="78"/>
      <c r="EBY62" s="78"/>
      <c r="EBZ62" s="78"/>
      <c r="ECA62" s="78"/>
      <c r="ECB62" s="78"/>
      <c r="ECC62" s="78"/>
      <c r="ECD62" s="78"/>
      <c r="ECE62" s="78"/>
      <c r="ECF62" s="78"/>
      <c r="ECG62" s="78"/>
      <c r="ECH62" s="78"/>
      <c r="ECI62" s="78"/>
      <c r="ECJ62" s="78"/>
      <c r="ECK62" s="78"/>
      <c r="ECL62" s="78"/>
      <c r="ECM62" s="78"/>
      <c r="ECN62" s="78"/>
      <c r="ECO62" s="78"/>
      <c r="ECP62" s="78"/>
      <c r="ECQ62" s="78"/>
      <c r="ECR62" s="78"/>
      <c r="ECS62" s="78"/>
      <c r="ECT62" s="78"/>
      <c r="ECU62" s="78"/>
      <c r="ECV62" s="78"/>
      <c r="ECW62" s="78"/>
      <c r="ECX62" s="78"/>
      <c r="ECY62" s="78"/>
      <c r="ECZ62" s="78"/>
      <c r="EDA62" s="78"/>
      <c r="EDB62" s="78"/>
      <c r="EDC62" s="78"/>
      <c r="EDD62" s="78"/>
      <c r="EDE62" s="78"/>
      <c r="EDF62" s="78"/>
      <c r="EDG62" s="78"/>
      <c r="EDH62" s="78"/>
      <c r="EDI62" s="78"/>
      <c r="EDJ62" s="78"/>
      <c r="EDK62" s="78"/>
      <c r="EDL62" s="78"/>
      <c r="EDM62" s="78"/>
      <c r="EDN62" s="78"/>
      <c r="EDO62" s="78"/>
      <c r="EDP62" s="78"/>
      <c r="EDQ62" s="78"/>
      <c r="EDR62" s="78"/>
      <c r="EDS62" s="78"/>
      <c r="EDT62" s="78"/>
      <c r="EDU62" s="78"/>
      <c r="EDV62" s="78"/>
      <c r="EDW62" s="78"/>
      <c r="EDX62" s="78"/>
      <c r="EDY62" s="78"/>
      <c r="EDZ62" s="78"/>
      <c r="EEA62" s="78"/>
      <c r="EEB62" s="78"/>
      <c r="EEC62" s="78"/>
      <c r="EED62" s="78"/>
      <c r="EEE62" s="78"/>
      <c r="EEF62" s="78"/>
      <c r="EEG62" s="78"/>
      <c r="EEH62" s="78"/>
      <c r="EEI62" s="78"/>
      <c r="EEJ62" s="78"/>
      <c r="EEK62" s="78"/>
      <c r="EEL62" s="78"/>
      <c r="EEM62" s="78"/>
      <c r="EEN62" s="78"/>
      <c r="EEO62" s="78"/>
      <c r="EEP62" s="78"/>
      <c r="EEQ62" s="78"/>
      <c r="EER62" s="78"/>
      <c r="EES62" s="78"/>
      <c r="EET62" s="78"/>
      <c r="EEU62" s="78"/>
      <c r="EEV62" s="78"/>
      <c r="EEW62" s="78"/>
      <c r="EEX62" s="78"/>
      <c r="EEY62" s="78"/>
      <c r="EEZ62" s="78"/>
      <c r="EFA62" s="78"/>
      <c r="EFB62" s="78"/>
      <c r="EFC62" s="78"/>
      <c r="EFD62" s="78"/>
      <c r="EFE62" s="78"/>
      <c r="EFF62" s="78"/>
      <c r="EFG62" s="78"/>
      <c r="EFH62" s="78"/>
      <c r="EFI62" s="78"/>
      <c r="EFJ62" s="78"/>
      <c r="EFK62" s="78"/>
      <c r="EFL62" s="78"/>
      <c r="EFM62" s="78"/>
      <c r="EFN62" s="78"/>
      <c r="EFO62" s="78"/>
      <c r="EFP62" s="78"/>
      <c r="EFQ62" s="78"/>
      <c r="EFR62" s="78"/>
      <c r="EFS62" s="78"/>
      <c r="EFT62" s="78"/>
      <c r="EFU62" s="78"/>
      <c r="EFV62" s="78"/>
      <c r="EFW62" s="78"/>
      <c r="EFX62" s="78"/>
      <c r="EFY62" s="78"/>
      <c r="EFZ62" s="78"/>
      <c r="EGA62" s="78"/>
      <c r="EGB62" s="78"/>
      <c r="EGC62" s="78"/>
      <c r="EGD62" s="78"/>
      <c r="EGE62" s="78"/>
      <c r="EGF62" s="78"/>
      <c r="EGG62" s="78"/>
      <c r="EGH62" s="78"/>
      <c r="EGI62" s="78"/>
      <c r="EGJ62" s="78"/>
      <c r="EGK62" s="78"/>
      <c r="EGL62" s="78"/>
      <c r="EGM62" s="78"/>
      <c r="EGN62" s="78"/>
      <c r="EGO62" s="78"/>
      <c r="EGP62" s="78"/>
      <c r="EGQ62" s="78"/>
      <c r="EGR62" s="78"/>
      <c r="EGS62" s="78"/>
      <c r="EGT62" s="78"/>
      <c r="EGU62" s="78"/>
      <c r="EGV62" s="78"/>
      <c r="EGW62" s="78"/>
      <c r="EGX62" s="78"/>
      <c r="EGY62" s="78"/>
      <c r="EGZ62" s="78"/>
      <c r="EHA62" s="78"/>
      <c r="EHB62" s="78"/>
      <c r="EHC62" s="78"/>
      <c r="EHD62" s="78"/>
      <c r="EHE62" s="78"/>
      <c r="EHF62" s="78"/>
      <c r="EHG62" s="78"/>
      <c r="EHH62" s="78"/>
      <c r="EHI62" s="78"/>
      <c r="EHJ62" s="78"/>
      <c r="EHK62" s="78"/>
      <c r="EHL62" s="78"/>
      <c r="EHM62" s="78"/>
      <c r="EHN62" s="78"/>
      <c r="EHO62" s="78"/>
      <c r="EHP62" s="78"/>
      <c r="EHQ62" s="78"/>
      <c r="EHR62" s="78"/>
      <c r="EHS62" s="78"/>
      <c r="EHT62" s="78"/>
      <c r="EHU62" s="78"/>
      <c r="EHV62" s="78"/>
      <c r="EHW62" s="78"/>
      <c r="EHX62" s="78"/>
      <c r="EHY62" s="78"/>
      <c r="EHZ62" s="78"/>
      <c r="EIA62" s="78"/>
      <c r="EIB62" s="78"/>
      <c r="EIC62" s="78"/>
      <c r="EID62" s="78"/>
      <c r="EIE62" s="78"/>
      <c r="EIF62" s="78"/>
      <c r="EIG62" s="78"/>
      <c r="EIH62" s="78"/>
      <c r="EII62" s="78"/>
      <c r="EIJ62" s="78"/>
      <c r="EIK62" s="78"/>
      <c r="EIL62" s="78"/>
      <c r="EIM62" s="78"/>
      <c r="EIN62" s="78"/>
      <c r="EIO62" s="78"/>
      <c r="EIP62" s="78"/>
      <c r="EIQ62" s="78"/>
      <c r="EIR62" s="78"/>
      <c r="EIS62" s="78"/>
      <c r="EIT62" s="78"/>
      <c r="EIU62" s="78"/>
      <c r="EIV62" s="78"/>
      <c r="EIW62" s="78"/>
      <c r="EIX62" s="78"/>
      <c r="EIY62" s="78"/>
      <c r="EIZ62" s="78"/>
      <c r="EJA62" s="78"/>
      <c r="EJB62" s="78"/>
      <c r="EJC62" s="78"/>
      <c r="EJD62" s="78"/>
      <c r="EJE62" s="78"/>
      <c r="EJF62" s="78"/>
      <c r="EJG62" s="78"/>
      <c r="EJH62" s="78"/>
      <c r="EJI62" s="78"/>
      <c r="EJJ62" s="78"/>
      <c r="EJK62" s="78"/>
      <c r="EJL62" s="78"/>
      <c r="EJM62" s="78"/>
      <c r="EJN62" s="78"/>
      <c r="EJO62" s="78"/>
      <c r="EJP62" s="78"/>
      <c r="EJQ62" s="78"/>
      <c r="EJR62" s="78"/>
      <c r="EJS62" s="78"/>
      <c r="EJT62" s="78"/>
      <c r="EJU62" s="78"/>
      <c r="EJV62" s="78"/>
      <c r="EJW62" s="78"/>
      <c r="EJX62" s="78"/>
      <c r="EJY62" s="78"/>
      <c r="EJZ62" s="78"/>
      <c r="EKA62" s="78"/>
      <c r="EKB62" s="78"/>
      <c r="EKC62" s="78"/>
      <c r="EKD62" s="78"/>
      <c r="EKE62" s="78"/>
      <c r="EKF62" s="78"/>
      <c r="EKG62" s="78"/>
      <c r="EKH62" s="78"/>
      <c r="EKI62" s="78"/>
      <c r="EKJ62" s="78"/>
      <c r="EKK62" s="78"/>
      <c r="EKL62" s="78"/>
      <c r="EKM62" s="78"/>
      <c r="EKN62" s="78"/>
      <c r="EKO62" s="78"/>
      <c r="EKP62" s="78"/>
      <c r="EKQ62" s="78"/>
      <c r="EKR62" s="78"/>
      <c r="EKS62" s="78"/>
      <c r="EKT62" s="78"/>
      <c r="EKU62" s="78"/>
      <c r="EKV62" s="78"/>
      <c r="EKW62" s="78"/>
      <c r="EKX62" s="78"/>
      <c r="EKY62" s="78"/>
      <c r="EKZ62" s="78"/>
      <c r="ELA62" s="78"/>
      <c r="ELB62" s="78"/>
      <c r="ELC62" s="78"/>
      <c r="ELD62" s="78"/>
      <c r="ELE62" s="78"/>
      <c r="ELF62" s="78"/>
      <c r="ELG62" s="78"/>
      <c r="ELH62" s="78"/>
      <c r="ELI62" s="78"/>
      <c r="ELJ62" s="78"/>
      <c r="ELK62" s="78"/>
      <c r="ELL62" s="78"/>
      <c r="ELM62" s="78"/>
      <c r="ELN62" s="78"/>
      <c r="ELO62" s="78"/>
      <c r="ELP62" s="78"/>
      <c r="ELQ62" s="78"/>
      <c r="ELR62" s="78"/>
      <c r="ELS62" s="78"/>
      <c r="ELT62" s="78"/>
      <c r="ELU62" s="78"/>
      <c r="ELV62" s="78"/>
      <c r="ELW62" s="78"/>
      <c r="ELX62" s="78"/>
      <c r="ELY62" s="78"/>
      <c r="ELZ62" s="78"/>
      <c r="EMA62" s="78"/>
      <c r="EMB62" s="78"/>
      <c r="EMC62" s="78"/>
      <c r="EMD62" s="78"/>
      <c r="EME62" s="78"/>
      <c r="EMF62" s="78"/>
      <c r="EMG62" s="78"/>
      <c r="EMH62" s="78"/>
      <c r="EMI62" s="78"/>
      <c r="EMJ62" s="78"/>
      <c r="EMK62" s="78"/>
      <c r="EML62" s="78"/>
      <c r="EMM62" s="78"/>
      <c r="EMN62" s="78"/>
      <c r="EMO62" s="78"/>
      <c r="EMP62" s="78"/>
      <c r="EMQ62" s="78"/>
      <c r="EMR62" s="78"/>
      <c r="EMS62" s="78"/>
      <c r="EMT62" s="78"/>
      <c r="EMU62" s="78"/>
      <c r="EMV62" s="78"/>
      <c r="EMW62" s="78"/>
      <c r="EMX62" s="78"/>
      <c r="EMY62" s="78"/>
      <c r="EMZ62" s="78"/>
      <c r="ENA62" s="78"/>
      <c r="ENB62" s="78"/>
      <c r="ENC62" s="78"/>
      <c r="END62" s="78"/>
      <c r="ENE62" s="78"/>
      <c r="ENF62" s="78"/>
      <c r="ENG62" s="78"/>
      <c r="ENH62" s="78"/>
      <c r="ENI62" s="78"/>
      <c r="ENJ62" s="78"/>
      <c r="ENK62" s="78"/>
      <c r="ENL62" s="78"/>
      <c r="ENM62" s="78"/>
      <c r="ENN62" s="78"/>
      <c r="ENO62" s="78"/>
      <c r="ENP62" s="78"/>
      <c r="ENQ62" s="78"/>
      <c r="ENR62" s="78"/>
      <c r="ENS62" s="78"/>
      <c r="ENT62" s="78"/>
      <c r="ENU62" s="78"/>
      <c r="ENV62" s="78"/>
      <c r="ENW62" s="78"/>
      <c r="ENX62" s="78"/>
      <c r="ENY62" s="78"/>
      <c r="ENZ62" s="78"/>
      <c r="EOA62" s="78"/>
      <c r="EOB62" s="78"/>
      <c r="EOC62" s="78"/>
      <c r="EOD62" s="78"/>
      <c r="EOE62" s="78"/>
      <c r="EOF62" s="78"/>
      <c r="EOG62" s="78"/>
      <c r="EOH62" s="78"/>
      <c r="EOI62" s="78"/>
      <c r="EOJ62" s="78"/>
      <c r="EOK62" s="78"/>
      <c r="EOL62" s="78"/>
      <c r="EOM62" s="78"/>
      <c r="EON62" s="78"/>
      <c r="EOO62" s="78"/>
      <c r="EOP62" s="78"/>
      <c r="EOQ62" s="78"/>
      <c r="EOR62" s="78"/>
      <c r="EOS62" s="78"/>
      <c r="EOT62" s="78"/>
      <c r="EOU62" s="78"/>
      <c r="EOV62" s="78"/>
      <c r="EOW62" s="78"/>
      <c r="EOX62" s="78"/>
      <c r="EOY62" s="78"/>
      <c r="EOZ62" s="78"/>
      <c r="EPA62" s="78"/>
      <c r="EPB62" s="78"/>
      <c r="EPC62" s="78"/>
      <c r="EPD62" s="78"/>
      <c r="EPE62" s="78"/>
      <c r="EPF62" s="78"/>
      <c r="EPG62" s="78"/>
      <c r="EPH62" s="78"/>
      <c r="EPI62" s="78"/>
      <c r="EPJ62" s="78"/>
      <c r="EPK62" s="78"/>
      <c r="EPL62" s="78"/>
      <c r="EPM62" s="78"/>
      <c r="EPN62" s="78"/>
      <c r="EPO62" s="78"/>
      <c r="EPP62" s="78"/>
      <c r="EPQ62" s="78"/>
      <c r="EPR62" s="78"/>
      <c r="EPS62" s="78"/>
      <c r="EPT62" s="78"/>
      <c r="EPU62" s="78"/>
      <c r="EPV62" s="78"/>
      <c r="EPW62" s="78"/>
      <c r="EPX62" s="78"/>
      <c r="EPY62" s="78"/>
      <c r="EPZ62" s="78"/>
      <c r="EQA62" s="78"/>
      <c r="EQB62" s="78"/>
      <c r="EQC62" s="78"/>
      <c r="EQD62" s="78"/>
      <c r="EQE62" s="78"/>
      <c r="EQF62" s="78"/>
      <c r="EQG62" s="78"/>
      <c r="EQH62" s="78"/>
      <c r="EQI62" s="78"/>
      <c r="EQJ62" s="78"/>
      <c r="EQK62" s="78"/>
      <c r="EQL62" s="78"/>
      <c r="EQM62" s="78"/>
      <c r="EQN62" s="78"/>
      <c r="EQO62" s="78"/>
      <c r="EQP62" s="78"/>
      <c r="EQQ62" s="78"/>
      <c r="EQR62" s="78"/>
      <c r="EQS62" s="78"/>
      <c r="EQT62" s="78"/>
      <c r="EQU62" s="78"/>
      <c r="EQV62" s="78"/>
      <c r="EQW62" s="78"/>
      <c r="EQX62" s="78"/>
      <c r="EQY62" s="78"/>
      <c r="EQZ62" s="78"/>
      <c r="ERA62" s="78"/>
      <c r="ERB62" s="78"/>
      <c r="ERC62" s="78"/>
      <c r="ERD62" s="78"/>
      <c r="ERE62" s="78"/>
      <c r="ERF62" s="78"/>
      <c r="ERG62" s="78"/>
      <c r="ERH62" s="78"/>
      <c r="ERI62" s="78"/>
      <c r="ERJ62" s="78"/>
      <c r="ERK62" s="78"/>
      <c r="ERL62" s="78"/>
      <c r="ERM62" s="78"/>
      <c r="ERN62" s="78"/>
      <c r="ERO62" s="78"/>
      <c r="ERP62" s="78"/>
      <c r="ERQ62" s="78"/>
      <c r="ERR62" s="78"/>
      <c r="ERS62" s="78"/>
      <c r="ERT62" s="78"/>
      <c r="ERU62" s="78"/>
      <c r="ERV62" s="78"/>
      <c r="ERW62" s="78"/>
      <c r="ERX62" s="78"/>
      <c r="ERY62" s="78"/>
      <c r="ERZ62" s="78"/>
      <c r="ESA62" s="78"/>
      <c r="ESB62" s="78"/>
      <c r="ESC62" s="78"/>
      <c r="ESD62" s="78"/>
      <c r="ESE62" s="78"/>
      <c r="ESF62" s="78"/>
      <c r="ESG62" s="78"/>
      <c r="ESH62" s="78"/>
      <c r="ESI62" s="78"/>
      <c r="ESJ62" s="78"/>
      <c r="ESK62" s="78"/>
      <c r="ESL62" s="78"/>
      <c r="ESM62" s="78"/>
      <c r="ESN62" s="78"/>
      <c r="ESO62" s="78"/>
      <c r="ESP62" s="78"/>
      <c r="ESQ62" s="78"/>
      <c r="ESR62" s="78"/>
      <c r="ESS62" s="78"/>
      <c r="EST62" s="78"/>
      <c r="ESU62" s="78"/>
      <c r="ESV62" s="78"/>
      <c r="ESW62" s="78"/>
      <c r="ESX62" s="78"/>
      <c r="ESY62" s="78"/>
      <c r="ESZ62" s="78"/>
      <c r="ETA62" s="78"/>
      <c r="ETB62" s="78"/>
      <c r="ETC62" s="78"/>
      <c r="ETD62" s="78"/>
      <c r="ETE62" s="78"/>
      <c r="ETF62" s="78"/>
      <c r="ETG62" s="78"/>
      <c r="ETH62" s="78"/>
      <c r="ETI62" s="78"/>
      <c r="ETJ62" s="78"/>
      <c r="ETK62" s="78"/>
      <c r="ETL62" s="78"/>
      <c r="ETM62" s="78"/>
      <c r="ETN62" s="78"/>
      <c r="ETO62" s="78"/>
      <c r="ETP62" s="78"/>
      <c r="ETQ62" s="78"/>
      <c r="ETR62" s="78"/>
      <c r="ETS62" s="78"/>
      <c r="ETT62" s="78"/>
      <c r="ETU62" s="78"/>
      <c r="ETV62" s="78"/>
      <c r="ETW62" s="78"/>
      <c r="ETX62" s="78"/>
      <c r="ETY62" s="78"/>
      <c r="ETZ62" s="78"/>
      <c r="EUA62" s="78"/>
      <c r="EUB62" s="78"/>
      <c r="EUC62" s="78"/>
      <c r="EUD62" s="78"/>
      <c r="EUE62" s="78"/>
      <c r="EUF62" s="78"/>
      <c r="EUG62" s="78"/>
      <c r="EUH62" s="78"/>
      <c r="EUI62" s="78"/>
      <c r="EUJ62" s="78"/>
      <c r="EUK62" s="78"/>
      <c r="EUL62" s="78"/>
      <c r="EUM62" s="78"/>
      <c r="EUN62" s="78"/>
      <c r="EUO62" s="78"/>
      <c r="EUP62" s="78"/>
      <c r="EUQ62" s="78"/>
      <c r="EUR62" s="78"/>
      <c r="EUS62" s="78"/>
      <c r="EUT62" s="78"/>
      <c r="EUU62" s="78"/>
      <c r="EUV62" s="78"/>
      <c r="EUW62" s="78"/>
      <c r="EUX62" s="78"/>
      <c r="EUY62" s="78"/>
      <c r="EUZ62" s="78"/>
      <c r="EVA62" s="78"/>
      <c r="EVB62" s="78"/>
      <c r="EVC62" s="78"/>
      <c r="EVD62" s="78"/>
      <c r="EVE62" s="78"/>
      <c r="EVF62" s="78"/>
      <c r="EVG62" s="78"/>
      <c r="EVH62" s="78"/>
      <c r="EVI62" s="78"/>
      <c r="EVJ62" s="78"/>
      <c r="EVK62" s="78"/>
      <c r="EVL62" s="78"/>
      <c r="EVM62" s="78"/>
      <c r="EVN62" s="78"/>
      <c r="EVO62" s="78"/>
      <c r="EVP62" s="78"/>
      <c r="EVQ62" s="78"/>
      <c r="EVR62" s="78"/>
      <c r="EVS62" s="78"/>
      <c r="EVT62" s="78"/>
      <c r="EVU62" s="78"/>
      <c r="EVV62" s="78"/>
      <c r="EVW62" s="78"/>
      <c r="EVX62" s="78"/>
      <c r="EVY62" s="78"/>
      <c r="EVZ62" s="78"/>
      <c r="EWA62" s="78"/>
      <c r="EWB62" s="78"/>
      <c r="EWC62" s="78"/>
      <c r="EWD62" s="78"/>
      <c r="EWE62" s="78"/>
      <c r="EWF62" s="78"/>
      <c r="EWG62" s="78"/>
      <c r="EWH62" s="78"/>
      <c r="EWI62" s="78"/>
      <c r="EWJ62" s="78"/>
      <c r="EWK62" s="78"/>
      <c r="EWL62" s="78"/>
      <c r="EWM62" s="78"/>
      <c r="EWN62" s="78"/>
      <c r="EWO62" s="78"/>
      <c r="EWP62" s="78"/>
      <c r="EWQ62" s="78"/>
      <c r="EWR62" s="78"/>
      <c r="EWS62" s="78"/>
      <c r="EWT62" s="78"/>
      <c r="EWU62" s="78"/>
      <c r="EWV62" s="78"/>
      <c r="EWW62" s="78"/>
      <c r="EWX62" s="78"/>
      <c r="EWY62" s="78"/>
      <c r="EWZ62" s="78"/>
      <c r="EXA62" s="78"/>
      <c r="EXB62" s="78"/>
      <c r="EXC62" s="78"/>
      <c r="EXD62" s="78"/>
      <c r="EXE62" s="78"/>
      <c r="EXF62" s="78"/>
      <c r="EXG62" s="78"/>
      <c r="EXH62" s="78"/>
      <c r="EXI62" s="78"/>
      <c r="EXJ62" s="78"/>
      <c r="EXK62" s="78"/>
      <c r="EXL62" s="78"/>
      <c r="EXM62" s="78"/>
      <c r="EXN62" s="78"/>
      <c r="EXO62" s="78"/>
      <c r="EXP62" s="78"/>
      <c r="EXQ62" s="78"/>
      <c r="EXR62" s="78"/>
      <c r="EXS62" s="78"/>
      <c r="EXT62" s="78"/>
      <c r="EXU62" s="78"/>
      <c r="EXV62" s="78"/>
      <c r="EXW62" s="78"/>
      <c r="EXX62" s="78"/>
      <c r="EXY62" s="78"/>
      <c r="EXZ62" s="78"/>
      <c r="EYA62" s="78"/>
      <c r="EYB62" s="78"/>
      <c r="EYC62" s="78"/>
      <c r="EYD62" s="78"/>
      <c r="EYE62" s="78"/>
      <c r="EYF62" s="78"/>
      <c r="EYG62" s="78"/>
      <c r="EYH62" s="78"/>
      <c r="EYI62" s="78"/>
      <c r="EYJ62" s="78"/>
      <c r="EYK62" s="78"/>
      <c r="EYL62" s="78"/>
      <c r="EYM62" s="78"/>
      <c r="EYN62" s="78"/>
      <c r="EYO62" s="78"/>
      <c r="EYP62" s="78"/>
      <c r="EYQ62" s="78"/>
      <c r="EYR62" s="78"/>
      <c r="EYS62" s="78"/>
      <c r="EYT62" s="78"/>
      <c r="EYU62" s="78"/>
      <c r="EYV62" s="78"/>
      <c r="EYW62" s="78"/>
      <c r="EYX62" s="78"/>
      <c r="EYY62" s="78"/>
      <c r="EYZ62" s="78"/>
      <c r="EZA62" s="78"/>
      <c r="EZB62" s="78"/>
      <c r="EZC62" s="78"/>
      <c r="EZD62" s="78"/>
      <c r="EZE62" s="78"/>
      <c r="EZF62" s="78"/>
      <c r="EZG62" s="78"/>
      <c r="EZH62" s="78"/>
      <c r="EZI62" s="78"/>
      <c r="EZJ62" s="78"/>
      <c r="EZK62" s="78"/>
      <c r="EZL62" s="78"/>
      <c r="EZM62" s="78"/>
      <c r="EZN62" s="78"/>
      <c r="EZO62" s="78"/>
      <c r="EZP62" s="78"/>
      <c r="EZQ62" s="78"/>
      <c r="EZR62" s="78"/>
      <c r="EZS62" s="78"/>
      <c r="EZT62" s="78"/>
      <c r="EZU62" s="78"/>
      <c r="EZV62" s="78"/>
      <c r="EZW62" s="78"/>
      <c r="EZX62" s="78"/>
      <c r="EZY62" s="78"/>
      <c r="EZZ62" s="78"/>
      <c r="FAA62" s="78"/>
      <c r="FAB62" s="78"/>
      <c r="FAC62" s="78"/>
      <c r="FAD62" s="78"/>
      <c r="FAE62" s="78"/>
      <c r="FAF62" s="78"/>
      <c r="FAG62" s="78"/>
      <c r="FAH62" s="78"/>
      <c r="FAI62" s="78"/>
      <c r="FAJ62" s="78"/>
      <c r="FAK62" s="78"/>
      <c r="FAL62" s="78"/>
      <c r="FAM62" s="78"/>
      <c r="FAN62" s="78"/>
      <c r="FAO62" s="78"/>
      <c r="FAP62" s="78"/>
      <c r="FAQ62" s="78"/>
      <c r="FAR62" s="78"/>
      <c r="FAS62" s="78"/>
      <c r="FAT62" s="78"/>
      <c r="FAU62" s="78"/>
      <c r="FAV62" s="78"/>
      <c r="FAW62" s="78"/>
      <c r="FAX62" s="78"/>
      <c r="FAY62" s="78"/>
      <c r="FAZ62" s="78"/>
      <c r="FBA62" s="78"/>
      <c r="FBB62" s="78"/>
      <c r="FBC62" s="78"/>
      <c r="FBD62" s="78"/>
      <c r="FBE62" s="78"/>
      <c r="FBF62" s="78"/>
      <c r="FBG62" s="78"/>
      <c r="FBH62" s="78"/>
      <c r="FBI62" s="78"/>
      <c r="FBJ62" s="78"/>
      <c r="FBK62" s="78"/>
      <c r="FBL62" s="78"/>
      <c r="FBM62" s="78"/>
      <c r="FBN62" s="78"/>
      <c r="FBO62" s="78"/>
      <c r="FBP62" s="78"/>
      <c r="FBQ62" s="78"/>
      <c r="FBR62" s="78"/>
      <c r="FBS62" s="78"/>
      <c r="FBT62" s="78"/>
      <c r="FBU62" s="78"/>
      <c r="FBV62" s="78"/>
      <c r="FBW62" s="78"/>
      <c r="FBX62" s="78"/>
      <c r="FBY62" s="78"/>
      <c r="FBZ62" s="78"/>
      <c r="FCA62" s="78"/>
      <c r="FCB62" s="78"/>
      <c r="FCC62" s="78"/>
      <c r="FCD62" s="78"/>
      <c r="FCE62" s="78"/>
      <c r="FCF62" s="78"/>
      <c r="FCG62" s="78"/>
      <c r="FCH62" s="78"/>
      <c r="FCI62" s="78"/>
      <c r="FCJ62" s="78"/>
      <c r="FCK62" s="78"/>
      <c r="FCL62" s="78"/>
      <c r="FCM62" s="78"/>
      <c r="FCN62" s="78"/>
      <c r="FCO62" s="78"/>
      <c r="FCP62" s="78"/>
      <c r="FCQ62" s="78"/>
      <c r="FCR62" s="78"/>
      <c r="FCS62" s="78"/>
      <c r="FCT62" s="78"/>
      <c r="FCU62" s="78"/>
      <c r="FCV62" s="78"/>
      <c r="FCW62" s="78"/>
      <c r="FCX62" s="78"/>
      <c r="FCY62" s="78"/>
      <c r="FCZ62" s="78"/>
      <c r="FDA62" s="78"/>
      <c r="FDB62" s="78"/>
      <c r="FDC62" s="78"/>
      <c r="FDD62" s="78"/>
      <c r="FDE62" s="78"/>
      <c r="FDF62" s="78"/>
      <c r="FDG62" s="78"/>
      <c r="FDH62" s="78"/>
      <c r="FDI62" s="78"/>
      <c r="FDJ62" s="78"/>
      <c r="FDK62" s="78"/>
      <c r="FDL62" s="78"/>
      <c r="FDM62" s="78"/>
      <c r="FDN62" s="78"/>
      <c r="FDO62" s="78"/>
      <c r="FDP62" s="78"/>
      <c r="FDQ62" s="78"/>
      <c r="FDR62" s="78"/>
      <c r="FDS62" s="78"/>
      <c r="FDT62" s="78"/>
      <c r="FDU62" s="78"/>
      <c r="FDV62" s="78"/>
      <c r="FDW62" s="78"/>
      <c r="FDX62" s="78"/>
      <c r="FDY62" s="78"/>
      <c r="FDZ62" s="78"/>
      <c r="FEA62" s="78"/>
      <c r="FEB62" s="78"/>
      <c r="FEC62" s="78"/>
      <c r="FED62" s="78"/>
      <c r="FEE62" s="78"/>
      <c r="FEF62" s="78"/>
      <c r="FEG62" s="78"/>
      <c r="FEH62" s="78"/>
      <c r="FEI62" s="78"/>
      <c r="FEJ62" s="78"/>
      <c r="FEK62" s="78"/>
      <c r="FEL62" s="78"/>
      <c r="FEM62" s="78"/>
      <c r="FEN62" s="78"/>
      <c r="FEO62" s="78"/>
      <c r="FEP62" s="78"/>
      <c r="FEQ62" s="78"/>
      <c r="FER62" s="78"/>
      <c r="FES62" s="78"/>
      <c r="FET62" s="78"/>
      <c r="FEU62" s="78"/>
      <c r="FEV62" s="78"/>
      <c r="FEW62" s="78"/>
      <c r="FEX62" s="78"/>
      <c r="FEY62" s="78"/>
      <c r="FEZ62" s="78"/>
      <c r="FFA62" s="78"/>
      <c r="FFB62" s="78"/>
      <c r="FFC62" s="78"/>
      <c r="FFD62" s="78"/>
      <c r="FFE62" s="78"/>
      <c r="FFF62" s="78"/>
      <c r="FFG62" s="78"/>
      <c r="FFH62" s="78"/>
      <c r="FFI62" s="78"/>
      <c r="FFJ62" s="78"/>
      <c r="FFK62" s="78"/>
      <c r="FFL62" s="78"/>
      <c r="FFM62" s="78"/>
      <c r="FFN62" s="78"/>
      <c r="FFO62" s="78"/>
      <c r="FFP62" s="78"/>
      <c r="FFQ62" s="78"/>
      <c r="FFR62" s="78"/>
      <c r="FFS62" s="78"/>
      <c r="FFT62" s="78"/>
      <c r="FFU62" s="78"/>
      <c r="FFV62" s="78"/>
      <c r="FFW62" s="78"/>
      <c r="FFX62" s="78"/>
      <c r="FFY62" s="78"/>
      <c r="FFZ62" s="78"/>
      <c r="FGA62" s="78"/>
      <c r="FGB62" s="78"/>
      <c r="FGC62" s="78"/>
      <c r="FGD62" s="78"/>
      <c r="FGE62" s="78"/>
      <c r="FGF62" s="78"/>
      <c r="FGG62" s="78"/>
      <c r="FGH62" s="78"/>
      <c r="FGI62" s="78"/>
      <c r="FGJ62" s="78"/>
      <c r="FGK62" s="78"/>
      <c r="FGL62" s="78"/>
      <c r="FGM62" s="78"/>
      <c r="FGN62" s="78"/>
      <c r="FGO62" s="78"/>
      <c r="FGP62" s="78"/>
      <c r="FGQ62" s="78"/>
      <c r="FGR62" s="78"/>
      <c r="FGS62" s="78"/>
      <c r="FGT62" s="78"/>
      <c r="FGU62" s="78"/>
      <c r="FGV62" s="78"/>
      <c r="FGW62" s="78"/>
      <c r="FGX62" s="78"/>
      <c r="FGY62" s="78"/>
      <c r="FGZ62" s="78"/>
      <c r="FHA62" s="78"/>
      <c r="FHB62" s="78"/>
      <c r="FHC62" s="78"/>
      <c r="FHD62" s="78"/>
      <c r="FHE62" s="78"/>
      <c r="FHF62" s="78"/>
      <c r="FHG62" s="78"/>
      <c r="FHH62" s="78"/>
      <c r="FHI62" s="78"/>
      <c r="FHJ62" s="78"/>
      <c r="FHK62" s="78"/>
      <c r="FHL62" s="78"/>
      <c r="FHM62" s="78"/>
      <c r="FHN62" s="78"/>
      <c r="FHO62" s="78"/>
      <c r="FHP62" s="78"/>
      <c r="FHQ62" s="78"/>
      <c r="FHR62" s="78"/>
      <c r="FHS62" s="78"/>
      <c r="FHT62" s="78"/>
      <c r="FHU62" s="78"/>
      <c r="FHV62" s="78"/>
      <c r="FHW62" s="78"/>
      <c r="FHX62" s="78"/>
      <c r="FHY62" s="78"/>
      <c r="FHZ62" s="78"/>
      <c r="FIA62" s="78"/>
      <c r="FIB62" s="78"/>
      <c r="FIC62" s="78"/>
      <c r="FID62" s="78"/>
      <c r="FIE62" s="78"/>
      <c r="FIF62" s="78"/>
      <c r="FIG62" s="78"/>
      <c r="FIH62" s="78"/>
      <c r="FII62" s="78"/>
      <c r="FIJ62" s="78"/>
      <c r="FIK62" s="78"/>
      <c r="FIL62" s="78"/>
      <c r="FIM62" s="78"/>
      <c r="FIN62" s="78"/>
      <c r="FIO62" s="78"/>
      <c r="FIP62" s="78"/>
      <c r="FIQ62" s="78"/>
      <c r="FIR62" s="78"/>
      <c r="FIS62" s="78"/>
      <c r="FIT62" s="78"/>
      <c r="FIU62" s="78"/>
      <c r="FIV62" s="78"/>
      <c r="FIW62" s="78"/>
      <c r="FIX62" s="78"/>
      <c r="FIY62" s="78"/>
      <c r="FIZ62" s="78"/>
      <c r="FJA62" s="78"/>
      <c r="FJB62" s="78"/>
      <c r="FJC62" s="78"/>
      <c r="FJD62" s="78"/>
      <c r="FJE62" s="78"/>
      <c r="FJF62" s="78"/>
      <c r="FJG62" s="78"/>
      <c r="FJH62" s="78"/>
      <c r="FJI62" s="78"/>
      <c r="FJJ62" s="78"/>
      <c r="FJK62" s="78"/>
      <c r="FJL62" s="78"/>
      <c r="FJM62" s="78"/>
      <c r="FJN62" s="78"/>
      <c r="FJO62" s="78"/>
      <c r="FJP62" s="78"/>
      <c r="FJQ62" s="78"/>
      <c r="FJR62" s="78"/>
      <c r="FJS62" s="78"/>
      <c r="FJT62" s="78"/>
      <c r="FJU62" s="78"/>
      <c r="FJV62" s="78"/>
      <c r="FJW62" s="78"/>
      <c r="FJX62" s="78"/>
      <c r="FJY62" s="78"/>
      <c r="FJZ62" s="78"/>
      <c r="FKA62" s="78"/>
      <c r="FKB62" s="78"/>
      <c r="FKC62" s="78"/>
      <c r="FKD62" s="78"/>
      <c r="FKE62" s="78"/>
      <c r="FKF62" s="78"/>
      <c r="FKG62" s="78"/>
      <c r="FKH62" s="78"/>
      <c r="FKI62" s="78"/>
      <c r="FKJ62" s="78"/>
      <c r="FKK62" s="78"/>
      <c r="FKL62" s="78"/>
      <c r="FKM62" s="78"/>
      <c r="FKN62" s="78"/>
      <c r="FKO62" s="78"/>
      <c r="FKP62" s="78"/>
      <c r="FKQ62" s="78"/>
      <c r="FKR62" s="78"/>
      <c r="FKS62" s="78"/>
      <c r="FKT62" s="78"/>
      <c r="FKU62" s="78"/>
      <c r="FKV62" s="78"/>
      <c r="FKW62" s="78"/>
      <c r="FKX62" s="78"/>
      <c r="FKY62" s="78"/>
      <c r="FKZ62" s="78"/>
      <c r="FLA62" s="78"/>
      <c r="FLB62" s="78"/>
      <c r="FLC62" s="78"/>
      <c r="FLD62" s="78"/>
      <c r="FLE62" s="78"/>
      <c r="FLF62" s="78"/>
      <c r="FLG62" s="78"/>
      <c r="FLH62" s="78"/>
      <c r="FLI62" s="78"/>
      <c r="FLJ62" s="78"/>
      <c r="FLK62" s="78"/>
      <c r="FLL62" s="78"/>
      <c r="FLM62" s="78"/>
      <c r="FLN62" s="78"/>
      <c r="FLO62" s="78"/>
      <c r="FLP62" s="78"/>
      <c r="FLQ62" s="78"/>
      <c r="FLR62" s="78"/>
      <c r="FLS62" s="78"/>
      <c r="FLT62" s="78"/>
      <c r="FLU62" s="78"/>
      <c r="FLV62" s="78"/>
      <c r="FLW62" s="78"/>
      <c r="FLX62" s="78"/>
      <c r="FLY62" s="78"/>
      <c r="FLZ62" s="78"/>
      <c r="FMA62" s="78"/>
      <c r="FMB62" s="78"/>
      <c r="FMC62" s="78"/>
      <c r="FMD62" s="78"/>
      <c r="FME62" s="78"/>
      <c r="FMF62" s="78"/>
      <c r="FMG62" s="78"/>
      <c r="FMH62" s="78"/>
      <c r="FMI62" s="78"/>
      <c r="FMJ62" s="78"/>
      <c r="FMK62" s="78"/>
      <c r="FML62" s="78"/>
      <c r="FMM62" s="78"/>
      <c r="FMN62" s="78"/>
      <c r="FMO62" s="78"/>
      <c r="FMP62" s="78"/>
      <c r="FMQ62" s="78"/>
      <c r="FMR62" s="78"/>
      <c r="FMS62" s="78"/>
      <c r="FMT62" s="78"/>
      <c r="FMU62" s="78"/>
      <c r="FMV62" s="78"/>
      <c r="FMW62" s="78"/>
      <c r="FMX62" s="78"/>
      <c r="FMY62" s="78"/>
      <c r="FMZ62" s="78"/>
      <c r="FNA62" s="78"/>
      <c r="FNB62" s="78"/>
      <c r="FNC62" s="78"/>
      <c r="FND62" s="78"/>
      <c r="FNE62" s="78"/>
      <c r="FNF62" s="78"/>
      <c r="FNG62" s="78"/>
      <c r="FNH62" s="78"/>
      <c r="FNI62" s="78"/>
      <c r="FNJ62" s="78"/>
      <c r="FNK62" s="78"/>
      <c r="FNL62" s="78"/>
      <c r="FNM62" s="78"/>
      <c r="FNN62" s="78"/>
      <c r="FNO62" s="78"/>
      <c r="FNP62" s="78"/>
      <c r="FNQ62" s="78"/>
      <c r="FNR62" s="78"/>
      <c r="FNS62" s="78"/>
      <c r="FNT62" s="78"/>
      <c r="FNU62" s="78"/>
      <c r="FNV62" s="78"/>
      <c r="FNW62" s="78"/>
      <c r="FNX62" s="78"/>
      <c r="FNY62" s="78"/>
      <c r="FNZ62" s="78"/>
      <c r="FOA62" s="78"/>
      <c r="FOB62" s="78"/>
      <c r="FOC62" s="78"/>
      <c r="FOD62" s="78"/>
      <c r="FOE62" s="78"/>
      <c r="FOF62" s="78"/>
      <c r="FOG62" s="78"/>
      <c r="FOH62" s="78"/>
      <c r="FOI62" s="78"/>
      <c r="FOJ62" s="78"/>
      <c r="FOK62" s="78"/>
      <c r="FOL62" s="78"/>
      <c r="FOM62" s="78"/>
      <c r="FON62" s="78"/>
      <c r="FOO62" s="78"/>
      <c r="FOP62" s="78"/>
      <c r="FOQ62" s="78"/>
      <c r="FOR62" s="78"/>
      <c r="FOS62" s="78"/>
      <c r="FOT62" s="78"/>
      <c r="FOU62" s="78"/>
      <c r="FOV62" s="78"/>
      <c r="FOW62" s="78"/>
      <c r="FOX62" s="78"/>
      <c r="FOY62" s="78"/>
      <c r="FOZ62" s="78"/>
      <c r="FPA62" s="78"/>
      <c r="FPB62" s="78"/>
      <c r="FPC62" s="78"/>
      <c r="FPD62" s="78"/>
      <c r="FPE62" s="78"/>
      <c r="FPF62" s="78"/>
      <c r="FPG62" s="78"/>
      <c r="FPH62" s="78"/>
      <c r="FPI62" s="78"/>
      <c r="FPJ62" s="78"/>
      <c r="FPK62" s="78"/>
      <c r="FPL62" s="78"/>
      <c r="FPM62" s="78"/>
      <c r="FPN62" s="78"/>
      <c r="FPO62" s="78"/>
      <c r="FPP62" s="78"/>
      <c r="FPQ62" s="78"/>
      <c r="FPR62" s="78"/>
      <c r="FPS62" s="78"/>
      <c r="FPT62" s="78"/>
      <c r="FPU62" s="78"/>
      <c r="FPV62" s="78"/>
      <c r="FPW62" s="78"/>
      <c r="FPX62" s="78"/>
      <c r="FPY62" s="78"/>
      <c r="FPZ62" s="78"/>
      <c r="FQA62" s="78"/>
      <c r="FQB62" s="78"/>
      <c r="FQC62" s="78"/>
      <c r="FQD62" s="78"/>
      <c r="FQE62" s="78"/>
      <c r="FQF62" s="78"/>
      <c r="FQG62" s="78"/>
      <c r="FQH62" s="78"/>
      <c r="FQI62" s="78"/>
      <c r="FQJ62" s="78"/>
      <c r="FQK62" s="78"/>
      <c r="FQL62" s="78"/>
      <c r="FQM62" s="78"/>
      <c r="FQN62" s="78"/>
      <c r="FQO62" s="78"/>
      <c r="FQP62" s="78"/>
      <c r="FQQ62" s="78"/>
      <c r="FQR62" s="78"/>
      <c r="FQS62" s="78"/>
      <c r="FQT62" s="78"/>
      <c r="FQU62" s="78"/>
      <c r="FQV62" s="78"/>
      <c r="FQW62" s="78"/>
      <c r="FQX62" s="78"/>
      <c r="FQY62" s="78"/>
      <c r="FQZ62" s="78"/>
      <c r="FRA62" s="78"/>
      <c r="FRB62" s="78"/>
      <c r="FRC62" s="78"/>
      <c r="FRD62" s="78"/>
      <c r="FRE62" s="78"/>
      <c r="FRF62" s="78"/>
      <c r="FRG62" s="78"/>
      <c r="FRH62" s="78"/>
      <c r="FRI62" s="78"/>
      <c r="FRJ62" s="78"/>
      <c r="FRK62" s="78"/>
      <c r="FRL62" s="78"/>
      <c r="FRM62" s="78"/>
      <c r="FRN62" s="78"/>
      <c r="FRO62" s="78"/>
      <c r="FRP62" s="78"/>
      <c r="FRQ62" s="78"/>
      <c r="FRR62" s="78"/>
      <c r="FRS62" s="78"/>
      <c r="FRT62" s="78"/>
      <c r="FRU62" s="78"/>
      <c r="FRV62" s="78"/>
      <c r="FRW62" s="78"/>
      <c r="FRX62" s="78"/>
      <c r="FRY62" s="78"/>
      <c r="FRZ62" s="78"/>
      <c r="FSA62" s="78"/>
      <c r="FSB62" s="78"/>
      <c r="FSC62" s="78"/>
      <c r="FSD62" s="78"/>
      <c r="FSE62" s="78"/>
      <c r="FSF62" s="78"/>
      <c r="FSG62" s="78"/>
      <c r="FSH62" s="78"/>
      <c r="FSI62" s="78"/>
      <c r="FSJ62" s="78"/>
      <c r="FSK62" s="78"/>
      <c r="FSL62" s="78"/>
      <c r="FSM62" s="78"/>
      <c r="FSN62" s="78"/>
      <c r="FSO62" s="78"/>
      <c r="FSP62" s="78"/>
      <c r="FSQ62" s="78"/>
      <c r="FSR62" s="78"/>
      <c r="FSS62" s="78"/>
      <c r="FST62" s="78"/>
      <c r="FSU62" s="78"/>
      <c r="FSV62" s="78"/>
      <c r="FSW62" s="78"/>
      <c r="FSX62" s="78"/>
      <c r="FSY62" s="78"/>
      <c r="FSZ62" s="78"/>
      <c r="FTA62" s="78"/>
      <c r="FTB62" s="78"/>
      <c r="FTC62" s="78"/>
      <c r="FTD62" s="78"/>
      <c r="FTE62" s="78"/>
      <c r="FTF62" s="78"/>
      <c r="FTG62" s="78"/>
      <c r="FTH62" s="78"/>
      <c r="FTI62" s="78"/>
      <c r="FTJ62" s="78"/>
      <c r="FTK62" s="78"/>
      <c r="FTL62" s="78"/>
      <c r="FTM62" s="78"/>
      <c r="FTN62" s="78"/>
      <c r="FTO62" s="78"/>
      <c r="FTP62" s="78"/>
      <c r="FTQ62" s="78"/>
      <c r="FTR62" s="78"/>
      <c r="FTS62" s="78"/>
      <c r="FTT62" s="78"/>
      <c r="FTU62" s="78"/>
      <c r="FTV62" s="78"/>
      <c r="FTW62" s="78"/>
      <c r="FTX62" s="78"/>
      <c r="FTY62" s="78"/>
      <c r="FTZ62" s="78"/>
      <c r="FUA62" s="78"/>
      <c r="FUB62" s="78"/>
      <c r="FUC62" s="78"/>
      <c r="FUD62" s="78"/>
      <c r="FUE62" s="78"/>
      <c r="FUF62" s="78"/>
      <c r="FUG62" s="78"/>
      <c r="FUH62" s="78"/>
      <c r="FUI62" s="78"/>
      <c r="FUJ62" s="78"/>
      <c r="FUK62" s="78"/>
      <c r="FUL62" s="78"/>
      <c r="FUM62" s="78"/>
      <c r="FUN62" s="78"/>
      <c r="FUO62" s="78"/>
      <c r="FUP62" s="78"/>
      <c r="FUQ62" s="78"/>
      <c r="FUR62" s="78"/>
      <c r="FUS62" s="78"/>
      <c r="FUT62" s="78"/>
      <c r="FUU62" s="78"/>
      <c r="FUV62" s="78"/>
      <c r="FUW62" s="78"/>
      <c r="FUX62" s="78"/>
      <c r="FUY62" s="78"/>
      <c r="FUZ62" s="78"/>
      <c r="FVA62" s="78"/>
      <c r="FVB62" s="78"/>
      <c r="FVC62" s="78"/>
      <c r="FVD62" s="78"/>
      <c r="FVE62" s="78"/>
      <c r="FVF62" s="78"/>
      <c r="FVG62" s="78"/>
      <c r="FVH62" s="78"/>
      <c r="FVI62" s="78"/>
      <c r="FVJ62" s="78"/>
      <c r="FVK62" s="78"/>
      <c r="FVL62" s="78"/>
      <c r="FVM62" s="78"/>
      <c r="FVN62" s="78"/>
      <c r="FVO62" s="78"/>
      <c r="FVP62" s="78"/>
      <c r="FVQ62" s="78"/>
      <c r="FVR62" s="78"/>
      <c r="FVS62" s="78"/>
      <c r="FVT62" s="78"/>
      <c r="FVU62" s="78"/>
      <c r="FVV62" s="78"/>
      <c r="FVW62" s="78"/>
      <c r="FVX62" s="78"/>
      <c r="FVY62" s="78"/>
      <c r="FVZ62" s="78"/>
      <c r="FWA62" s="78"/>
      <c r="FWB62" s="78"/>
      <c r="FWC62" s="78"/>
      <c r="FWD62" s="78"/>
      <c r="FWE62" s="78"/>
      <c r="FWF62" s="78"/>
      <c r="FWG62" s="78"/>
      <c r="FWH62" s="78"/>
      <c r="FWI62" s="78"/>
      <c r="FWJ62" s="78"/>
      <c r="FWK62" s="78"/>
      <c r="FWL62" s="78"/>
      <c r="FWM62" s="78"/>
      <c r="FWN62" s="78"/>
      <c r="FWO62" s="78"/>
      <c r="FWP62" s="78"/>
      <c r="FWQ62" s="78"/>
      <c r="FWR62" s="78"/>
      <c r="FWS62" s="78"/>
      <c r="FWT62" s="78"/>
      <c r="FWU62" s="78"/>
      <c r="FWV62" s="78"/>
      <c r="FWW62" s="78"/>
      <c r="FWX62" s="78"/>
      <c r="FWY62" s="78"/>
      <c r="FWZ62" s="78"/>
      <c r="FXA62" s="78"/>
      <c r="FXB62" s="78"/>
      <c r="FXC62" s="78"/>
      <c r="FXD62" s="78"/>
      <c r="FXE62" s="78"/>
      <c r="FXF62" s="78"/>
      <c r="FXG62" s="78"/>
      <c r="FXH62" s="78"/>
      <c r="FXI62" s="78"/>
      <c r="FXJ62" s="78"/>
      <c r="FXK62" s="78"/>
      <c r="FXL62" s="78"/>
      <c r="FXM62" s="78"/>
      <c r="FXN62" s="78"/>
      <c r="FXO62" s="78"/>
      <c r="FXP62" s="78"/>
      <c r="FXQ62" s="78"/>
      <c r="FXR62" s="78"/>
      <c r="FXS62" s="78"/>
      <c r="FXT62" s="78"/>
      <c r="FXU62" s="78"/>
      <c r="FXV62" s="78"/>
      <c r="FXW62" s="78"/>
      <c r="FXX62" s="78"/>
      <c r="FXY62" s="78"/>
      <c r="FXZ62" s="78"/>
      <c r="FYA62" s="78"/>
      <c r="FYB62" s="78"/>
      <c r="FYC62" s="78"/>
      <c r="FYD62" s="78"/>
      <c r="FYE62" s="78"/>
      <c r="FYF62" s="78"/>
      <c r="FYG62" s="78"/>
      <c r="FYH62" s="78"/>
      <c r="FYI62" s="78"/>
      <c r="FYJ62" s="78"/>
      <c r="FYK62" s="78"/>
      <c r="FYL62" s="78"/>
      <c r="FYM62" s="78"/>
      <c r="FYN62" s="78"/>
      <c r="FYO62" s="78"/>
      <c r="FYP62" s="78"/>
      <c r="FYQ62" s="78"/>
      <c r="FYR62" s="78"/>
      <c r="FYS62" s="78"/>
      <c r="FYT62" s="78"/>
      <c r="FYU62" s="78"/>
      <c r="FYV62" s="78"/>
      <c r="FYW62" s="78"/>
      <c r="FYX62" s="78"/>
      <c r="FYY62" s="78"/>
      <c r="FYZ62" s="78"/>
      <c r="FZA62" s="78"/>
      <c r="FZB62" s="78"/>
      <c r="FZC62" s="78"/>
      <c r="FZD62" s="78"/>
      <c r="FZE62" s="78"/>
      <c r="FZF62" s="78"/>
      <c r="FZG62" s="78"/>
      <c r="FZH62" s="78"/>
      <c r="FZI62" s="78"/>
      <c r="FZJ62" s="78"/>
      <c r="FZK62" s="78"/>
      <c r="FZL62" s="78"/>
      <c r="FZM62" s="78"/>
      <c r="FZN62" s="78"/>
      <c r="FZO62" s="78"/>
      <c r="FZP62" s="78"/>
      <c r="FZQ62" s="78"/>
      <c r="FZR62" s="78"/>
      <c r="FZS62" s="78"/>
      <c r="FZT62" s="78"/>
      <c r="FZU62" s="78"/>
      <c r="FZV62" s="78"/>
      <c r="FZW62" s="78"/>
      <c r="FZX62" s="78"/>
      <c r="FZY62" s="78"/>
      <c r="FZZ62" s="78"/>
      <c r="GAA62" s="78"/>
      <c r="GAB62" s="78"/>
      <c r="GAC62" s="78"/>
      <c r="GAD62" s="78"/>
      <c r="GAE62" s="78"/>
      <c r="GAF62" s="78"/>
      <c r="GAG62" s="78"/>
      <c r="GAH62" s="78"/>
      <c r="GAI62" s="78"/>
      <c r="GAJ62" s="78"/>
      <c r="GAK62" s="78"/>
      <c r="GAL62" s="78"/>
      <c r="GAM62" s="78"/>
      <c r="GAN62" s="78"/>
      <c r="GAO62" s="78"/>
      <c r="GAP62" s="78"/>
      <c r="GAQ62" s="78"/>
      <c r="GAR62" s="78"/>
      <c r="GAS62" s="78"/>
      <c r="GAT62" s="78"/>
      <c r="GAU62" s="78"/>
      <c r="GAV62" s="78"/>
      <c r="GAW62" s="78"/>
      <c r="GAX62" s="78"/>
      <c r="GAY62" s="78"/>
      <c r="GAZ62" s="78"/>
      <c r="GBA62" s="78"/>
      <c r="GBB62" s="78"/>
      <c r="GBC62" s="78"/>
      <c r="GBD62" s="78"/>
      <c r="GBE62" s="78"/>
      <c r="GBF62" s="78"/>
      <c r="GBG62" s="78"/>
      <c r="GBH62" s="78"/>
      <c r="GBI62" s="78"/>
      <c r="GBJ62" s="78"/>
      <c r="GBK62" s="78"/>
      <c r="GBL62" s="78"/>
      <c r="GBM62" s="78"/>
      <c r="GBN62" s="78"/>
      <c r="GBO62" s="78"/>
      <c r="GBP62" s="78"/>
      <c r="GBQ62" s="78"/>
      <c r="GBR62" s="78"/>
      <c r="GBS62" s="78"/>
      <c r="GBT62" s="78"/>
      <c r="GBU62" s="78"/>
      <c r="GBV62" s="78"/>
      <c r="GBW62" s="78"/>
      <c r="GBX62" s="78"/>
      <c r="GBY62" s="78"/>
      <c r="GBZ62" s="78"/>
      <c r="GCA62" s="78"/>
      <c r="GCB62" s="78"/>
      <c r="GCC62" s="78"/>
      <c r="GCD62" s="78"/>
      <c r="GCE62" s="78"/>
      <c r="GCF62" s="78"/>
      <c r="GCG62" s="78"/>
      <c r="GCH62" s="78"/>
      <c r="GCI62" s="78"/>
      <c r="GCJ62" s="78"/>
      <c r="GCK62" s="78"/>
      <c r="GCL62" s="78"/>
      <c r="GCM62" s="78"/>
      <c r="GCN62" s="78"/>
      <c r="GCO62" s="78"/>
      <c r="GCP62" s="78"/>
      <c r="GCQ62" s="78"/>
      <c r="GCR62" s="78"/>
      <c r="GCS62" s="78"/>
      <c r="GCT62" s="78"/>
      <c r="GCU62" s="78"/>
      <c r="GCV62" s="78"/>
      <c r="GCW62" s="78"/>
      <c r="GCX62" s="78"/>
      <c r="GCY62" s="78"/>
      <c r="GCZ62" s="78"/>
      <c r="GDA62" s="78"/>
      <c r="GDB62" s="78"/>
      <c r="GDC62" s="78"/>
      <c r="GDD62" s="78"/>
      <c r="GDE62" s="78"/>
      <c r="GDF62" s="78"/>
      <c r="GDG62" s="78"/>
      <c r="GDH62" s="78"/>
      <c r="GDI62" s="78"/>
      <c r="GDJ62" s="78"/>
      <c r="GDK62" s="78"/>
      <c r="GDL62" s="78"/>
      <c r="GDM62" s="78"/>
      <c r="GDN62" s="78"/>
      <c r="GDO62" s="78"/>
      <c r="GDP62" s="78"/>
      <c r="GDQ62" s="78"/>
      <c r="GDR62" s="78"/>
      <c r="GDS62" s="78"/>
      <c r="GDT62" s="78"/>
      <c r="GDU62" s="78"/>
      <c r="GDV62" s="78"/>
      <c r="GDW62" s="78"/>
      <c r="GDX62" s="78"/>
      <c r="GDY62" s="78"/>
      <c r="GDZ62" s="78"/>
      <c r="GEA62" s="78"/>
      <c r="GEB62" s="78"/>
      <c r="GEC62" s="78"/>
      <c r="GED62" s="78"/>
      <c r="GEE62" s="78"/>
      <c r="GEF62" s="78"/>
      <c r="GEG62" s="78"/>
      <c r="GEH62" s="78"/>
      <c r="GEI62" s="78"/>
      <c r="GEJ62" s="78"/>
      <c r="GEK62" s="78"/>
      <c r="GEL62" s="78"/>
      <c r="GEM62" s="78"/>
      <c r="GEN62" s="78"/>
      <c r="GEO62" s="78"/>
      <c r="GEP62" s="78"/>
      <c r="GEQ62" s="78"/>
      <c r="GER62" s="78"/>
      <c r="GES62" s="78"/>
      <c r="GET62" s="78"/>
      <c r="GEU62" s="78"/>
      <c r="GEV62" s="78"/>
      <c r="GEW62" s="78"/>
      <c r="GEX62" s="78"/>
      <c r="GEY62" s="78"/>
      <c r="GEZ62" s="78"/>
      <c r="GFA62" s="78"/>
      <c r="GFB62" s="78"/>
      <c r="GFC62" s="78"/>
      <c r="GFD62" s="78"/>
      <c r="GFE62" s="78"/>
      <c r="GFF62" s="78"/>
      <c r="GFG62" s="78"/>
      <c r="GFH62" s="78"/>
      <c r="GFI62" s="78"/>
      <c r="GFJ62" s="78"/>
      <c r="GFK62" s="78"/>
      <c r="GFL62" s="78"/>
      <c r="GFM62" s="78"/>
      <c r="GFN62" s="78"/>
      <c r="GFO62" s="78"/>
      <c r="GFP62" s="78"/>
      <c r="GFQ62" s="78"/>
      <c r="GFR62" s="78"/>
      <c r="GFS62" s="78"/>
      <c r="GFT62" s="78"/>
      <c r="GFU62" s="78"/>
      <c r="GFV62" s="78"/>
      <c r="GFW62" s="78"/>
      <c r="GFX62" s="78"/>
      <c r="GFY62" s="78"/>
      <c r="GFZ62" s="78"/>
      <c r="GGA62" s="78"/>
      <c r="GGB62" s="78"/>
      <c r="GGC62" s="78"/>
      <c r="GGD62" s="78"/>
      <c r="GGE62" s="78"/>
      <c r="GGF62" s="78"/>
      <c r="GGG62" s="78"/>
      <c r="GGH62" s="78"/>
      <c r="GGI62" s="78"/>
      <c r="GGJ62" s="78"/>
      <c r="GGK62" s="78"/>
      <c r="GGL62" s="78"/>
      <c r="GGM62" s="78"/>
      <c r="GGN62" s="78"/>
      <c r="GGO62" s="78"/>
      <c r="GGP62" s="78"/>
      <c r="GGQ62" s="78"/>
      <c r="GGR62" s="78"/>
      <c r="GGS62" s="78"/>
      <c r="GGT62" s="78"/>
      <c r="GGU62" s="78"/>
      <c r="GGV62" s="78"/>
      <c r="GGW62" s="78"/>
      <c r="GGX62" s="78"/>
      <c r="GGY62" s="78"/>
      <c r="GGZ62" s="78"/>
      <c r="GHA62" s="78"/>
      <c r="GHB62" s="78"/>
      <c r="GHC62" s="78"/>
      <c r="GHD62" s="78"/>
      <c r="GHE62" s="78"/>
      <c r="GHF62" s="78"/>
      <c r="GHG62" s="78"/>
      <c r="GHH62" s="78"/>
      <c r="GHI62" s="78"/>
      <c r="GHJ62" s="78"/>
      <c r="GHK62" s="78"/>
      <c r="GHL62" s="78"/>
      <c r="GHM62" s="78"/>
      <c r="GHN62" s="78"/>
      <c r="GHO62" s="78"/>
      <c r="GHP62" s="78"/>
      <c r="GHQ62" s="78"/>
      <c r="GHR62" s="78"/>
      <c r="GHS62" s="78"/>
      <c r="GHT62" s="78"/>
      <c r="GHU62" s="78"/>
      <c r="GHV62" s="78"/>
      <c r="GHW62" s="78"/>
      <c r="GHX62" s="78"/>
      <c r="GHY62" s="78"/>
      <c r="GHZ62" s="78"/>
      <c r="GIA62" s="78"/>
      <c r="GIB62" s="78"/>
      <c r="GIC62" s="78"/>
      <c r="GID62" s="78"/>
      <c r="GIE62" s="78"/>
      <c r="GIF62" s="78"/>
      <c r="GIG62" s="78"/>
      <c r="GIH62" s="78"/>
      <c r="GII62" s="78"/>
      <c r="GIJ62" s="78"/>
      <c r="GIK62" s="78"/>
      <c r="GIL62" s="78"/>
      <c r="GIM62" s="78"/>
      <c r="GIN62" s="78"/>
      <c r="GIO62" s="78"/>
      <c r="GIP62" s="78"/>
      <c r="GIQ62" s="78"/>
      <c r="GIR62" s="78"/>
      <c r="GIS62" s="78"/>
      <c r="GIT62" s="78"/>
      <c r="GIU62" s="78"/>
      <c r="GIV62" s="78"/>
      <c r="GIW62" s="78"/>
      <c r="GIX62" s="78"/>
      <c r="GIY62" s="78"/>
      <c r="GIZ62" s="78"/>
      <c r="GJA62" s="78"/>
      <c r="GJB62" s="78"/>
      <c r="GJC62" s="78"/>
      <c r="GJD62" s="78"/>
      <c r="GJE62" s="78"/>
      <c r="GJF62" s="78"/>
      <c r="GJG62" s="78"/>
      <c r="GJH62" s="78"/>
      <c r="GJI62" s="78"/>
      <c r="GJJ62" s="78"/>
      <c r="GJK62" s="78"/>
      <c r="GJL62" s="78"/>
      <c r="GJM62" s="78"/>
      <c r="GJN62" s="78"/>
      <c r="GJO62" s="78"/>
      <c r="GJP62" s="78"/>
      <c r="GJQ62" s="78"/>
      <c r="GJR62" s="78"/>
      <c r="GJS62" s="78"/>
      <c r="GJT62" s="78"/>
      <c r="GJU62" s="78"/>
      <c r="GJV62" s="78"/>
      <c r="GJW62" s="78"/>
      <c r="GJX62" s="78"/>
      <c r="GJY62" s="78"/>
      <c r="GJZ62" s="78"/>
      <c r="GKA62" s="78"/>
      <c r="GKB62" s="78"/>
      <c r="GKC62" s="78"/>
      <c r="GKD62" s="78"/>
      <c r="GKE62" s="78"/>
      <c r="GKF62" s="78"/>
      <c r="GKG62" s="78"/>
      <c r="GKH62" s="78"/>
      <c r="GKI62" s="78"/>
      <c r="GKJ62" s="78"/>
      <c r="GKK62" s="78"/>
      <c r="GKL62" s="78"/>
      <c r="GKM62" s="78"/>
      <c r="GKN62" s="78"/>
      <c r="GKO62" s="78"/>
      <c r="GKP62" s="78"/>
      <c r="GKQ62" s="78"/>
      <c r="GKR62" s="78"/>
      <c r="GKS62" s="78"/>
      <c r="GKT62" s="78"/>
      <c r="GKU62" s="78"/>
      <c r="GKV62" s="78"/>
      <c r="GKW62" s="78"/>
      <c r="GKX62" s="78"/>
      <c r="GKY62" s="78"/>
      <c r="GKZ62" s="78"/>
      <c r="GLA62" s="78"/>
      <c r="GLB62" s="78"/>
      <c r="GLC62" s="78"/>
      <c r="GLD62" s="78"/>
      <c r="GLE62" s="78"/>
      <c r="GLF62" s="78"/>
      <c r="GLG62" s="78"/>
      <c r="GLH62" s="78"/>
      <c r="GLI62" s="78"/>
      <c r="GLJ62" s="78"/>
      <c r="GLK62" s="78"/>
      <c r="GLL62" s="78"/>
      <c r="GLM62" s="78"/>
      <c r="GLN62" s="78"/>
      <c r="GLO62" s="78"/>
      <c r="GLP62" s="78"/>
      <c r="GLQ62" s="78"/>
      <c r="GLR62" s="78"/>
      <c r="GLS62" s="78"/>
      <c r="GLT62" s="78"/>
      <c r="GLU62" s="78"/>
      <c r="GLV62" s="78"/>
      <c r="GLW62" s="78"/>
      <c r="GLX62" s="78"/>
      <c r="GLY62" s="78"/>
      <c r="GLZ62" s="78"/>
      <c r="GMA62" s="78"/>
      <c r="GMB62" s="78"/>
      <c r="GMC62" s="78"/>
      <c r="GMD62" s="78"/>
      <c r="GME62" s="78"/>
      <c r="GMF62" s="78"/>
      <c r="GMG62" s="78"/>
      <c r="GMH62" s="78"/>
      <c r="GMI62" s="78"/>
      <c r="GMJ62" s="78"/>
      <c r="GMK62" s="78"/>
      <c r="GML62" s="78"/>
      <c r="GMM62" s="78"/>
      <c r="GMN62" s="78"/>
      <c r="GMO62" s="78"/>
      <c r="GMP62" s="78"/>
      <c r="GMQ62" s="78"/>
      <c r="GMR62" s="78"/>
      <c r="GMS62" s="78"/>
      <c r="GMT62" s="78"/>
      <c r="GMU62" s="78"/>
      <c r="GMV62" s="78"/>
      <c r="GMW62" s="78"/>
      <c r="GMX62" s="78"/>
      <c r="GMY62" s="78"/>
      <c r="GMZ62" s="78"/>
      <c r="GNA62" s="78"/>
      <c r="GNB62" s="78"/>
      <c r="GNC62" s="78"/>
      <c r="GND62" s="78"/>
      <c r="GNE62" s="78"/>
      <c r="GNF62" s="78"/>
      <c r="GNG62" s="78"/>
      <c r="GNH62" s="78"/>
      <c r="GNI62" s="78"/>
      <c r="GNJ62" s="78"/>
      <c r="GNK62" s="78"/>
      <c r="GNL62" s="78"/>
      <c r="GNM62" s="78"/>
      <c r="GNN62" s="78"/>
      <c r="GNO62" s="78"/>
      <c r="GNP62" s="78"/>
      <c r="GNQ62" s="78"/>
      <c r="GNR62" s="78"/>
      <c r="GNS62" s="78"/>
      <c r="GNT62" s="78"/>
      <c r="GNU62" s="78"/>
      <c r="GNV62" s="78"/>
      <c r="GNW62" s="78"/>
      <c r="GNX62" s="78"/>
      <c r="GNY62" s="78"/>
      <c r="GNZ62" s="78"/>
      <c r="GOA62" s="78"/>
      <c r="GOB62" s="78"/>
      <c r="GOC62" s="78"/>
      <c r="GOD62" s="78"/>
      <c r="GOE62" s="78"/>
      <c r="GOF62" s="78"/>
      <c r="GOG62" s="78"/>
      <c r="GOH62" s="78"/>
      <c r="GOI62" s="78"/>
      <c r="GOJ62" s="78"/>
      <c r="GOK62" s="78"/>
      <c r="GOL62" s="78"/>
      <c r="GOM62" s="78"/>
      <c r="GON62" s="78"/>
      <c r="GOO62" s="78"/>
      <c r="GOP62" s="78"/>
      <c r="GOQ62" s="78"/>
      <c r="GOR62" s="78"/>
      <c r="GOS62" s="78"/>
      <c r="GOT62" s="78"/>
      <c r="GOU62" s="78"/>
      <c r="GOV62" s="78"/>
      <c r="GOW62" s="78"/>
      <c r="GOX62" s="78"/>
      <c r="GOY62" s="78"/>
      <c r="GOZ62" s="78"/>
      <c r="GPA62" s="78"/>
      <c r="GPB62" s="78"/>
      <c r="GPC62" s="78"/>
      <c r="GPD62" s="78"/>
      <c r="GPE62" s="78"/>
      <c r="GPF62" s="78"/>
      <c r="GPG62" s="78"/>
      <c r="GPH62" s="78"/>
      <c r="GPI62" s="78"/>
      <c r="GPJ62" s="78"/>
      <c r="GPK62" s="78"/>
      <c r="GPL62" s="78"/>
      <c r="GPM62" s="78"/>
      <c r="GPN62" s="78"/>
      <c r="GPO62" s="78"/>
      <c r="GPP62" s="78"/>
      <c r="GPQ62" s="78"/>
      <c r="GPR62" s="78"/>
      <c r="GPS62" s="78"/>
      <c r="GPT62" s="78"/>
      <c r="GPU62" s="78"/>
      <c r="GPV62" s="78"/>
      <c r="GPW62" s="78"/>
      <c r="GPX62" s="78"/>
      <c r="GPY62" s="78"/>
      <c r="GPZ62" s="78"/>
      <c r="GQA62" s="78"/>
      <c r="GQB62" s="78"/>
      <c r="GQC62" s="78"/>
      <c r="GQD62" s="78"/>
      <c r="GQE62" s="78"/>
      <c r="GQF62" s="78"/>
      <c r="GQG62" s="78"/>
      <c r="GQH62" s="78"/>
      <c r="GQI62" s="78"/>
      <c r="GQJ62" s="78"/>
      <c r="GQK62" s="78"/>
      <c r="GQL62" s="78"/>
      <c r="GQM62" s="78"/>
      <c r="GQN62" s="78"/>
      <c r="GQO62" s="78"/>
      <c r="GQP62" s="78"/>
      <c r="GQQ62" s="78"/>
      <c r="GQR62" s="78"/>
      <c r="GQS62" s="78"/>
      <c r="GQT62" s="78"/>
      <c r="GQU62" s="78"/>
      <c r="GQV62" s="78"/>
      <c r="GQW62" s="78"/>
      <c r="GQX62" s="78"/>
      <c r="GQY62" s="78"/>
      <c r="GQZ62" s="78"/>
      <c r="GRA62" s="78"/>
      <c r="GRB62" s="78"/>
      <c r="GRC62" s="78"/>
      <c r="GRD62" s="78"/>
      <c r="GRE62" s="78"/>
      <c r="GRF62" s="78"/>
      <c r="GRG62" s="78"/>
      <c r="GRH62" s="78"/>
      <c r="GRI62" s="78"/>
      <c r="GRJ62" s="78"/>
      <c r="GRK62" s="78"/>
      <c r="GRL62" s="78"/>
      <c r="GRM62" s="78"/>
      <c r="GRN62" s="78"/>
      <c r="GRO62" s="78"/>
      <c r="GRP62" s="78"/>
      <c r="GRQ62" s="78"/>
      <c r="GRR62" s="78"/>
      <c r="GRS62" s="78"/>
      <c r="GRT62" s="78"/>
      <c r="GRU62" s="78"/>
      <c r="GRV62" s="78"/>
      <c r="GRW62" s="78"/>
      <c r="GRX62" s="78"/>
      <c r="GRY62" s="78"/>
      <c r="GRZ62" s="78"/>
      <c r="GSA62" s="78"/>
      <c r="GSB62" s="78"/>
      <c r="GSC62" s="78"/>
      <c r="GSD62" s="78"/>
      <c r="GSE62" s="78"/>
      <c r="GSF62" s="78"/>
      <c r="GSG62" s="78"/>
      <c r="GSH62" s="78"/>
      <c r="GSI62" s="78"/>
      <c r="GSJ62" s="78"/>
      <c r="GSK62" s="78"/>
      <c r="GSL62" s="78"/>
      <c r="GSM62" s="78"/>
      <c r="GSN62" s="78"/>
      <c r="GSO62" s="78"/>
      <c r="GSP62" s="78"/>
      <c r="GSQ62" s="78"/>
      <c r="GSR62" s="78"/>
      <c r="GSS62" s="78"/>
      <c r="GST62" s="78"/>
      <c r="GSU62" s="78"/>
      <c r="GSV62" s="78"/>
      <c r="GSW62" s="78"/>
      <c r="GSX62" s="78"/>
      <c r="GSY62" s="78"/>
      <c r="GSZ62" s="78"/>
      <c r="GTA62" s="78"/>
      <c r="GTB62" s="78"/>
      <c r="GTC62" s="78"/>
      <c r="GTD62" s="78"/>
      <c r="GTE62" s="78"/>
      <c r="GTF62" s="78"/>
      <c r="GTG62" s="78"/>
      <c r="GTH62" s="78"/>
      <c r="GTI62" s="78"/>
      <c r="GTJ62" s="78"/>
      <c r="GTK62" s="78"/>
      <c r="GTL62" s="78"/>
      <c r="GTM62" s="78"/>
      <c r="GTN62" s="78"/>
      <c r="GTO62" s="78"/>
      <c r="GTP62" s="78"/>
      <c r="GTQ62" s="78"/>
      <c r="GTR62" s="78"/>
      <c r="GTS62" s="78"/>
      <c r="GTT62" s="78"/>
      <c r="GTU62" s="78"/>
      <c r="GTV62" s="78"/>
      <c r="GTW62" s="78"/>
      <c r="GTX62" s="78"/>
      <c r="GTY62" s="78"/>
      <c r="GTZ62" s="78"/>
      <c r="GUA62" s="78"/>
      <c r="GUB62" s="78"/>
      <c r="GUC62" s="78"/>
      <c r="GUD62" s="78"/>
      <c r="GUE62" s="78"/>
      <c r="GUF62" s="78"/>
      <c r="GUG62" s="78"/>
      <c r="GUH62" s="78"/>
      <c r="GUI62" s="78"/>
      <c r="GUJ62" s="78"/>
      <c r="GUK62" s="78"/>
      <c r="GUL62" s="78"/>
      <c r="GUM62" s="78"/>
      <c r="GUN62" s="78"/>
      <c r="GUO62" s="78"/>
      <c r="GUP62" s="78"/>
      <c r="GUQ62" s="78"/>
      <c r="GUR62" s="78"/>
      <c r="GUS62" s="78"/>
      <c r="GUT62" s="78"/>
      <c r="GUU62" s="78"/>
      <c r="GUV62" s="78"/>
      <c r="GUW62" s="78"/>
      <c r="GUX62" s="78"/>
      <c r="GUY62" s="78"/>
      <c r="GUZ62" s="78"/>
      <c r="GVA62" s="78"/>
      <c r="GVB62" s="78"/>
      <c r="GVC62" s="78"/>
      <c r="GVD62" s="78"/>
      <c r="GVE62" s="78"/>
      <c r="GVF62" s="78"/>
      <c r="GVG62" s="78"/>
      <c r="GVH62" s="78"/>
      <c r="GVI62" s="78"/>
      <c r="GVJ62" s="78"/>
      <c r="GVK62" s="78"/>
      <c r="GVL62" s="78"/>
      <c r="GVM62" s="78"/>
      <c r="GVN62" s="78"/>
      <c r="GVO62" s="78"/>
      <c r="GVP62" s="78"/>
      <c r="GVQ62" s="78"/>
      <c r="GVR62" s="78"/>
      <c r="GVS62" s="78"/>
      <c r="GVT62" s="78"/>
      <c r="GVU62" s="78"/>
      <c r="GVV62" s="78"/>
      <c r="GVW62" s="78"/>
      <c r="GVX62" s="78"/>
      <c r="GVY62" s="78"/>
      <c r="GVZ62" s="78"/>
      <c r="GWA62" s="78"/>
      <c r="GWB62" s="78"/>
      <c r="GWC62" s="78"/>
      <c r="GWD62" s="78"/>
      <c r="GWE62" s="78"/>
      <c r="GWF62" s="78"/>
      <c r="GWG62" s="78"/>
      <c r="GWH62" s="78"/>
      <c r="GWI62" s="78"/>
      <c r="GWJ62" s="78"/>
      <c r="GWK62" s="78"/>
      <c r="GWL62" s="78"/>
      <c r="GWM62" s="78"/>
      <c r="GWN62" s="78"/>
      <c r="GWO62" s="78"/>
      <c r="GWP62" s="78"/>
      <c r="GWQ62" s="78"/>
      <c r="GWR62" s="78"/>
      <c r="GWS62" s="78"/>
      <c r="GWT62" s="78"/>
      <c r="GWU62" s="78"/>
      <c r="GWV62" s="78"/>
      <c r="GWW62" s="78"/>
      <c r="GWX62" s="78"/>
      <c r="GWY62" s="78"/>
      <c r="GWZ62" s="78"/>
      <c r="GXA62" s="78"/>
      <c r="GXB62" s="78"/>
      <c r="GXC62" s="78"/>
      <c r="GXD62" s="78"/>
      <c r="GXE62" s="78"/>
      <c r="GXF62" s="78"/>
      <c r="GXG62" s="78"/>
      <c r="GXH62" s="78"/>
      <c r="GXI62" s="78"/>
      <c r="GXJ62" s="78"/>
      <c r="GXK62" s="78"/>
      <c r="GXL62" s="78"/>
      <c r="GXM62" s="78"/>
      <c r="GXN62" s="78"/>
      <c r="GXO62" s="78"/>
      <c r="GXP62" s="78"/>
      <c r="GXQ62" s="78"/>
      <c r="GXR62" s="78"/>
      <c r="GXS62" s="78"/>
      <c r="GXT62" s="78"/>
      <c r="GXU62" s="78"/>
      <c r="GXV62" s="78"/>
      <c r="GXW62" s="78"/>
      <c r="GXX62" s="78"/>
      <c r="GXY62" s="78"/>
      <c r="GXZ62" s="78"/>
      <c r="GYA62" s="78"/>
      <c r="GYB62" s="78"/>
      <c r="GYC62" s="78"/>
      <c r="GYD62" s="78"/>
      <c r="GYE62" s="78"/>
      <c r="GYF62" s="78"/>
      <c r="GYG62" s="78"/>
      <c r="GYH62" s="78"/>
      <c r="GYI62" s="78"/>
      <c r="GYJ62" s="78"/>
      <c r="GYK62" s="78"/>
      <c r="GYL62" s="78"/>
      <c r="GYM62" s="78"/>
      <c r="GYN62" s="78"/>
      <c r="GYO62" s="78"/>
      <c r="GYP62" s="78"/>
      <c r="GYQ62" s="78"/>
      <c r="GYR62" s="78"/>
      <c r="GYS62" s="78"/>
      <c r="GYT62" s="78"/>
      <c r="GYU62" s="78"/>
      <c r="GYV62" s="78"/>
      <c r="GYW62" s="78"/>
      <c r="GYX62" s="78"/>
      <c r="GYY62" s="78"/>
      <c r="GYZ62" s="78"/>
      <c r="GZA62" s="78"/>
      <c r="GZB62" s="78"/>
      <c r="GZC62" s="78"/>
      <c r="GZD62" s="78"/>
      <c r="GZE62" s="78"/>
      <c r="GZF62" s="78"/>
      <c r="GZG62" s="78"/>
      <c r="GZH62" s="78"/>
      <c r="GZI62" s="78"/>
      <c r="GZJ62" s="78"/>
      <c r="GZK62" s="78"/>
      <c r="GZL62" s="78"/>
      <c r="GZM62" s="78"/>
      <c r="GZN62" s="78"/>
      <c r="GZO62" s="78"/>
      <c r="GZP62" s="78"/>
      <c r="GZQ62" s="78"/>
      <c r="GZR62" s="78"/>
      <c r="GZS62" s="78"/>
      <c r="GZT62" s="78"/>
      <c r="GZU62" s="78"/>
      <c r="GZV62" s="78"/>
      <c r="GZW62" s="78"/>
      <c r="GZX62" s="78"/>
      <c r="GZY62" s="78"/>
      <c r="GZZ62" s="78"/>
      <c r="HAA62" s="78"/>
      <c r="HAB62" s="78"/>
      <c r="HAC62" s="78"/>
      <c r="HAD62" s="78"/>
      <c r="HAE62" s="78"/>
      <c r="HAF62" s="78"/>
      <c r="HAG62" s="78"/>
      <c r="HAH62" s="78"/>
      <c r="HAI62" s="78"/>
      <c r="HAJ62" s="78"/>
      <c r="HAK62" s="78"/>
      <c r="HAL62" s="78"/>
      <c r="HAM62" s="78"/>
      <c r="HAN62" s="78"/>
      <c r="HAO62" s="78"/>
      <c r="HAP62" s="78"/>
      <c r="HAQ62" s="78"/>
      <c r="HAR62" s="78"/>
      <c r="HAS62" s="78"/>
      <c r="HAT62" s="78"/>
      <c r="HAU62" s="78"/>
      <c r="HAV62" s="78"/>
      <c r="HAW62" s="78"/>
      <c r="HAX62" s="78"/>
      <c r="HAY62" s="78"/>
      <c r="HAZ62" s="78"/>
      <c r="HBA62" s="78"/>
      <c r="HBB62" s="78"/>
      <c r="HBC62" s="78"/>
      <c r="HBD62" s="78"/>
      <c r="HBE62" s="78"/>
      <c r="HBF62" s="78"/>
      <c r="HBG62" s="78"/>
      <c r="HBH62" s="78"/>
      <c r="HBI62" s="78"/>
      <c r="HBJ62" s="78"/>
      <c r="HBK62" s="78"/>
      <c r="HBL62" s="78"/>
      <c r="HBM62" s="78"/>
      <c r="HBN62" s="78"/>
      <c r="HBO62" s="78"/>
      <c r="HBP62" s="78"/>
      <c r="HBQ62" s="78"/>
      <c r="HBR62" s="78"/>
      <c r="HBS62" s="78"/>
      <c r="HBT62" s="78"/>
      <c r="HBU62" s="78"/>
      <c r="HBV62" s="78"/>
      <c r="HBW62" s="78"/>
      <c r="HBX62" s="78"/>
      <c r="HBY62" s="78"/>
      <c r="HBZ62" s="78"/>
      <c r="HCA62" s="78"/>
      <c r="HCB62" s="78"/>
      <c r="HCC62" s="78"/>
      <c r="HCD62" s="78"/>
      <c r="HCE62" s="78"/>
      <c r="HCF62" s="78"/>
      <c r="HCG62" s="78"/>
      <c r="HCH62" s="78"/>
      <c r="HCI62" s="78"/>
      <c r="HCJ62" s="78"/>
      <c r="HCK62" s="78"/>
      <c r="HCL62" s="78"/>
      <c r="HCM62" s="78"/>
      <c r="HCN62" s="78"/>
      <c r="HCO62" s="78"/>
      <c r="HCP62" s="78"/>
      <c r="HCQ62" s="78"/>
      <c r="HCR62" s="78"/>
      <c r="HCS62" s="78"/>
      <c r="HCT62" s="78"/>
      <c r="HCU62" s="78"/>
      <c r="HCV62" s="78"/>
      <c r="HCW62" s="78"/>
      <c r="HCX62" s="78"/>
      <c r="HCY62" s="78"/>
      <c r="HCZ62" s="78"/>
      <c r="HDA62" s="78"/>
      <c r="HDB62" s="78"/>
      <c r="HDC62" s="78"/>
      <c r="HDD62" s="78"/>
      <c r="HDE62" s="78"/>
      <c r="HDF62" s="78"/>
      <c r="HDG62" s="78"/>
      <c r="HDH62" s="78"/>
      <c r="HDI62" s="78"/>
      <c r="HDJ62" s="78"/>
      <c r="HDK62" s="78"/>
      <c r="HDL62" s="78"/>
      <c r="HDM62" s="78"/>
      <c r="HDN62" s="78"/>
      <c r="HDO62" s="78"/>
      <c r="HDP62" s="78"/>
      <c r="HDQ62" s="78"/>
      <c r="HDR62" s="78"/>
      <c r="HDS62" s="78"/>
      <c r="HDT62" s="78"/>
      <c r="HDU62" s="78"/>
      <c r="HDV62" s="78"/>
      <c r="HDW62" s="78"/>
      <c r="HDX62" s="78"/>
      <c r="HDY62" s="78"/>
      <c r="HDZ62" s="78"/>
      <c r="HEA62" s="78"/>
      <c r="HEB62" s="78"/>
      <c r="HEC62" s="78"/>
      <c r="HED62" s="78"/>
      <c r="HEE62" s="78"/>
      <c r="HEF62" s="78"/>
      <c r="HEG62" s="78"/>
      <c r="HEH62" s="78"/>
      <c r="HEI62" s="78"/>
      <c r="HEJ62" s="78"/>
      <c r="HEK62" s="78"/>
      <c r="HEL62" s="78"/>
      <c r="HEM62" s="78"/>
      <c r="HEN62" s="78"/>
      <c r="HEO62" s="78"/>
      <c r="HEP62" s="78"/>
      <c r="HEQ62" s="78"/>
      <c r="HER62" s="78"/>
      <c r="HES62" s="78"/>
      <c r="HET62" s="78"/>
      <c r="HEU62" s="78"/>
      <c r="HEV62" s="78"/>
      <c r="HEW62" s="78"/>
      <c r="HEX62" s="78"/>
      <c r="HEY62" s="78"/>
      <c r="HEZ62" s="78"/>
      <c r="HFA62" s="78"/>
      <c r="HFB62" s="78"/>
      <c r="HFC62" s="78"/>
      <c r="HFD62" s="78"/>
      <c r="HFE62" s="78"/>
      <c r="HFF62" s="78"/>
      <c r="HFG62" s="78"/>
      <c r="HFH62" s="78"/>
      <c r="HFI62" s="78"/>
      <c r="HFJ62" s="78"/>
      <c r="HFK62" s="78"/>
      <c r="HFL62" s="78"/>
      <c r="HFM62" s="78"/>
      <c r="HFN62" s="78"/>
      <c r="HFO62" s="78"/>
      <c r="HFP62" s="78"/>
      <c r="HFQ62" s="78"/>
      <c r="HFR62" s="78"/>
      <c r="HFS62" s="78"/>
      <c r="HFT62" s="78"/>
      <c r="HFU62" s="78"/>
      <c r="HFV62" s="78"/>
      <c r="HFW62" s="78"/>
      <c r="HFX62" s="78"/>
      <c r="HFY62" s="78"/>
      <c r="HFZ62" s="78"/>
      <c r="HGA62" s="78"/>
      <c r="HGB62" s="78"/>
      <c r="HGC62" s="78"/>
      <c r="HGD62" s="78"/>
      <c r="HGE62" s="78"/>
      <c r="HGF62" s="78"/>
      <c r="HGG62" s="78"/>
      <c r="HGH62" s="78"/>
      <c r="HGI62" s="78"/>
      <c r="HGJ62" s="78"/>
      <c r="HGK62" s="78"/>
      <c r="HGL62" s="78"/>
      <c r="HGM62" s="78"/>
      <c r="HGN62" s="78"/>
      <c r="HGO62" s="78"/>
      <c r="HGP62" s="78"/>
      <c r="HGQ62" s="78"/>
      <c r="HGR62" s="78"/>
      <c r="HGS62" s="78"/>
      <c r="HGT62" s="78"/>
      <c r="HGU62" s="78"/>
      <c r="HGV62" s="78"/>
      <c r="HGW62" s="78"/>
      <c r="HGX62" s="78"/>
      <c r="HGY62" s="78"/>
      <c r="HGZ62" s="78"/>
      <c r="HHA62" s="78"/>
      <c r="HHB62" s="78"/>
      <c r="HHC62" s="78"/>
      <c r="HHD62" s="78"/>
      <c r="HHE62" s="78"/>
      <c r="HHF62" s="78"/>
      <c r="HHG62" s="78"/>
      <c r="HHH62" s="78"/>
      <c r="HHI62" s="78"/>
      <c r="HHJ62" s="78"/>
      <c r="HHK62" s="78"/>
      <c r="HHL62" s="78"/>
      <c r="HHM62" s="78"/>
      <c r="HHN62" s="78"/>
      <c r="HHO62" s="78"/>
      <c r="HHP62" s="78"/>
      <c r="HHQ62" s="78"/>
      <c r="HHR62" s="78"/>
      <c r="HHS62" s="78"/>
      <c r="HHT62" s="78"/>
      <c r="HHU62" s="78"/>
      <c r="HHV62" s="78"/>
      <c r="HHW62" s="78"/>
      <c r="HHX62" s="78"/>
      <c r="HHY62" s="78"/>
      <c r="HHZ62" s="78"/>
      <c r="HIA62" s="78"/>
      <c r="HIB62" s="78"/>
      <c r="HIC62" s="78"/>
      <c r="HID62" s="78"/>
      <c r="HIE62" s="78"/>
      <c r="HIF62" s="78"/>
      <c r="HIG62" s="78"/>
      <c r="HIH62" s="78"/>
      <c r="HII62" s="78"/>
      <c r="HIJ62" s="78"/>
      <c r="HIK62" s="78"/>
      <c r="HIL62" s="78"/>
      <c r="HIM62" s="78"/>
      <c r="HIN62" s="78"/>
      <c r="HIO62" s="78"/>
      <c r="HIP62" s="78"/>
      <c r="HIQ62" s="78"/>
      <c r="HIR62" s="78"/>
      <c r="HIS62" s="78"/>
      <c r="HIT62" s="78"/>
      <c r="HIU62" s="78"/>
      <c r="HIV62" s="78"/>
      <c r="HIW62" s="78"/>
      <c r="HIX62" s="78"/>
      <c r="HIY62" s="78"/>
      <c r="HIZ62" s="78"/>
      <c r="HJA62" s="78"/>
      <c r="HJB62" s="78"/>
      <c r="HJC62" s="78"/>
      <c r="HJD62" s="78"/>
      <c r="HJE62" s="78"/>
      <c r="HJF62" s="78"/>
      <c r="HJG62" s="78"/>
      <c r="HJH62" s="78"/>
      <c r="HJI62" s="78"/>
      <c r="HJJ62" s="78"/>
      <c r="HJK62" s="78"/>
      <c r="HJL62" s="78"/>
      <c r="HJM62" s="78"/>
      <c r="HJN62" s="78"/>
      <c r="HJO62" s="78"/>
      <c r="HJP62" s="78"/>
      <c r="HJQ62" s="78"/>
      <c r="HJR62" s="78"/>
      <c r="HJS62" s="78"/>
      <c r="HJT62" s="78"/>
      <c r="HJU62" s="78"/>
      <c r="HJV62" s="78"/>
      <c r="HJW62" s="78"/>
      <c r="HJX62" s="78"/>
      <c r="HJY62" s="78"/>
      <c r="HJZ62" s="78"/>
      <c r="HKA62" s="78"/>
      <c r="HKB62" s="78"/>
      <c r="HKC62" s="78"/>
      <c r="HKD62" s="78"/>
      <c r="HKE62" s="78"/>
      <c r="HKF62" s="78"/>
      <c r="HKG62" s="78"/>
      <c r="HKH62" s="78"/>
      <c r="HKI62" s="78"/>
      <c r="HKJ62" s="78"/>
      <c r="HKK62" s="78"/>
      <c r="HKL62" s="78"/>
      <c r="HKM62" s="78"/>
      <c r="HKN62" s="78"/>
      <c r="HKO62" s="78"/>
      <c r="HKP62" s="78"/>
      <c r="HKQ62" s="78"/>
      <c r="HKR62" s="78"/>
      <c r="HKS62" s="78"/>
      <c r="HKT62" s="78"/>
      <c r="HKU62" s="78"/>
      <c r="HKV62" s="78"/>
      <c r="HKW62" s="78"/>
      <c r="HKX62" s="78"/>
      <c r="HKY62" s="78"/>
      <c r="HKZ62" s="78"/>
      <c r="HLA62" s="78"/>
      <c r="HLB62" s="78"/>
      <c r="HLC62" s="78"/>
      <c r="HLD62" s="78"/>
      <c r="HLE62" s="78"/>
      <c r="HLF62" s="78"/>
      <c r="HLG62" s="78"/>
      <c r="HLH62" s="78"/>
      <c r="HLI62" s="78"/>
      <c r="HLJ62" s="78"/>
      <c r="HLK62" s="78"/>
      <c r="HLL62" s="78"/>
      <c r="HLM62" s="78"/>
      <c r="HLN62" s="78"/>
      <c r="HLO62" s="78"/>
      <c r="HLP62" s="78"/>
      <c r="HLQ62" s="78"/>
      <c r="HLR62" s="78"/>
      <c r="HLS62" s="78"/>
      <c r="HLT62" s="78"/>
      <c r="HLU62" s="78"/>
      <c r="HLV62" s="78"/>
      <c r="HLW62" s="78"/>
      <c r="HLX62" s="78"/>
      <c r="HLY62" s="78"/>
      <c r="HLZ62" s="78"/>
      <c r="HMA62" s="78"/>
      <c r="HMB62" s="78"/>
      <c r="HMC62" s="78"/>
      <c r="HMD62" s="78"/>
      <c r="HME62" s="78"/>
      <c r="HMF62" s="78"/>
      <c r="HMG62" s="78"/>
      <c r="HMH62" s="78"/>
      <c r="HMI62" s="78"/>
      <c r="HMJ62" s="78"/>
      <c r="HMK62" s="78"/>
      <c r="HML62" s="78"/>
      <c r="HMM62" s="78"/>
      <c r="HMN62" s="78"/>
      <c r="HMO62" s="78"/>
      <c r="HMP62" s="78"/>
      <c r="HMQ62" s="78"/>
      <c r="HMR62" s="78"/>
      <c r="HMS62" s="78"/>
      <c r="HMT62" s="78"/>
      <c r="HMU62" s="78"/>
      <c r="HMV62" s="78"/>
      <c r="HMW62" s="78"/>
      <c r="HMX62" s="78"/>
      <c r="HMY62" s="78"/>
      <c r="HMZ62" s="78"/>
      <c r="HNA62" s="78"/>
      <c r="HNB62" s="78"/>
      <c r="HNC62" s="78"/>
      <c r="HND62" s="78"/>
      <c r="HNE62" s="78"/>
      <c r="HNF62" s="78"/>
      <c r="HNG62" s="78"/>
      <c r="HNH62" s="78"/>
      <c r="HNI62" s="78"/>
      <c r="HNJ62" s="78"/>
      <c r="HNK62" s="78"/>
      <c r="HNL62" s="78"/>
      <c r="HNM62" s="78"/>
      <c r="HNN62" s="78"/>
      <c r="HNO62" s="78"/>
      <c r="HNP62" s="78"/>
      <c r="HNQ62" s="78"/>
      <c r="HNR62" s="78"/>
      <c r="HNS62" s="78"/>
      <c r="HNT62" s="78"/>
      <c r="HNU62" s="78"/>
      <c r="HNV62" s="78"/>
      <c r="HNW62" s="78"/>
      <c r="HNX62" s="78"/>
      <c r="HNY62" s="78"/>
      <c r="HNZ62" s="78"/>
      <c r="HOA62" s="78"/>
      <c r="HOB62" s="78"/>
      <c r="HOC62" s="78"/>
      <c r="HOD62" s="78"/>
      <c r="HOE62" s="78"/>
      <c r="HOF62" s="78"/>
      <c r="HOG62" s="78"/>
      <c r="HOH62" s="78"/>
      <c r="HOI62" s="78"/>
      <c r="HOJ62" s="78"/>
      <c r="HOK62" s="78"/>
      <c r="HOL62" s="78"/>
      <c r="HOM62" s="78"/>
      <c r="HON62" s="78"/>
      <c r="HOO62" s="78"/>
      <c r="HOP62" s="78"/>
      <c r="HOQ62" s="78"/>
      <c r="HOR62" s="78"/>
      <c r="HOS62" s="78"/>
      <c r="HOT62" s="78"/>
      <c r="HOU62" s="78"/>
      <c r="HOV62" s="78"/>
      <c r="HOW62" s="78"/>
      <c r="HOX62" s="78"/>
      <c r="HOY62" s="78"/>
      <c r="HOZ62" s="78"/>
      <c r="HPA62" s="78"/>
      <c r="HPB62" s="78"/>
      <c r="HPC62" s="78"/>
      <c r="HPD62" s="78"/>
      <c r="HPE62" s="78"/>
      <c r="HPF62" s="78"/>
      <c r="HPG62" s="78"/>
      <c r="HPH62" s="78"/>
      <c r="HPI62" s="78"/>
      <c r="HPJ62" s="78"/>
      <c r="HPK62" s="78"/>
      <c r="HPL62" s="78"/>
      <c r="HPM62" s="78"/>
      <c r="HPN62" s="78"/>
      <c r="HPO62" s="78"/>
      <c r="HPP62" s="78"/>
      <c r="HPQ62" s="78"/>
      <c r="HPR62" s="78"/>
      <c r="HPS62" s="78"/>
      <c r="HPT62" s="78"/>
      <c r="HPU62" s="78"/>
      <c r="HPV62" s="78"/>
      <c r="HPW62" s="78"/>
      <c r="HPX62" s="78"/>
      <c r="HPY62" s="78"/>
      <c r="HPZ62" s="78"/>
      <c r="HQA62" s="78"/>
      <c r="HQB62" s="78"/>
      <c r="HQC62" s="78"/>
      <c r="HQD62" s="78"/>
      <c r="HQE62" s="78"/>
      <c r="HQF62" s="78"/>
      <c r="HQG62" s="78"/>
      <c r="HQH62" s="78"/>
      <c r="HQI62" s="78"/>
      <c r="HQJ62" s="78"/>
      <c r="HQK62" s="78"/>
      <c r="HQL62" s="78"/>
      <c r="HQM62" s="78"/>
      <c r="HQN62" s="78"/>
      <c r="HQO62" s="78"/>
      <c r="HQP62" s="78"/>
      <c r="HQQ62" s="78"/>
      <c r="HQR62" s="78"/>
      <c r="HQS62" s="78"/>
      <c r="HQT62" s="78"/>
      <c r="HQU62" s="78"/>
      <c r="HQV62" s="78"/>
      <c r="HQW62" s="78"/>
      <c r="HQX62" s="78"/>
      <c r="HQY62" s="78"/>
      <c r="HQZ62" s="78"/>
      <c r="HRA62" s="78"/>
      <c r="HRB62" s="78"/>
      <c r="HRC62" s="78"/>
      <c r="HRD62" s="78"/>
      <c r="HRE62" s="78"/>
      <c r="HRF62" s="78"/>
      <c r="HRG62" s="78"/>
      <c r="HRH62" s="78"/>
      <c r="HRI62" s="78"/>
      <c r="HRJ62" s="78"/>
      <c r="HRK62" s="78"/>
      <c r="HRL62" s="78"/>
      <c r="HRM62" s="78"/>
      <c r="HRN62" s="78"/>
      <c r="HRO62" s="78"/>
      <c r="HRP62" s="78"/>
      <c r="HRQ62" s="78"/>
      <c r="HRR62" s="78"/>
      <c r="HRS62" s="78"/>
      <c r="HRT62" s="78"/>
      <c r="HRU62" s="78"/>
      <c r="HRV62" s="78"/>
      <c r="HRW62" s="78"/>
      <c r="HRX62" s="78"/>
      <c r="HRY62" s="78"/>
      <c r="HRZ62" s="78"/>
      <c r="HSA62" s="78"/>
      <c r="HSB62" s="78"/>
      <c r="HSC62" s="78"/>
      <c r="HSD62" s="78"/>
      <c r="HSE62" s="78"/>
      <c r="HSF62" s="78"/>
      <c r="HSG62" s="78"/>
      <c r="HSH62" s="78"/>
      <c r="HSI62" s="78"/>
      <c r="HSJ62" s="78"/>
      <c r="HSK62" s="78"/>
      <c r="HSL62" s="78"/>
      <c r="HSM62" s="78"/>
      <c r="HSN62" s="78"/>
      <c r="HSO62" s="78"/>
      <c r="HSP62" s="78"/>
      <c r="HSQ62" s="78"/>
      <c r="HSR62" s="78"/>
      <c r="HSS62" s="78"/>
      <c r="HST62" s="78"/>
      <c r="HSU62" s="78"/>
      <c r="HSV62" s="78"/>
      <c r="HSW62" s="78"/>
      <c r="HSX62" s="78"/>
      <c r="HSY62" s="78"/>
      <c r="HSZ62" s="78"/>
      <c r="HTA62" s="78"/>
      <c r="HTB62" s="78"/>
      <c r="HTC62" s="78"/>
      <c r="HTD62" s="78"/>
      <c r="HTE62" s="78"/>
      <c r="HTF62" s="78"/>
      <c r="HTG62" s="78"/>
      <c r="HTH62" s="78"/>
      <c r="HTI62" s="78"/>
      <c r="HTJ62" s="78"/>
      <c r="HTK62" s="78"/>
      <c r="HTL62" s="78"/>
      <c r="HTM62" s="78"/>
      <c r="HTN62" s="78"/>
      <c r="HTO62" s="78"/>
      <c r="HTP62" s="78"/>
      <c r="HTQ62" s="78"/>
      <c r="HTR62" s="78"/>
      <c r="HTS62" s="78"/>
      <c r="HTT62" s="78"/>
      <c r="HTU62" s="78"/>
      <c r="HTV62" s="78"/>
      <c r="HTW62" s="78"/>
      <c r="HTX62" s="78"/>
      <c r="HTY62" s="78"/>
      <c r="HTZ62" s="78"/>
      <c r="HUA62" s="78"/>
      <c r="HUB62" s="78"/>
      <c r="HUC62" s="78"/>
      <c r="HUD62" s="78"/>
      <c r="HUE62" s="78"/>
      <c r="HUF62" s="78"/>
      <c r="HUG62" s="78"/>
      <c r="HUH62" s="78"/>
      <c r="HUI62" s="78"/>
      <c r="HUJ62" s="78"/>
      <c r="HUK62" s="78"/>
      <c r="HUL62" s="78"/>
      <c r="HUM62" s="78"/>
      <c r="HUN62" s="78"/>
      <c r="HUO62" s="78"/>
      <c r="HUP62" s="78"/>
      <c r="HUQ62" s="78"/>
      <c r="HUR62" s="78"/>
      <c r="HUS62" s="78"/>
      <c r="HUT62" s="78"/>
      <c r="HUU62" s="78"/>
      <c r="HUV62" s="78"/>
      <c r="HUW62" s="78"/>
      <c r="HUX62" s="78"/>
      <c r="HUY62" s="78"/>
      <c r="HUZ62" s="78"/>
      <c r="HVA62" s="78"/>
      <c r="HVB62" s="78"/>
      <c r="HVC62" s="78"/>
      <c r="HVD62" s="78"/>
      <c r="HVE62" s="78"/>
      <c r="HVF62" s="78"/>
      <c r="HVG62" s="78"/>
      <c r="HVH62" s="78"/>
      <c r="HVI62" s="78"/>
      <c r="HVJ62" s="78"/>
      <c r="HVK62" s="78"/>
      <c r="HVL62" s="78"/>
      <c r="HVM62" s="78"/>
      <c r="HVN62" s="78"/>
      <c r="HVO62" s="78"/>
      <c r="HVP62" s="78"/>
      <c r="HVQ62" s="78"/>
      <c r="HVR62" s="78"/>
      <c r="HVS62" s="78"/>
      <c r="HVT62" s="78"/>
      <c r="HVU62" s="78"/>
      <c r="HVV62" s="78"/>
      <c r="HVW62" s="78"/>
      <c r="HVX62" s="78"/>
      <c r="HVY62" s="78"/>
      <c r="HVZ62" s="78"/>
      <c r="HWA62" s="78"/>
      <c r="HWB62" s="78"/>
      <c r="HWC62" s="78"/>
      <c r="HWD62" s="78"/>
      <c r="HWE62" s="78"/>
      <c r="HWF62" s="78"/>
      <c r="HWG62" s="78"/>
      <c r="HWH62" s="78"/>
      <c r="HWI62" s="78"/>
      <c r="HWJ62" s="78"/>
      <c r="HWK62" s="78"/>
      <c r="HWL62" s="78"/>
      <c r="HWM62" s="78"/>
      <c r="HWN62" s="78"/>
      <c r="HWO62" s="78"/>
      <c r="HWP62" s="78"/>
      <c r="HWQ62" s="78"/>
      <c r="HWR62" s="78"/>
      <c r="HWS62" s="78"/>
      <c r="HWT62" s="78"/>
      <c r="HWU62" s="78"/>
      <c r="HWV62" s="78"/>
      <c r="HWW62" s="78"/>
      <c r="HWX62" s="78"/>
      <c r="HWY62" s="78"/>
      <c r="HWZ62" s="78"/>
      <c r="HXA62" s="78"/>
      <c r="HXB62" s="78"/>
      <c r="HXC62" s="78"/>
      <c r="HXD62" s="78"/>
      <c r="HXE62" s="78"/>
      <c r="HXF62" s="78"/>
      <c r="HXG62" s="78"/>
      <c r="HXH62" s="78"/>
      <c r="HXI62" s="78"/>
      <c r="HXJ62" s="78"/>
      <c r="HXK62" s="78"/>
      <c r="HXL62" s="78"/>
      <c r="HXM62" s="78"/>
      <c r="HXN62" s="78"/>
      <c r="HXO62" s="78"/>
      <c r="HXP62" s="78"/>
      <c r="HXQ62" s="78"/>
      <c r="HXR62" s="78"/>
      <c r="HXS62" s="78"/>
      <c r="HXT62" s="78"/>
      <c r="HXU62" s="78"/>
      <c r="HXV62" s="78"/>
      <c r="HXW62" s="78"/>
      <c r="HXX62" s="78"/>
      <c r="HXY62" s="78"/>
      <c r="HXZ62" s="78"/>
      <c r="HYA62" s="78"/>
      <c r="HYB62" s="78"/>
      <c r="HYC62" s="78"/>
      <c r="HYD62" s="78"/>
      <c r="HYE62" s="78"/>
      <c r="HYF62" s="78"/>
      <c r="HYG62" s="78"/>
      <c r="HYH62" s="78"/>
      <c r="HYI62" s="78"/>
      <c r="HYJ62" s="78"/>
      <c r="HYK62" s="78"/>
      <c r="HYL62" s="78"/>
      <c r="HYM62" s="78"/>
      <c r="HYN62" s="78"/>
      <c r="HYO62" s="78"/>
      <c r="HYP62" s="78"/>
      <c r="HYQ62" s="78"/>
      <c r="HYR62" s="78"/>
      <c r="HYS62" s="78"/>
      <c r="HYT62" s="78"/>
      <c r="HYU62" s="78"/>
      <c r="HYV62" s="78"/>
      <c r="HYW62" s="78"/>
      <c r="HYX62" s="78"/>
      <c r="HYY62" s="78"/>
      <c r="HYZ62" s="78"/>
      <c r="HZA62" s="78"/>
      <c r="HZB62" s="78"/>
      <c r="HZC62" s="78"/>
      <c r="HZD62" s="78"/>
      <c r="HZE62" s="78"/>
      <c r="HZF62" s="78"/>
      <c r="HZG62" s="78"/>
      <c r="HZH62" s="78"/>
      <c r="HZI62" s="78"/>
      <c r="HZJ62" s="78"/>
      <c r="HZK62" s="78"/>
      <c r="HZL62" s="78"/>
      <c r="HZM62" s="78"/>
      <c r="HZN62" s="78"/>
      <c r="HZO62" s="78"/>
      <c r="HZP62" s="78"/>
      <c r="HZQ62" s="78"/>
      <c r="HZR62" s="78"/>
      <c r="HZS62" s="78"/>
      <c r="HZT62" s="78"/>
      <c r="HZU62" s="78"/>
      <c r="HZV62" s="78"/>
      <c r="HZW62" s="78"/>
      <c r="HZX62" s="78"/>
      <c r="HZY62" s="78"/>
      <c r="HZZ62" s="78"/>
      <c r="IAA62" s="78"/>
      <c r="IAB62" s="78"/>
      <c r="IAC62" s="78"/>
      <c r="IAD62" s="78"/>
      <c r="IAE62" s="78"/>
      <c r="IAF62" s="78"/>
      <c r="IAG62" s="78"/>
      <c r="IAH62" s="78"/>
      <c r="IAI62" s="78"/>
      <c r="IAJ62" s="78"/>
      <c r="IAK62" s="78"/>
      <c r="IAL62" s="78"/>
      <c r="IAM62" s="78"/>
      <c r="IAN62" s="78"/>
      <c r="IAO62" s="78"/>
      <c r="IAP62" s="78"/>
      <c r="IAQ62" s="78"/>
      <c r="IAR62" s="78"/>
      <c r="IAS62" s="78"/>
      <c r="IAT62" s="78"/>
      <c r="IAU62" s="78"/>
      <c r="IAV62" s="78"/>
      <c r="IAW62" s="78"/>
      <c r="IAX62" s="78"/>
      <c r="IAY62" s="78"/>
      <c r="IAZ62" s="78"/>
      <c r="IBA62" s="78"/>
      <c r="IBB62" s="78"/>
      <c r="IBC62" s="78"/>
      <c r="IBD62" s="78"/>
      <c r="IBE62" s="78"/>
      <c r="IBF62" s="78"/>
      <c r="IBG62" s="78"/>
      <c r="IBH62" s="78"/>
      <c r="IBI62" s="78"/>
      <c r="IBJ62" s="78"/>
      <c r="IBK62" s="78"/>
      <c r="IBL62" s="78"/>
      <c r="IBM62" s="78"/>
      <c r="IBN62" s="78"/>
      <c r="IBO62" s="78"/>
      <c r="IBP62" s="78"/>
      <c r="IBQ62" s="78"/>
      <c r="IBR62" s="78"/>
      <c r="IBS62" s="78"/>
      <c r="IBT62" s="78"/>
      <c r="IBU62" s="78"/>
      <c r="IBV62" s="78"/>
      <c r="IBW62" s="78"/>
      <c r="IBX62" s="78"/>
      <c r="IBY62" s="78"/>
      <c r="IBZ62" s="78"/>
      <c r="ICA62" s="78"/>
      <c r="ICB62" s="78"/>
      <c r="ICC62" s="78"/>
      <c r="ICD62" s="78"/>
      <c r="ICE62" s="78"/>
      <c r="ICF62" s="78"/>
      <c r="ICG62" s="78"/>
      <c r="ICH62" s="78"/>
      <c r="ICI62" s="78"/>
      <c r="ICJ62" s="78"/>
      <c r="ICK62" s="78"/>
      <c r="ICL62" s="78"/>
      <c r="ICM62" s="78"/>
      <c r="ICN62" s="78"/>
      <c r="ICO62" s="78"/>
      <c r="ICP62" s="78"/>
      <c r="ICQ62" s="78"/>
      <c r="ICR62" s="78"/>
      <c r="ICS62" s="78"/>
      <c r="ICT62" s="78"/>
      <c r="ICU62" s="78"/>
      <c r="ICV62" s="78"/>
      <c r="ICW62" s="78"/>
      <c r="ICX62" s="78"/>
      <c r="ICY62" s="78"/>
      <c r="ICZ62" s="78"/>
      <c r="IDA62" s="78"/>
      <c r="IDB62" s="78"/>
      <c r="IDC62" s="78"/>
      <c r="IDD62" s="78"/>
      <c r="IDE62" s="78"/>
      <c r="IDF62" s="78"/>
      <c r="IDG62" s="78"/>
      <c r="IDH62" s="78"/>
      <c r="IDI62" s="78"/>
      <c r="IDJ62" s="78"/>
      <c r="IDK62" s="78"/>
      <c r="IDL62" s="78"/>
      <c r="IDM62" s="78"/>
      <c r="IDN62" s="78"/>
      <c r="IDO62" s="78"/>
      <c r="IDP62" s="78"/>
      <c r="IDQ62" s="78"/>
      <c r="IDR62" s="78"/>
      <c r="IDS62" s="78"/>
      <c r="IDT62" s="78"/>
      <c r="IDU62" s="78"/>
      <c r="IDV62" s="78"/>
      <c r="IDW62" s="78"/>
      <c r="IDX62" s="78"/>
      <c r="IDY62" s="78"/>
      <c r="IDZ62" s="78"/>
      <c r="IEA62" s="78"/>
      <c r="IEB62" s="78"/>
      <c r="IEC62" s="78"/>
      <c r="IED62" s="78"/>
      <c r="IEE62" s="78"/>
      <c r="IEF62" s="78"/>
      <c r="IEG62" s="78"/>
      <c r="IEH62" s="78"/>
      <c r="IEI62" s="78"/>
      <c r="IEJ62" s="78"/>
      <c r="IEK62" s="78"/>
      <c r="IEL62" s="78"/>
      <c r="IEM62" s="78"/>
      <c r="IEN62" s="78"/>
      <c r="IEO62" s="78"/>
      <c r="IEP62" s="78"/>
      <c r="IEQ62" s="78"/>
      <c r="IER62" s="78"/>
      <c r="IES62" s="78"/>
      <c r="IET62" s="78"/>
      <c r="IEU62" s="78"/>
      <c r="IEV62" s="78"/>
      <c r="IEW62" s="78"/>
      <c r="IEX62" s="78"/>
      <c r="IEY62" s="78"/>
      <c r="IEZ62" s="78"/>
      <c r="IFA62" s="78"/>
      <c r="IFB62" s="78"/>
      <c r="IFC62" s="78"/>
      <c r="IFD62" s="78"/>
      <c r="IFE62" s="78"/>
      <c r="IFF62" s="78"/>
      <c r="IFG62" s="78"/>
      <c r="IFH62" s="78"/>
      <c r="IFI62" s="78"/>
      <c r="IFJ62" s="78"/>
      <c r="IFK62" s="78"/>
      <c r="IFL62" s="78"/>
      <c r="IFM62" s="78"/>
      <c r="IFN62" s="78"/>
      <c r="IFO62" s="78"/>
      <c r="IFP62" s="78"/>
      <c r="IFQ62" s="78"/>
      <c r="IFR62" s="78"/>
      <c r="IFS62" s="78"/>
      <c r="IFT62" s="78"/>
      <c r="IFU62" s="78"/>
      <c r="IFV62" s="78"/>
      <c r="IFW62" s="78"/>
      <c r="IFX62" s="78"/>
      <c r="IFY62" s="78"/>
      <c r="IFZ62" s="78"/>
      <c r="IGA62" s="78"/>
      <c r="IGB62" s="78"/>
      <c r="IGC62" s="78"/>
      <c r="IGD62" s="78"/>
      <c r="IGE62" s="78"/>
      <c r="IGF62" s="78"/>
      <c r="IGG62" s="78"/>
      <c r="IGH62" s="78"/>
      <c r="IGI62" s="78"/>
      <c r="IGJ62" s="78"/>
      <c r="IGK62" s="78"/>
      <c r="IGL62" s="78"/>
      <c r="IGM62" s="78"/>
      <c r="IGN62" s="78"/>
      <c r="IGO62" s="78"/>
      <c r="IGP62" s="78"/>
      <c r="IGQ62" s="78"/>
      <c r="IGR62" s="78"/>
      <c r="IGS62" s="78"/>
      <c r="IGT62" s="78"/>
      <c r="IGU62" s="78"/>
      <c r="IGV62" s="78"/>
      <c r="IGW62" s="78"/>
      <c r="IGX62" s="78"/>
      <c r="IGY62" s="78"/>
      <c r="IGZ62" s="78"/>
      <c r="IHA62" s="78"/>
      <c r="IHB62" s="78"/>
      <c r="IHC62" s="78"/>
      <c r="IHD62" s="78"/>
      <c r="IHE62" s="78"/>
      <c r="IHF62" s="78"/>
      <c r="IHG62" s="78"/>
      <c r="IHH62" s="78"/>
      <c r="IHI62" s="78"/>
      <c r="IHJ62" s="78"/>
      <c r="IHK62" s="78"/>
      <c r="IHL62" s="78"/>
      <c r="IHM62" s="78"/>
      <c r="IHN62" s="78"/>
      <c r="IHO62" s="78"/>
      <c r="IHP62" s="78"/>
      <c r="IHQ62" s="78"/>
      <c r="IHR62" s="78"/>
      <c r="IHS62" s="78"/>
      <c r="IHT62" s="78"/>
      <c r="IHU62" s="78"/>
      <c r="IHV62" s="78"/>
      <c r="IHW62" s="78"/>
      <c r="IHX62" s="78"/>
      <c r="IHY62" s="78"/>
      <c r="IHZ62" s="78"/>
      <c r="IIA62" s="78"/>
      <c r="IIB62" s="78"/>
      <c r="IIC62" s="78"/>
      <c r="IID62" s="78"/>
      <c r="IIE62" s="78"/>
      <c r="IIF62" s="78"/>
      <c r="IIG62" s="78"/>
      <c r="IIH62" s="78"/>
      <c r="III62" s="78"/>
      <c r="IIJ62" s="78"/>
      <c r="IIK62" s="78"/>
      <c r="IIL62" s="78"/>
      <c r="IIM62" s="78"/>
      <c r="IIN62" s="78"/>
      <c r="IIO62" s="78"/>
      <c r="IIP62" s="78"/>
      <c r="IIQ62" s="78"/>
      <c r="IIR62" s="78"/>
      <c r="IIS62" s="78"/>
      <c r="IIT62" s="78"/>
      <c r="IIU62" s="78"/>
      <c r="IIV62" s="78"/>
      <c r="IIW62" s="78"/>
      <c r="IIX62" s="78"/>
      <c r="IIY62" s="78"/>
      <c r="IIZ62" s="78"/>
      <c r="IJA62" s="78"/>
      <c r="IJB62" s="78"/>
      <c r="IJC62" s="78"/>
      <c r="IJD62" s="78"/>
      <c r="IJE62" s="78"/>
      <c r="IJF62" s="78"/>
      <c r="IJG62" s="78"/>
      <c r="IJH62" s="78"/>
      <c r="IJI62" s="78"/>
      <c r="IJJ62" s="78"/>
      <c r="IJK62" s="78"/>
      <c r="IJL62" s="78"/>
      <c r="IJM62" s="78"/>
      <c r="IJN62" s="78"/>
      <c r="IJO62" s="78"/>
      <c r="IJP62" s="78"/>
      <c r="IJQ62" s="78"/>
      <c r="IJR62" s="78"/>
      <c r="IJS62" s="78"/>
      <c r="IJT62" s="78"/>
      <c r="IJU62" s="78"/>
      <c r="IJV62" s="78"/>
      <c r="IJW62" s="78"/>
      <c r="IJX62" s="78"/>
      <c r="IJY62" s="78"/>
      <c r="IJZ62" s="78"/>
      <c r="IKA62" s="78"/>
      <c r="IKB62" s="78"/>
      <c r="IKC62" s="78"/>
      <c r="IKD62" s="78"/>
      <c r="IKE62" s="78"/>
      <c r="IKF62" s="78"/>
      <c r="IKG62" s="78"/>
      <c r="IKH62" s="78"/>
      <c r="IKI62" s="78"/>
      <c r="IKJ62" s="78"/>
      <c r="IKK62" s="78"/>
      <c r="IKL62" s="78"/>
      <c r="IKM62" s="78"/>
      <c r="IKN62" s="78"/>
      <c r="IKO62" s="78"/>
      <c r="IKP62" s="78"/>
      <c r="IKQ62" s="78"/>
      <c r="IKR62" s="78"/>
      <c r="IKS62" s="78"/>
      <c r="IKT62" s="78"/>
      <c r="IKU62" s="78"/>
      <c r="IKV62" s="78"/>
      <c r="IKW62" s="78"/>
      <c r="IKX62" s="78"/>
      <c r="IKY62" s="78"/>
      <c r="IKZ62" s="78"/>
      <c r="ILA62" s="78"/>
      <c r="ILB62" s="78"/>
      <c r="ILC62" s="78"/>
      <c r="ILD62" s="78"/>
      <c r="ILE62" s="78"/>
      <c r="ILF62" s="78"/>
      <c r="ILG62" s="78"/>
      <c r="ILH62" s="78"/>
      <c r="ILI62" s="78"/>
      <c r="ILJ62" s="78"/>
      <c r="ILK62" s="78"/>
      <c r="ILL62" s="78"/>
      <c r="ILM62" s="78"/>
      <c r="ILN62" s="78"/>
      <c r="ILO62" s="78"/>
      <c r="ILP62" s="78"/>
      <c r="ILQ62" s="78"/>
      <c r="ILR62" s="78"/>
      <c r="ILS62" s="78"/>
      <c r="ILT62" s="78"/>
      <c r="ILU62" s="78"/>
      <c r="ILV62" s="78"/>
      <c r="ILW62" s="78"/>
      <c r="ILX62" s="78"/>
      <c r="ILY62" s="78"/>
      <c r="ILZ62" s="78"/>
      <c r="IMA62" s="78"/>
      <c r="IMB62" s="78"/>
      <c r="IMC62" s="78"/>
      <c r="IMD62" s="78"/>
      <c r="IME62" s="78"/>
      <c r="IMF62" s="78"/>
      <c r="IMG62" s="78"/>
      <c r="IMH62" s="78"/>
      <c r="IMI62" s="78"/>
      <c r="IMJ62" s="78"/>
      <c r="IMK62" s="78"/>
      <c r="IML62" s="78"/>
      <c r="IMM62" s="78"/>
      <c r="IMN62" s="78"/>
      <c r="IMO62" s="78"/>
      <c r="IMP62" s="78"/>
      <c r="IMQ62" s="78"/>
      <c r="IMR62" s="78"/>
      <c r="IMS62" s="78"/>
      <c r="IMT62" s="78"/>
      <c r="IMU62" s="78"/>
      <c r="IMV62" s="78"/>
      <c r="IMW62" s="78"/>
      <c r="IMX62" s="78"/>
      <c r="IMY62" s="78"/>
      <c r="IMZ62" s="78"/>
      <c r="INA62" s="78"/>
      <c r="INB62" s="78"/>
      <c r="INC62" s="78"/>
      <c r="IND62" s="78"/>
      <c r="INE62" s="78"/>
      <c r="INF62" s="78"/>
      <c r="ING62" s="78"/>
      <c r="INH62" s="78"/>
      <c r="INI62" s="78"/>
      <c r="INJ62" s="78"/>
      <c r="INK62" s="78"/>
      <c r="INL62" s="78"/>
      <c r="INM62" s="78"/>
      <c r="INN62" s="78"/>
      <c r="INO62" s="78"/>
      <c r="INP62" s="78"/>
      <c r="INQ62" s="78"/>
      <c r="INR62" s="78"/>
      <c r="INS62" s="78"/>
      <c r="INT62" s="78"/>
      <c r="INU62" s="78"/>
      <c r="INV62" s="78"/>
      <c r="INW62" s="78"/>
      <c r="INX62" s="78"/>
      <c r="INY62" s="78"/>
      <c r="INZ62" s="78"/>
      <c r="IOA62" s="78"/>
      <c r="IOB62" s="78"/>
      <c r="IOC62" s="78"/>
      <c r="IOD62" s="78"/>
      <c r="IOE62" s="78"/>
      <c r="IOF62" s="78"/>
      <c r="IOG62" s="78"/>
      <c r="IOH62" s="78"/>
      <c r="IOI62" s="78"/>
      <c r="IOJ62" s="78"/>
      <c r="IOK62" s="78"/>
      <c r="IOL62" s="78"/>
      <c r="IOM62" s="78"/>
      <c r="ION62" s="78"/>
      <c r="IOO62" s="78"/>
      <c r="IOP62" s="78"/>
      <c r="IOQ62" s="78"/>
      <c r="IOR62" s="78"/>
      <c r="IOS62" s="78"/>
      <c r="IOT62" s="78"/>
      <c r="IOU62" s="78"/>
      <c r="IOV62" s="78"/>
      <c r="IOW62" s="78"/>
      <c r="IOX62" s="78"/>
      <c r="IOY62" s="78"/>
      <c r="IOZ62" s="78"/>
      <c r="IPA62" s="78"/>
      <c r="IPB62" s="78"/>
      <c r="IPC62" s="78"/>
      <c r="IPD62" s="78"/>
      <c r="IPE62" s="78"/>
      <c r="IPF62" s="78"/>
      <c r="IPG62" s="78"/>
      <c r="IPH62" s="78"/>
      <c r="IPI62" s="78"/>
      <c r="IPJ62" s="78"/>
      <c r="IPK62" s="78"/>
      <c r="IPL62" s="78"/>
      <c r="IPM62" s="78"/>
      <c r="IPN62" s="78"/>
      <c r="IPO62" s="78"/>
      <c r="IPP62" s="78"/>
      <c r="IPQ62" s="78"/>
      <c r="IPR62" s="78"/>
      <c r="IPS62" s="78"/>
      <c r="IPT62" s="78"/>
      <c r="IPU62" s="78"/>
      <c r="IPV62" s="78"/>
      <c r="IPW62" s="78"/>
      <c r="IPX62" s="78"/>
      <c r="IPY62" s="78"/>
      <c r="IPZ62" s="78"/>
      <c r="IQA62" s="78"/>
      <c r="IQB62" s="78"/>
      <c r="IQC62" s="78"/>
      <c r="IQD62" s="78"/>
      <c r="IQE62" s="78"/>
      <c r="IQF62" s="78"/>
      <c r="IQG62" s="78"/>
      <c r="IQH62" s="78"/>
      <c r="IQI62" s="78"/>
      <c r="IQJ62" s="78"/>
      <c r="IQK62" s="78"/>
      <c r="IQL62" s="78"/>
      <c r="IQM62" s="78"/>
      <c r="IQN62" s="78"/>
      <c r="IQO62" s="78"/>
      <c r="IQP62" s="78"/>
      <c r="IQQ62" s="78"/>
      <c r="IQR62" s="78"/>
      <c r="IQS62" s="78"/>
      <c r="IQT62" s="78"/>
      <c r="IQU62" s="78"/>
      <c r="IQV62" s="78"/>
      <c r="IQW62" s="78"/>
      <c r="IQX62" s="78"/>
      <c r="IQY62" s="78"/>
      <c r="IQZ62" s="78"/>
      <c r="IRA62" s="78"/>
      <c r="IRB62" s="78"/>
      <c r="IRC62" s="78"/>
      <c r="IRD62" s="78"/>
      <c r="IRE62" s="78"/>
      <c r="IRF62" s="78"/>
      <c r="IRG62" s="78"/>
      <c r="IRH62" s="78"/>
      <c r="IRI62" s="78"/>
      <c r="IRJ62" s="78"/>
      <c r="IRK62" s="78"/>
      <c r="IRL62" s="78"/>
      <c r="IRM62" s="78"/>
      <c r="IRN62" s="78"/>
      <c r="IRO62" s="78"/>
      <c r="IRP62" s="78"/>
      <c r="IRQ62" s="78"/>
      <c r="IRR62" s="78"/>
      <c r="IRS62" s="78"/>
      <c r="IRT62" s="78"/>
      <c r="IRU62" s="78"/>
      <c r="IRV62" s="78"/>
      <c r="IRW62" s="78"/>
      <c r="IRX62" s="78"/>
      <c r="IRY62" s="78"/>
      <c r="IRZ62" s="78"/>
      <c r="ISA62" s="78"/>
      <c r="ISB62" s="78"/>
      <c r="ISC62" s="78"/>
      <c r="ISD62" s="78"/>
      <c r="ISE62" s="78"/>
      <c r="ISF62" s="78"/>
      <c r="ISG62" s="78"/>
      <c r="ISH62" s="78"/>
      <c r="ISI62" s="78"/>
      <c r="ISJ62" s="78"/>
      <c r="ISK62" s="78"/>
      <c r="ISL62" s="78"/>
      <c r="ISM62" s="78"/>
      <c r="ISN62" s="78"/>
      <c r="ISO62" s="78"/>
      <c r="ISP62" s="78"/>
      <c r="ISQ62" s="78"/>
      <c r="ISR62" s="78"/>
      <c r="ISS62" s="78"/>
      <c r="IST62" s="78"/>
      <c r="ISU62" s="78"/>
      <c r="ISV62" s="78"/>
      <c r="ISW62" s="78"/>
      <c r="ISX62" s="78"/>
      <c r="ISY62" s="78"/>
      <c r="ISZ62" s="78"/>
      <c r="ITA62" s="78"/>
      <c r="ITB62" s="78"/>
      <c r="ITC62" s="78"/>
      <c r="ITD62" s="78"/>
      <c r="ITE62" s="78"/>
      <c r="ITF62" s="78"/>
      <c r="ITG62" s="78"/>
      <c r="ITH62" s="78"/>
      <c r="ITI62" s="78"/>
      <c r="ITJ62" s="78"/>
      <c r="ITK62" s="78"/>
      <c r="ITL62" s="78"/>
      <c r="ITM62" s="78"/>
      <c r="ITN62" s="78"/>
      <c r="ITO62" s="78"/>
      <c r="ITP62" s="78"/>
      <c r="ITQ62" s="78"/>
      <c r="ITR62" s="78"/>
      <c r="ITS62" s="78"/>
      <c r="ITT62" s="78"/>
      <c r="ITU62" s="78"/>
      <c r="ITV62" s="78"/>
      <c r="ITW62" s="78"/>
      <c r="ITX62" s="78"/>
      <c r="ITY62" s="78"/>
      <c r="ITZ62" s="78"/>
      <c r="IUA62" s="78"/>
      <c r="IUB62" s="78"/>
      <c r="IUC62" s="78"/>
      <c r="IUD62" s="78"/>
      <c r="IUE62" s="78"/>
      <c r="IUF62" s="78"/>
      <c r="IUG62" s="78"/>
      <c r="IUH62" s="78"/>
      <c r="IUI62" s="78"/>
      <c r="IUJ62" s="78"/>
      <c r="IUK62" s="78"/>
      <c r="IUL62" s="78"/>
      <c r="IUM62" s="78"/>
      <c r="IUN62" s="78"/>
      <c r="IUO62" s="78"/>
      <c r="IUP62" s="78"/>
      <c r="IUQ62" s="78"/>
      <c r="IUR62" s="78"/>
      <c r="IUS62" s="78"/>
      <c r="IUT62" s="78"/>
      <c r="IUU62" s="78"/>
      <c r="IUV62" s="78"/>
      <c r="IUW62" s="78"/>
      <c r="IUX62" s="78"/>
      <c r="IUY62" s="78"/>
      <c r="IUZ62" s="78"/>
      <c r="IVA62" s="78"/>
      <c r="IVB62" s="78"/>
      <c r="IVC62" s="78"/>
      <c r="IVD62" s="78"/>
      <c r="IVE62" s="78"/>
      <c r="IVF62" s="78"/>
      <c r="IVG62" s="78"/>
      <c r="IVH62" s="78"/>
      <c r="IVI62" s="78"/>
      <c r="IVJ62" s="78"/>
      <c r="IVK62" s="78"/>
      <c r="IVL62" s="78"/>
      <c r="IVM62" s="78"/>
      <c r="IVN62" s="78"/>
      <c r="IVO62" s="78"/>
      <c r="IVP62" s="78"/>
      <c r="IVQ62" s="78"/>
      <c r="IVR62" s="78"/>
      <c r="IVS62" s="78"/>
      <c r="IVT62" s="78"/>
      <c r="IVU62" s="78"/>
      <c r="IVV62" s="78"/>
      <c r="IVW62" s="78"/>
      <c r="IVX62" s="78"/>
      <c r="IVY62" s="78"/>
      <c r="IVZ62" s="78"/>
      <c r="IWA62" s="78"/>
      <c r="IWB62" s="78"/>
      <c r="IWC62" s="78"/>
      <c r="IWD62" s="78"/>
      <c r="IWE62" s="78"/>
      <c r="IWF62" s="78"/>
      <c r="IWG62" s="78"/>
      <c r="IWH62" s="78"/>
      <c r="IWI62" s="78"/>
      <c r="IWJ62" s="78"/>
      <c r="IWK62" s="78"/>
      <c r="IWL62" s="78"/>
      <c r="IWM62" s="78"/>
      <c r="IWN62" s="78"/>
      <c r="IWO62" s="78"/>
      <c r="IWP62" s="78"/>
      <c r="IWQ62" s="78"/>
      <c r="IWR62" s="78"/>
      <c r="IWS62" s="78"/>
      <c r="IWT62" s="78"/>
      <c r="IWU62" s="78"/>
      <c r="IWV62" s="78"/>
      <c r="IWW62" s="78"/>
      <c r="IWX62" s="78"/>
      <c r="IWY62" s="78"/>
      <c r="IWZ62" s="78"/>
      <c r="IXA62" s="78"/>
      <c r="IXB62" s="78"/>
      <c r="IXC62" s="78"/>
      <c r="IXD62" s="78"/>
      <c r="IXE62" s="78"/>
      <c r="IXF62" s="78"/>
      <c r="IXG62" s="78"/>
      <c r="IXH62" s="78"/>
      <c r="IXI62" s="78"/>
      <c r="IXJ62" s="78"/>
      <c r="IXK62" s="78"/>
      <c r="IXL62" s="78"/>
      <c r="IXM62" s="78"/>
      <c r="IXN62" s="78"/>
      <c r="IXO62" s="78"/>
      <c r="IXP62" s="78"/>
      <c r="IXQ62" s="78"/>
      <c r="IXR62" s="78"/>
      <c r="IXS62" s="78"/>
      <c r="IXT62" s="78"/>
      <c r="IXU62" s="78"/>
      <c r="IXV62" s="78"/>
      <c r="IXW62" s="78"/>
      <c r="IXX62" s="78"/>
      <c r="IXY62" s="78"/>
      <c r="IXZ62" s="78"/>
      <c r="IYA62" s="78"/>
      <c r="IYB62" s="78"/>
      <c r="IYC62" s="78"/>
      <c r="IYD62" s="78"/>
      <c r="IYE62" s="78"/>
      <c r="IYF62" s="78"/>
      <c r="IYG62" s="78"/>
      <c r="IYH62" s="78"/>
      <c r="IYI62" s="78"/>
      <c r="IYJ62" s="78"/>
      <c r="IYK62" s="78"/>
      <c r="IYL62" s="78"/>
      <c r="IYM62" s="78"/>
      <c r="IYN62" s="78"/>
      <c r="IYO62" s="78"/>
      <c r="IYP62" s="78"/>
      <c r="IYQ62" s="78"/>
      <c r="IYR62" s="78"/>
      <c r="IYS62" s="78"/>
      <c r="IYT62" s="78"/>
      <c r="IYU62" s="78"/>
      <c r="IYV62" s="78"/>
      <c r="IYW62" s="78"/>
      <c r="IYX62" s="78"/>
      <c r="IYY62" s="78"/>
      <c r="IYZ62" s="78"/>
      <c r="IZA62" s="78"/>
      <c r="IZB62" s="78"/>
      <c r="IZC62" s="78"/>
      <c r="IZD62" s="78"/>
      <c r="IZE62" s="78"/>
      <c r="IZF62" s="78"/>
      <c r="IZG62" s="78"/>
      <c r="IZH62" s="78"/>
      <c r="IZI62" s="78"/>
      <c r="IZJ62" s="78"/>
      <c r="IZK62" s="78"/>
      <c r="IZL62" s="78"/>
      <c r="IZM62" s="78"/>
      <c r="IZN62" s="78"/>
      <c r="IZO62" s="78"/>
      <c r="IZP62" s="78"/>
      <c r="IZQ62" s="78"/>
      <c r="IZR62" s="78"/>
      <c r="IZS62" s="78"/>
      <c r="IZT62" s="78"/>
      <c r="IZU62" s="78"/>
      <c r="IZV62" s="78"/>
      <c r="IZW62" s="78"/>
      <c r="IZX62" s="78"/>
      <c r="IZY62" s="78"/>
      <c r="IZZ62" s="78"/>
      <c r="JAA62" s="78"/>
      <c r="JAB62" s="78"/>
      <c r="JAC62" s="78"/>
      <c r="JAD62" s="78"/>
      <c r="JAE62" s="78"/>
      <c r="JAF62" s="78"/>
      <c r="JAG62" s="78"/>
      <c r="JAH62" s="78"/>
      <c r="JAI62" s="78"/>
      <c r="JAJ62" s="78"/>
      <c r="JAK62" s="78"/>
      <c r="JAL62" s="78"/>
      <c r="JAM62" s="78"/>
      <c r="JAN62" s="78"/>
      <c r="JAO62" s="78"/>
      <c r="JAP62" s="78"/>
      <c r="JAQ62" s="78"/>
      <c r="JAR62" s="78"/>
      <c r="JAS62" s="78"/>
      <c r="JAT62" s="78"/>
      <c r="JAU62" s="78"/>
      <c r="JAV62" s="78"/>
      <c r="JAW62" s="78"/>
      <c r="JAX62" s="78"/>
      <c r="JAY62" s="78"/>
      <c r="JAZ62" s="78"/>
      <c r="JBA62" s="78"/>
      <c r="JBB62" s="78"/>
      <c r="JBC62" s="78"/>
      <c r="JBD62" s="78"/>
      <c r="JBE62" s="78"/>
      <c r="JBF62" s="78"/>
      <c r="JBG62" s="78"/>
      <c r="JBH62" s="78"/>
      <c r="JBI62" s="78"/>
      <c r="JBJ62" s="78"/>
      <c r="JBK62" s="78"/>
      <c r="JBL62" s="78"/>
      <c r="JBM62" s="78"/>
      <c r="JBN62" s="78"/>
      <c r="JBO62" s="78"/>
      <c r="JBP62" s="78"/>
      <c r="JBQ62" s="78"/>
      <c r="JBR62" s="78"/>
      <c r="JBS62" s="78"/>
      <c r="JBT62" s="78"/>
      <c r="JBU62" s="78"/>
      <c r="JBV62" s="78"/>
      <c r="JBW62" s="78"/>
      <c r="JBX62" s="78"/>
      <c r="JBY62" s="78"/>
      <c r="JBZ62" s="78"/>
      <c r="JCA62" s="78"/>
      <c r="JCB62" s="78"/>
      <c r="JCC62" s="78"/>
      <c r="JCD62" s="78"/>
      <c r="JCE62" s="78"/>
      <c r="JCF62" s="78"/>
      <c r="JCG62" s="78"/>
      <c r="JCH62" s="78"/>
      <c r="JCI62" s="78"/>
      <c r="JCJ62" s="78"/>
      <c r="JCK62" s="78"/>
      <c r="JCL62" s="78"/>
      <c r="JCM62" s="78"/>
      <c r="JCN62" s="78"/>
      <c r="JCO62" s="78"/>
      <c r="JCP62" s="78"/>
      <c r="JCQ62" s="78"/>
      <c r="JCR62" s="78"/>
      <c r="JCS62" s="78"/>
      <c r="JCT62" s="78"/>
      <c r="JCU62" s="78"/>
      <c r="JCV62" s="78"/>
      <c r="JCW62" s="78"/>
      <c r="JCX62" s="78"/>
      <c r="JCY62" s="78"/>
      <c r="JCZ62" s="78"/>
      <c r="JDA62" s="78"/>
      <c r="JDB62" s="78"/>
      <c r="JDC62" s="78"/>
      <c r="JDD62" s="78"/>
      <c r="JDE62" s="78"/>
      <c r="JDF62" s="78"/>
      <c r="JDG62" s="78"/>
      <c r="JDH62" s="78"/>
      <c r="JDI62" s="78"/>
      <c r="JDJ62" s="78"/>
      <c r="JDK62" s="78"/>
      <c r="JDL62" s="78"/>
      <c r="JDM62" s="78"/>
      <c r="JDN62" s="78"/>
      <c r="JDO62" s="78"/>
      <c r="JDP62" s="78"/>
      <c r="JDQ62" s="78"/>
      <c r="JDR62" s="78"/>
      <c r="JDS62" s="78"/>
      <c r="JDT62" s="78"/>
      <c r="JDU62" s="78"/>
      <c r="JDV62" s="78"/>
      <c r="JDW62" s="78"/>
      <c r="JDX62" s="78"/>
      <c r="JDY62" s="78"/>
      <c r="JDZ62" s="78"/>
      <c r="JEA62" s="78"/>
      <c r="JEB62" s="78"/>
      <c r="JEC62" s="78"/>
      <c r="JED62" s="78"/>
      <c r="JEE62" s="78"/>
      <c r="JEF62" s="78"/>
      <c r="JEG62" s="78"/>
      <c r="JEH62" s="78"/>
      <c r="JEI62" s="78"/>
      <c r="JEJ62" s="78"/>
      <c r="JEK62" s="78"/>
      <c r="JEL62" s="78"/>
      <c r="JEM62" s="78"/>
      <c r="JEN62" s="78"/>
      <c r="JEO62" s="78"/>
      <c r="JEP62" s="78"/>
      <c r="JEQ62" s="78"/>
      <c r="JER62" s="78"/>
      <c r="JES62" s="78"/>
      <c r="JET62" s="78"/>
      <c r="JEU62" s="78"/>
      <c r="JEV62" s="78"/>
      <c r="JEW62" s="78"/>
      <c r="JEX62" s="78"/>
      <c r="JEY62" s="78"/>
      <c r="JEZ62" s="78"/>
      <c r="JFA62" s="78"/>
      <c r="JFB62" s="78"/>
      <c r="JFC62" s="78"/>
      <c r="JFD62" s="78"/>
      <c r="JFE62" s="78"/>
      <c r="JFF62" s="78"/>
      <c r="JFG62" s="78"/>
      <c r="JFH62" s="78"/>
      <c r="JFI62" s="78"/>
      <c r="JFJ62" s="78"/>
      <c r="JFK62" s="78"/>
      <c r="JFL62" s="78"/>
      <c r="JFM62" s="78"/>
      <c r="JFN62" s="78"/>
      <c r="JFO62" s="78"/>
      <c r="JFP62" s="78"/>
      <c r="JFQ62" s="78"/>
      <c r="JFR62" s="78"/>
      <c r="JFS62" s="78"/>
      <c r="JFT62" s="78"/>
      <c r="JFU62" s="78"/>
      <c r="JFV62" s="78"/>
      <c r="JFW62" s="78"/>
      <c r="JFX62" s="78"/>
      <c r="JFY62" s="78"/>
      <c r="JFZ62" s="78"/>
      <c r="JGA62" s="78"/>
      <c r="JGB62" s="78"/>
      <c r="JGC62" s="78"/>
      <c r="JGD62" s="78"/>
      <c r="JGE62" s="78"/>
      <c r="JGF62" s="78"/>
      <c r="JGG62" s="78"/>
      <c r="JGH62" s="78"/>
      <c r="JGI62" s="78"/>
      <c r="JGJ62" s="78"/>
      <c r="JGK62" s="78"/>
      <c r="JGL62" s="78"/>
      <c r="JGM62" s="78"/>
      <c r="JGN62" s="78"/>
      <c r="JGO62" s="78"/>
      <c r="JGP62" s="78"/>
      <c r="JGQ62" s="78"/>
      <c r="JGR62" s="78"/>
      <c r="JGS62" s="78"/>
      <c r="JGT62" s="78"/>
      <c r="JGU62" s="78"/>
      <c r="JGV62" s="78"/>
      <c r="JGW62" s="78"/>
      <c r="JGX62" s="78"/>
      <c r="JGY62" s="78"/>
      <c r="JGZ62" s="78"/>
      <c r="JHA62" s="78"/>
      <c r="JHB62" s="78"/>
      <c r="JHC62" s="78"/>
      <c r="JHD62" s="78"/>
      <c r="JHE62" s="78"/>
      <c r="JHF62" s="78"/>
      <c r="JHG62" s="78"/>
      <c r="JHH62" s="78"/>
      <c r="JHI62" s="78"/>
      <c r="JHJ62" s="78"/>
      <c r="JHK62" s="78"/>
      <c r="JHL62" s="78"/>
      <c r="JHM62" s="78"/>
      <c r="JHN62" s="78"/>
      <c r="JHO62" s="78"/>
      <c r="JHP62" s="78"/>
      <c r="JHQ62" s="78"/>
      <c r="JHR62" s="78"/>
      <c r="JHS62" s="78"/>
      <c r="JHT62" s="78"/>
      <c r="JHU62" s="78"/>
      <c r="JHV62" s="78"/>
      <c r="JHW62" s="78"/>
      <c r="JHX62" s="78"/>
      <c r="JHY62" s="78"/>
      <c r="JHZ62" s="78"/>
      <c r="JIA62" s="78"/>
      <c r="JIB62" s="78"/>
      <c r="JIC62" s="78"/>
      <c r="JID62" s="78"/>
      <c r="JIE62" s="78"/>
      <c r="JIF62" s="78"/>
      <c r="JIG62" s="78"/>
      <c r="JIH62" s="78"/>
      <c r="JII62" s="78"/>
      <c r="JIJ62" s="78"/>
      <c r="JIK62" s="78"/>
      <c r="JIL62" s="78"/>
      <c r="JIM62" s="78"/>
      <c r="JIN62" s="78"/>
      <c r="JIO62" s="78"/>
      <c r="JIP62" s="78"/>
      <c r="JIQ62" s="78"/>
      <c r="JIR62" s="78"/>
      <c r="JIS62" s="78"/>
      <c r="JIT62" s="78"/>
      <c r="JIU62" s="78"/>
      <c r="JIV62" s="78"/>
      <c r="JIW62" s="78"/>
      <c r="JIX62" s="78"/>
      <c r="JIY62" s="78"/>
      <c r="JIZ62" s="78"/>
      <c r="JJA62" s="78"/>
      <c r="JJB62" s="78"/>
      <c r="JJC62" s="78"/>
      <c r="JJD62" s="78"/>
      <c r="JJE62" s="78"/>
      <c r="JJF62" s="78"/>
      <c r="JJG62" s="78"/>
      <c r="JJH62" s="78"/>
      <c r="JJI62" s="78"/>
      <c r="JJJ62" s="78"/>
      <c r="JJK62" s="78"/>
      <c r="JJL62" s="78"/>
      <c r="JJM62" s="78"/>
      <c r="JJN62" s="78"/>
      <c r="JJO62" s="78"/>
      <c r="JJP62" s="78"/>
      <c r="JJQ62" s="78"/>
      <c r="JJR62" s="78"/>
      <c r="JJS62" s="78"/>
      <c r="JJT62" s="78"/>
      <c r="JJU62" s="78"/>
      <c r="JJV62" s="78"/>
      <c r="JJW62" s="78"/>
      <c r="JJX62" s="78"/>
      <c r="JJY62" s="78"/>
      <c r="JJZ62" s="78"/>
      <c r="JKA62" s="78"/>
      <c r="JKB62" s="78"/>
      <c r="JKC62" s="78"/>
      <c r="JKD62" s="78"/>
      <c r="JKE62" s="78"/>
      <c r="JKF62" s="78"/>
      <c r="JKG62" s="78"/>
      <c r="JKH62" s="78"/>
      <c r="JKI62" s="78"/>
      <c r="JKJ62" s="78"/>
      <c r="JKK62" s="78"/>
      <c r="JKL62" s="78"/>
      <c r="JKM62" s="78"/>
      <c r="JKN62" s="78"/>
      <c r="JKO62" s="78"/>
      <c r="JKP62" s="78"/>
      <c r="JKQ62" s="78"/>
      <c r="JKR62" s="78"/>
      <c r="JKS62" s="78"/>
      <c r="JKT62" s="78"/>
      <c r="JKU62" s="78"/>
      <c r="JKV62" s="78"/>
      <c r="JKW62" s="78"/>
      <c r="JKX62" s="78"/>
      <c r="JKY62" s="78"/>
      <c r="JKZ62" s="78"/>
      <c r="JLA62" s="78"/>
      <c r="JLB62" s="78"/>
      <c r="JLC62" s="78"/>
      <c r="JLD62" s="78"/>
      <c r="JLE62" s="78"/>
      <c r="JLF62" s="78"/>
      <c r="JLG62" s="78"/>
      <c r="JLH62" s="78"/>
      <c r="JLI62" s="78"/>
      <c r="JLJ62" s="78"/>
      <c r="JLK62" s="78"/>
      <c r="JLL62" s="78"/>
      <c r="JLM62" s="78"/>
      <c r="JLN62" s="78"/>
      <c r="JLO62" s="78"/>
      <c r="JLP62" s="78"/>
      <c r="JLQ62" s="78"/>
      <c r="JLR62" s="78"/>
      <c r="JLS62" s="78"/>
      <c r="JLT62" s="78"/>
      <c r="JLU62" s="78"/>
      <c r="JLV62" s="78"/>
      <c r="JLW62" s="78"/>
      <c r="JLX62" s="78"/>
      <c r="JLY62" s="78"/>
      <c r="JLZ62" s="78"/>
      <c r="JMA62" s="78"/>
      <c r="JMB62" s="78"/>
      <c r="JMC62" s="78"/>
      <c r="JMD62" s="78"/>
      <c r="JME62" s="78"/>
      <c r="JMF62" s="78"/>
      <c r="JMG62" s="78"/>
      <c r="JMH62" s="78"/>
      <c r="JMI62" s="78"/>
      <c r="JMJ62" s="78"/>
      <c r="JMK62" s="78"/>
      <c r="JML62" s="78"/>
      <c r="JMM62" s="78"/>
      <c r="JMN62" s="78"/>
      <c r="JMO62" s="78"/>
      <c r="JMP62" s="78"/>
      <c r="JMQ62" s="78"/>
      <c r="JMR62" s="78"/>
      <c r="JMS62" s="78"/>
      <c r="JMT62" s="78"/>
      <c r="JMU62" s="78"/>
      <c r="JMV62" s="78"/>
      <c r="JMW62" s="78"/>
      <c r="JMX62" s="78"/>
      <c r="JMY62" s="78"/>
      <c r="JMZ62" s="78"/>
      <c r="JNA62" s="78"/>
      <c r="JNB62" s="78"/>
      <c r="JNC62" s="78"/>
      <c r="JND62" s="78"/>
      <c r="JNE62" s="78"/>
      <c r="JNF62" s="78"/>
      <c r="JNG62" s="78"/>
      <c r="JNH62" s="78"/>
      <c r="JNI62" s="78"/>
      <c r="JNJ62" s="78"/>
      <c r="JNK62" s="78"/>
      <c r="JNL62" s="78"/>
      <c r="JNM62" s="78"/>
      <c r="JNN62" s="78"/>
      <c r="JNO62" s="78"/>
      <c r="JNP62" s="78"/>
      <c r="JNQ62" s="78"/>
      <c r="JNR62" s="78"/>
      <c r="JNS62" s="78"/>
      <c r="JNT62" s="78"/>
      <c r="JNU62" s="78"/>
      <c r="JNV62" s="78"/>
      <c r="JNW62" s="78"/>
      <c r="JNX62" s="78"/>
      <c r="JNY62" s="78"/>
      <c r="JNZ62" s="78"/>
      <c r="JOA62" s="78"/>
      <c r="JOB62" s="78"/>
      <c r="JOC62" s="78"/>
      <c r="JOD62" s="78"/>
      <c r="JOE62" s="78"/>
      <c r="JOF62" s="78"/>
      <c r="JOG62" s="78"/>
      <c r="JOH62" s="78"/>
      <c r="JOI62" s="78"/>
      <c r="JOJ62" s="78"/>
      <c r="JOK62" s="78"/>
      <c r="JOL62" s="78"/>
      <c r="JOM62" s="78"/>
      <c r="JON62" s="78"/>
      <c r="JOO62" s="78"/>
      <c r="JOP62" s="78"/>
      <c r="JOQ62" s="78"/>
      <c r="JOR62" s="78"/>
      <c r="JOS62" s="78"/>
      <c r="JOT62" s="78"/>
      <c r="JOU62" s="78"/>
      <c r="JOV62" s="78"/>
      <c r="JOW62" s="78"/>
      <c r="JOX62" s="78"/>
      <c r="JOY62" s="78"/>
      <c r="JOZ62" s="78"/>
      <c r="JPA62" s="78"/>
      <c r="JPB62" s="78"/>
      <c r="JPC62" s="78"/>
      <c r="JPD62" s="78"/>
      <c r="JPE62" s="78"/>
      <c r="JPF62" s="78"/>
      <c r="JPG62" s="78"/>
      <c r="JPH62" s="78"/>
      <c r="JPI62" s="78"/>
      <c r="JPJ62" s="78"/>
      <c r="JPK62" s="78"/>
      <c r="JPL62" s="78"/>
      <c r="JPM62" s="78"/>
      <c r="JPN62" s="78"/>
      <c r="JPO62" s="78"/>
      <c r="JPP62" s="78"/>
      <c r="JPQ62" s="78"/>
      <c r="JPR62" s="78"/>
      <c r="JPS62" s="78"/>
      <c r="JPT62" s="78"/>
      <c r="JPU62" s="78"/>
      <c r="JPV62" s="78"/>
      <c r="JPW62" s="78"/>
      <c r="JPX62" s="78"/>
      <c r="JPY62" s="78"/>
      <c r="JPZ62" s="78"/>
      <c r="JQA62" s="78"/>
      <c r="JQB62" s="78"/>
      <c r="JQC62" s="78"/>
      <c r="JQD62" s="78"/>
      <c r="JQE62" s="78"/>
      <c r="JQF62" s="78"/>
      <c r="JQG62" s="78"/>
      <c r="JQH62" s="78"/>
      <c r="JQI62" s="78"/>
      <c r="JQJ62" s="78"/>
      <c r="JQK62" s="78"/>
      <c r="JQL62" s="78"/>
      <c r="JQM62" s="78"/>
      <c r="JQN62" s="78"/>
      <c r="JQO62" s="78"/>
      <c r="JQP62" s="78"/>
      <c r="JQQ62" s="78"/>
      <c r="JQR62" s="78"/>
      <c r="JQS62" s="78"/>
      <c r="JQT62" s="78"/>
      <c r="JQU62" s="78"/>
      <c r="JQV62" s="78"/>
      <c r="JQW62" s="78"/>
      <c r="JQX62" s="78"/>
      <c r="JQY62" s="78"/>
      <c r="JQZ62" s="78"/>
      <c r="JRA62" s="78"/>
      <c r="JRB62" s="78"/>
      <c r="JRC62" s="78"/>
      <c r="JRD62" s="78"/>
      <c r="JRE62" s="78"/>
      <c r="JRF62" s="78"/>
      <c r="JRG62" s="78"/>
      <c r="JRH62" s="78"/>
      <c r="JRI62" s="78"/>
      <c r="JRJ62" s="78"/>
      <c r="JRK62" s="78"/>
      <c r="JRL62" s="78"/>
      <c r="JRM62" s="78"/>
      <c r="JRN62" s="78"/>
      <c r="JRO62" s="78"/>
      <c r="JRP62" s="78"/>
      <c r="JRQ62" s="78"/>
      <c r="JRR62" s="78"/>
      <c r="JRS62" s="78"/>
      <c r="JRT62" s="78"/>
      <c r="JRU62" s="78"/>
      <c r="JRV62" s="78"/>
      <c r="JRW62" s="78"/>
      <c r="JRX62" s="78"/>
      <c r="JRY62" s="78"/>
      <c r="JRZ62" s="78"/>
      <c r="JSA62" s="78"/>
      <c r="JSB62" s="78"/>
      <c r="JSC62" s="78"/>
      <c r="JSD62" s="78"/>
      <c r="JSE62" s="78"/>
      <c r="JSF62" s="78"/>
      <c r="JSG62" s="78"/>
      <c r="JSH62" s="78"/>
      <c r="JSI62" s="78"/>
      <c r="JSJ62" s="78"/>
      <c r="JSK62" s="78"/>
      <c r="JSL62" s="78"/>
      <c r="JSM62" s="78"/>
      <c r="JSN62" s="78"/>
      <c r="JSO62" s="78"/>
      <c r="JSP62" s="78"/>
      <c r="JSQ62" s="78"/>
      <c r="JSR62" s="78"/>
      <c r="JSS62" s="78"/>
      <c r="JST62" s="78"/>
      <c r="JSU62" s="78"/>
      <c r="JSV62" s="78"/>
      <c r="JSW62" s="78"/>
      <c r="JSX62" s="78"/>
      <c r="JSY62" s="78"/>
      <c r="JSZ62" s="78"/>
      <c r="JTA62" s="78"/>
      <c r="JTB62" s="78"/>
      <c r="JTC62" s="78"/>
      <c r="JTD62" s="78"/>
      <c r="JTE62" s="78"/>
      <c r="JTF62" s="78"/>
      <c r="JTG62" s="78"/>
      <c r="JTH62" s="78"/>
      <c r="JTI62" s="78"/>
      <c r="JTJ62" s="78"/>
      <c r="JTK62" s="78"/>
      <c r="JTL62" s="78"/>
      <c r="JTM62" s="78"/>
      <c r="JTN62" s="78"/>
      <c r="JTO62" s="78"/>
      <c r="JTP62" s="78"/>
      <c r="JTQ62" s="78"/>
      <c r="JTR62" s="78"/>
      <c r="JTS62" s="78"/>
      <c r="JTT62" s="78"/>
      <c r="JTU62" s="78"/>
      <c r="JTV62" s="78"/>
      <c r="JTW62" s="78"/>
      <c r="JTX62" s="78"/>
      <c r="JTY62" s="78"/>
      <c r="JTZ62" s="78"/>
      <c r="JUA62" s="78"/>
      <c r="JUB62" s="78"/>
      <c r="JUC62" s="78"/>
      <c r="JUD62" s="78"/>
      <c r="JUE62" s="78"/>
      <c r="JUF62" s="78"/>
      <c r="JUG62" s="78"/>
      <c r="JUH62" s="78"/>
      <c r="JUI62" s="78"/>
      <c r="JUJ62" s="78"/>
      <c r="JUK62" s="78"/>
      <c r="JUL62" s="78"/>
      <c r="JUM62" s="78"/>
      <c r="JUN62" s="78"/>
      <c r="JUO62" s="78"/>
      <c r="JUP62" s="78"/>
      <c r="JUQ62" s="78"/>
      <c r="JUR62" s="78"/>
      <c r="JUS62" s="78"/>
      <c r="JUT62" s="78"/>
      <c r="JUU62" s="78"/>
      <c r="JUV62" s="78"/>
      <c r="JUW62" s="78"/>
      <c r="JUX62" s="78"/>
      <c r="JUY62" s="78"/>
      <c r="JUZ62" s="78"/>
      <c r="JVA62" s="78"/>
      <c r="JVB62" s="78"/>
      <c r="JVC62" s="78"/>
      <c r="JVD62" s="78"/>
      <c r="JVE62" s="78"/>
      <c r="JVF62" s="78"/>
      <c r="JVG62" s="78"/>
      <c r="JVH62" s="78"/>
      <c r="JVI62" s="78"/>
      <c r="JVJ62" s="78"/>
      <c r="JVK62" s="78"/>
      <c r="JVL62" s="78"/>
      <c r="JVM62" s="78"/>
      <c r="JVN62" s="78"/>
      <c r="JVO62" s="78"/>
      <c r="JVP62" s="78"/>
      <c r="JVQ62" s="78"/>
      <c r="JVR62" s="78"/>
      <c r="JVS62" s="78"/>
      <c r="JVT62" s="78"/>
      <c r="JVU62" s="78"/>
      <c r="JVV62" s="78"/>
      <c r="JVW62" s="78"/>
      <c r="JVX62" s="78"/>
      <c r="JVY62" s="78"/>
      <c r="JVZ62" s="78"/>
      <c r="JWA62" s="78"/>
      <c r="JWB62" s="78"/>
      <c r="JWC62" s="78"/>
      <c r="JWD62" s="78"/>
      <c r="JWE62" s="78"/>
      <c r="JWF62" s="78"/>
      <c r="JWG62" s="78"/>
      <c r="JWH62" s="78"/>
      <c r="JWI62" s="78"/>
      <c r="JWJ62" s="78"/>
      <c r="JWK62" s="78"/>
      <c r="JWL62" s="78"/>
      <c r="JWM62" s="78"/>
      <c r="JWN62" s="78"/>
      <c r="JWO62" s="78"/>
      <c r="JWP62" s="78"/>
      <c r="JWQ62" s="78"/>
      <c r="JWR62" s="78"/>
      <c r="JWS62" s="78"/>
      <c r="JWT62" s="78"/>
      <c r="JWU62" s="78"/>
      <c r="JWV62" s="78"/>
      <c r="JWW62" s="78"/>
      <c r="JWX62" s="78"/>
      <c r="JWY62" s="78"/>
      <c r="JWZ62" s="78"/>
      <c r="JXA62" s="78"/>
      <c r="JXB62" s="78"/>
      <c r="JXC62" s="78"/>
      <c r="JXD62" s="78"/>
      <c r="JXE62" s="78"/>
      <c r="JXF62" s="78"/>
      <c r="JXG62" s="78"/>
      <c r="JXH62" s="78"/>
      <c r="JXI62" s="78"/>
      <c r="JXJ62" s="78"/>
      <c r="JXK62" s="78"/>
      <c r="JXL62" s="78"/>
      <c r="JXM62" s="78"/>
      <c r="JXN62" s="78"/>
      <c r="JXO62" s="78"/>
      <c r="JXP62" s="78"/>
      <c r="JXQ62" s="78"/>
      <c r="JXR62" s="78"/>
      <c r="JXS62" s="78"/>
      <c r="JXT62" s="78"/>
      <c r="JXU62" s="78"/>
      <c r="JXV62" s="78"/>
      <c r="JXW62" s="78"/>
      <c r="JXX62" s="78"/>
      <c r="JXY62" s="78"/>
      <c r="JXZ62" s="78"/>
      <c r="JYA62" s="78"/>
      <c r="JYB62" s="78"/>
      <c r="JYC62" s="78"/>
      <c r="JYD62" s="78"/>
      <c r="JYE62" s="78"/>
      <c r="JYF62" s="78"/>
      <c r="JYG62" s="78"/>
      <c r="JYH62" s="78"/>
      <c r="JYI62" s="78"/>
      <c r="JYJ62" s="78"/>
      <c r="JYK62" s="78"/>
      <c r="JYL62" s="78"/>
      <c r="JYM62" s="78"/>
      <c r="JYN62" s="78"/>
      <c r="JYO62" s="78"/>
      <c r="JYP62" s="78"/>
      <c r="JYQ62" s="78"/>
      <c r="JYR62" s="78"/>
      <c r="JYS62" s="78"/>
      <c r="JYT62" s="78"/>
      <c r="JYU62" s="78"/>
      <c r="JYV62" s="78"/>
      <c r="JYW62" s="78"/>
      <c r="JYX62" s="78"/>
      <c r="JYY62" s="78"/>
      <c r="JYZ62" s="78"/>
      <c r="JZA62" s="78"/>
      <c r="JZB62" s="78"/>
      <c r="JZC62" s="78"/>
      <c r="JZD62" s="78"/>
      <c r="JZE62" s="78"/>
      <c r="JZF62" s="78"/>
      <c r="JZG62" s="78"/>
      <c r="JZH62" s="78"/>
      <c r="JZI62" s="78"/>
      <c r="JZJ62" s="78"/>
      <c r="JZK62" s="78"/>
      <c r="JZL62" s="78"/>
      <c r="JZM62" s="78"/>
      <c r="JZN62" s="78"/>
      <c r="JZO62" s="78"/>
      <c r="JZP62" s="78"/>
      <c r="JZQ62" s="78"/>
      <c r="JZR62" s="78"/>
      <c r="JZS62" s="78"/>
      <c r="JZT62" s="78"/>
      <c r="JZU62" s="78"/>
      <c r="JZV62" s="78"/>
      <c r="JZW62" s="78"/>
      <c r="JZX62" s="78"/>
      <c r="JZY62" s="78"/>
      <c r="JZZ62" s="78"/>
      <c r="KAA62" s="78"/>
      <c r="KAB62" s="78"/>
      <c r="KAC62" s="78"/>
      <c r="KAD62" s="78"/>
      <c r="KAE62" s="78"/>
      <c r="KAF62" s="78"/>
      <c r="KAG62" s="78"/>
      <c r="KAH62" s="78"/>
      <c r="KAI62" s="78"/>
      <c r="KAJ62" s="78"/>
      <c r="KAK62" s="78"/>
      <c r="KAL62" s="78"/>
      <c r="KAM62" s="78"/>
      <c r="KAN62" s="78"/>
      <c r="KAO62" s="78"/>
      <c r="KAP62" s="78"/>
      <c r="KAQ62" s="78"/>
      <c r="KAR62" s="78"/>
      <c r="KAS62" s="78"/>
      <c r="KAT62" s="78"/>
      <c r="KAU62" s="78"/>
      <c r="KAV62" s="78"/>
      <c r="KAW62" s="78"/>
      <c r="KAX62" s="78"/>
      <c r="KAY62" s="78"/>
      <c r="KAZ62" s="78"/>
      <c r="KBA62" s="78"/>
      <c r="KBB62" s="78"/>
      <c r="KBC62" s="78"/>
      <c r="KBD62" s="78"/>
      <c r="KBE62" s="78"/>
      <c r="KBF62" s="78"/>
      <c r="KBG62" s="78"/>
      <c r="KBH62" s="78"/>
      <c r="KBI62" s="78"/>
      <c r="KBJ62" s="78"/>
      <c r="KBK62" s="78"/>
      <c r="KBL62" s="78"/>
      <c r="KBM62" s="78"/>
      <c r="KBN62" s="78"/>
      <c r="KBO62" s="78"/>
      <c r="KBP62" s="78"/>
      <c r="KBQ62" s="78"/>
      <c r="KBR62" s="78"/>
      <c r="KBS62" s="78"/>
      <c r="KBT62" s="78"/>
      <c r="KBU62" s="78"/>
      <c r="KBV62" s="78"/>
      <c r="KBW62" s="78"/>
      <c r="KBX62" s="78"/>
      <c r="KBY62" s="78"/>
      <c r="KBZ62" s="78"/>
      <c r="KCA62" s="78"/>
      <c r="KCB62" s="78"/>
      <c r="KCC62" s="78"/>
      <c r="KCD62" s="78"/>
      <c r="KCE62" s="78"/>
      <c r="KCF62" s="78"/>
      <c r="KCG62" s="78"/>
      <c r="KCH62" s="78"/>
      <c r="KCI62" s="78"/>
      <c r="KCJ62" s="78"/>
      <c r="KCK62" s="78"/>
      <c r="KCL62" s="78"/>
      <c r="KCM62" s="78"/>
      <c r="KCN62" s="78"/>
      <c r="KCO62" s="78"/>
      <c r="KCP62" s="78"/>
      <c r="KCQ62" s="78"/>
      <c r="KCR62" s="78"/>
      <c r="KCS62" s="78"/>
      <c r="KCT62" s="78"/>
      <c r="KCU62" s="78"/>
      <c r="KCV62" s="78"/>
      <c r="KCW62" s="78"/>
      <c r="KCX62" s="78"/>
      <c r="KCY62" s="78"/>
      <c r="KCZ62" s="78"/>
      <c r="KDA62" s="78"/>
      <c r="KDB62" s="78"/>
      <c r="KDC62" s="78"/>
      <c r="KDD62" s="78"/>
      <c r="KDE62" s="78"/>
      <c r="KDF62" s="78"/>
      <c r="KDG62" s="78"/>
      <c r="KDH62" s="78"/>
      <c r="KDI62" s="78"/>
      <c r="KDJ62" s="78"/>
      <c r="KDK62" s="78"/>
      <c r="KDL62" s="78"/>
      <c r="KDM62" s="78"/>
      <c r="KDN62" s="78"/>
      <c r="KDO62" s="78"/>
      <c r="KDP62" s="78"/>
      <c r="KDQ62" s="78"/>
      <c r="KDR62" s="78"/>
      <c r="KDS62" s="78"/>
      <c r="KDT62" s="78"/>
      <c r="KDU62" s="78"/>
      <c r="KDV62" s="78"/>
      <c r="KDW62" s="78"/>
      <c r="KDX62" s="78"/>
      <c r="KDY62" s="78"/>
      <c r="KDZ62" s="78"/>
      <c r="KEA62" s="78"/>
      <c r="KEB62" s="78"/>
      <c r="KEC62" s="78"/>
      <c r="KED62" s="78"/>
      <c r="KEE62" s="78"/>
      <c r="KEF62" s="78"/>
      <c r="KEG62" s="78"/>
      <c r="KEH62" s="78"/>
      <c r="KEI62" s="78"/>
      <c r="KEJ62" s="78"/>
      <c r="KEK62" s="78"/>
      <c r="KEL62" s="78"/>
      <c r="KEM62" s="78"/>
      <c r="KEN62" s="78"/>
      <c r="KEO62" s="78"/>
      <c r="KEP62" s="78"/>
      <c r="KEQ62" s="78"/>
      <c r="KER62" s="78"/>
      <c r="KES62" s="78"/>
      <c r="KET62" s="78"/>
      <c r="KEU62" s="78"/>
      <c r="KEV62" s="78"/>
      <c r="KEW62" s="78"/>
      <c r="KEX62" s="78"/>
      <c r="KEY62" s="78"/>
      <c r="KEZ62" s="78"/>
      <c r="KFA62" s="78"/>
      <c r="KFB62" s="78"/>
      <c r="KFC62" s="78"/>
      <c r="KFD62" s="78"/>
      <c r="KFE62" s="78"/>
      <c r="KFF62" s="78"/>
      <c r="KFG62" s="78"/>
      <c r="KFH62" s="78"/>
      <c r="KFI62" s="78"/>
      <c r="KFJ62" s="78"/>
      <c r="KFK62" s="78"/>
      <c r="KFL62" s="78"/>
      <c r="KFM62" s="78"/>
      <c r="KFN62" s="78"/>
      <c r="KFO62" s="78"/>
      <c r="KFP62" s="78"/>
      <c r="KFQ62" s="78"/>
      <c r="KFR62" s="78"/>
      <c r="KFS62" s="78"/>
      <c r="KFT62" s="78"/>
      <c r="KFU62" s="78"/>
      <c r="KFV62" s="78"/>
      <c r="KFW62" s="78"/>
      <c r="KFX62" s="78"/>
      <c r="KFY62" s="78"/>
      <c r="KFZ62" s="78"/>
      <c r="KGA62" s="78"/>
      <c r="KGB62" s="78"/>
      <c r="KGC62" s="78"/>
      <c r="KGD62" s="78"/>
      <c r="KGE62" s="78"/>
      <c r="KGF62" s="78"/>
      <c r="KGG62" s="78"/>
      <c r="KGH62" s="78"/>
      <c r="KGI62" s="78"/>
      <c r="KGJ62" s="78"/>
      <c r="KGK62" s="78"/>
      <c r="KGL62" s="78"/>
      <c r="KGM62" s="78"/>
      <c r="KGN62" s="78"/>
      <c r="KGO62" s="78"/>
      <c r="KGP62" s="78"/>
      <c r="KGQ62" s="78"/>
      <c r="KGR62" s="78"/>
      <c r="KGS62" s="78"/>
      <c r="KGT62" s="78"/>
      <c r="KGU62" s="78"/>
      <c r="KGV62" s="78"/>
      <c r="KGW62" s="78"/>
      <c r="KGX62" s="78"/>
      <c r="KGY62" s="78"/>
      <c r="KGZ62" s="78"/>
      <c r="KHA62" s="78"/>
      <c r="KHB62" s="78"/>
      <c r="KHC62" s="78"/>
      <c r="KHD62" s="78"/>
      <c r="KHE62" s="78"/>
      <c r="KHF62" s="78"/>
      <c r="KHG62" s="78"/>
      <c r="KHH62" s="78"/>
      <c r="KHI62" s="78"/>
      <c r="KHJ62" s="78"/>
      <c r="KHK62" s="78"/>
      <c r="KHL62" s="78"/>
      <c r="KHM62" s="78"/>
      <c r="KHN62" s="78"/>
      <c r="KHO62" s="78"/>
      <c r="KHP62" s="78"/>
      <c r="KHQ62" s="78"/>
      <c r="KHR62" s="78"/>
      <c r="KHS62" s="78"/>
      <c r="KHT62" s="78"/>
      <c r="KHU62" s="78"/>
      <c r="KHV62" s="78"/>
      <c r="KHW62" s="78"/>
      <c r="KHX62" s="78"/>
      <c r="KHY62" s="78"/>
      <c r="KHZ62" s="78"/>
      <c r="KIA62" s="78"/>
      <c r="KIB62" s="78"/>
      <c r="KIC62" s="78"/>
      <c r="KID62" s="78"/>
      <c r="KIE62" s="78"/>
      <c r="KIF62" s="78"/>
      <c r="KIG62" s="78"/>
      <c r="KIH62" s="78"/>
      <c r="KII62" s="78"/>
      <c r="KIJ62" s="78"/>
      <c r="KIK62" s="78"/>
      <c r="KIL62" s="78"/>
      <c r="KIM62" s="78"/>
      <c r="KIN62" s="78"/>
      <c r="KIO62" s="78"/>
      <c r="KIP62" s="78"/>
      <c r="KIQ62" s="78"/>
      <c r="KIR62" s="78"/>
      <c r="KIS62" s="78"/>
      <c r="KIT62" s="78"/>
      <c r="KIU62" s="78"/>
      <c r="KIV62" s="78"/>
      <c r="KIW62" s="78"/>
      <c r="KIX62" s="78"/>
      <c r="KIY62" s="78"/>
      <c r="KIZ62" s="78"/>
      <c r="KJA62" s="78"/>
      <c r="KJB62" s="78"/>
      <c r="KJC62" s="78"/>
      <c r="KJD62" s="78"/>
      <c r="KJE62" s="78"/>
      <c r="KJF62" s="78"/>
      <c r="KJG62" s="78"/>
      <c r="KJH62" s="78"/>
      <c r="KJI62" s="78"/>
      <c r="KJJ62" s="78"/>
      <c r="KJK62" s="78"/>
      <c r="KJL62" s="78"/>
      <c r="KJM62" s="78"/>
      <c r="KJN62" s="78"/>
      <c r="KJO62" s="78"/>
      <c r="KJP62" s="78"/>
      <c r="KJQ62" s="78"/>
      <c r="KJR62" s="78"/>
      <c r="KJS62" s="78"/>
      <c r="KJT62" s="78"/>
      <c r="KJU62" s="78"/>
      <c r="KJV62" s="78"/>
      <c r="KJW62" s="78"/>
      <c r="KJX62" s="78"/>
      <c r="KJY62" s="78"/>
      <c r="KJZ62" s="78"/>
      <c r="KKA62" s="78"/>
      <c r="KKB62" s="78"/>
      <c r="KKC62" s="78"/>
      <c r="KKD62" s="78"/>
      <c r="KKE62" s="78"/>
      <c r="KKF62" s="78"/>
      <c r="KKG62" s="78"/>
      <c r="KKH62" s="78"/>
      <c r="KKI62" s="78"/>
      <c r="KKJ62" s="78"/>
      <c r="KKK62" s="78"/>
      <c r="KKL62" s="78"/>
      <c r="KKM62" s="78"/>
      <c r="KKN62" s="78"/>
      <c r="KKO62" s="78"/>
      <c r="KKP62" s="78"/>
      <c r="KKQ62" s="78"/>
      <c r="KKR62" s="78"/>
      <c r="KKS62" s="78"/>
      <c r="KKT62" s="78"/>
      <c r="KKU62" s="78"/>
      <c r="KKV62" s="78"/>
      <c r="KKW62" s="78"/>
      <c r="KKX62" s="78"/>
      <c r="KKY62" s="78"/>
      <c r="KKZ62" s="78"/>
      <c r="KLA62" s="78"/>
      <c r="KLB62" s="78"/>
      <c r="KLC62" s="78"/>
      <c r="KLD62" s="78"/>
      <c r="KLE62" s="78"/>
      <c r="KLF62" s="78"/>
      <c r="KLG62" s="78"/>
      <c r="KLH62" s="78"/>
      <c r="KLI62" s="78"/>
      <c r="KLJ62" s="78"/>
      <c r="KLK62" s="78"/>
      <c r="KLL62" s="78"/>
      <c r="KLM62" s="78"/>
      <c r="KLN62" s="78"/>
      <c r="KLO62" s="78"/>
      <c r="KLP62" s="78"/>
      <c r="KLQ62" s="78"/>
      <c r="KLR62" s="78"/>
      <c r="KLS62" s="78"/>
      <c r="KLT62" s="78"/>
      <c r="KLU62" s="78"/>
      <c r="KLV62" s="78"/>
      <c r="KLW62" s="78"/>
      <c r="KLX62" s="78"/>
      <c r="KLY62" s="78"/>
      <c r="KLZ62" s="78"/>
      <c r="KMA62" s="78"/>
      <c r="KMB62" s="78"/>
      <c r="KMC62" s="78"/>
      <c r="KMD62" s="78"/>
      <c r="KME62" s="78"/>
      <c r="KMF62" s="78"/>
      <c r="KMG62" s="78"/>
      <c r="KMH62" s="78"/>
      <c r="KMI62" s="78"/>
      <c r="KMJ62" s="78"/>
      <c r="KMK62" s="78"/>
      <c r="KML62" s="78"/>
      <c r="KMM62" s="78"/>
      <c r="KMN62" s="78"/>
      <c r="KMO62" s="78"/>
      <c r="KMP62" s="78"/>
      <c r="KMQ62" s="78"/>
      <c r="KMR62" s="78"/>
      <c r="KMS62" s="78"/>
      <c r="KMT62" s="78"/>
      <c r="KMU62" s="78"/>
      <c r="KMV62" s="78"/>
      <c r="KMW62" s="78"/>
      <c r="KMX62" s="78"/>
      <c r="KMY62" s="78"/>
      <c r="KMZ62" s="78"/>
      <c r="KNA62" s="78"/>
      <c r="KNB62" s="78"/>
      <c r="KNC62" s="78"/>
      <c r="KND62" s="78"/>
      <c r="KNE62" s="78"/>
      <c r="KNF62" s="78"/>
      <c r="KNG62" s="78"/>
      <c r="KNH62" s="78"/>
      <c r="KNI62" s="78"/>
      <c r="KNJ62" s="78"/>
      <c r="KNK62" s="78"/>
      <c r="KNL62" s="78"/>
      <c r="KNM62" s="78"/>
      <c r="KNN62" s="78"/>
      <c r="KNO62" s="78"/>
      <c r="KNP62" s="78"/>
      <c r="KNQ62" s="78"/>
      <c r="KNR62" s="78"/>
      <c r="KNS62" s="78"/>
      <c r="KNT62" s="78"/>
      <c r="KNU62" s="78"/>
      <c r="KNV62" s="78"/>
      <c r="KNW62" s="78"/>
      <c r="KNX62" s="78"/>
      <c r="KNY62" s="78"/>
      <c r="KNZ62" s="78"/>
      <c r="KOA62" s="78"/>
      <c r="KOB62" s="78"/>
      <c r="KOC62" s="78"/>
      <c r="KOD62" s="78"/>
      <c r="KOE62" s="78"/>
      <c r="KOF62" s="78"/>
      <c r="KOG62" s="78"/>
      <c r="KOH62" s="78"/>
      <c r="KOI62" s="78"/>
      <c r="KOJ62" s="78"/>
      <c r="KOK62" s="78"/>
      <c r="KOL62" s="78"/>
      <c r="KOM62" s="78"/>
      <c r="KON62" s="78"/>
      <c r="KOO62" s="78"/>
      <c r="KOP62" s="78"/>
      <c r="KOQ62" s="78"/>
      <c r="KOR62" s="78"/>
      <c r="KOS62" s="78"/>
      <c r="KOT62" s="78"/>
      <c r="KOU62" s="78"/>
      <c r="KOV62" s="78"/>
      <c r="KOW62" s="78"/>
      <c r="KOX62" s="78"/>
      <c r="KOY62" s="78"/>
      <c r="KOZ62" s="78"/>
      <c r="KPA62" s="78"/>
      <c r="KPB62" s="78"/>
      <c r="KPC62" s="78"/>
      <c r="KPD62" s="78"/>
      <c r="KPE62" s="78"/>
      <c r="KPF62" s="78"/>
      <c r="KPG62" s="78"/>
      <c r="KPH62" s="78"/>
      <c r="KPI62" s="78"/>
      <c r="KPJ62" s="78"/>
      <c r="KPK62" s="78"/>
      <c r="KPL62" s="78"/>
      <c r="KPM62" s="78"/>
      <c r="KPN62" s="78"/>
      <c r="KPO62" s="78"/>
      <c r="KPP62" s="78"/>
      <c r="KPQ62" s="78"/>
      <c r="KPR62" s="78"/>
      <c r="KPS62" s="78"/>
      <c r="KPT62" s="78"/>
      <c r="KPU62" s="78"/>
      <c r="KPV62" s="78"/>
      <c r="KPW62" s="78"/>
      <c r="KPX62" s="78"/>
      <c r="KPY62" s="78"/>
      <c r="KPZ62" s="78"/>
      <c r="KQA62" s="78"/>
      <c r="KQB62" s="78"/>
      <c r="KQC62" s="78"/>
      <c r="KQD62" s="78"/>
      <c r="KQE62" s="78"/>
      <c r="KQF62" s="78"/>
      <c r="KQG62" s="78"/>
      <c r="KQH62" s="78"/>
      <c r="KQI62" s="78"/>
      <c r="KQJ62" s="78"/>
      <c r="KQK62" s="78"/>
      <c r="KQL62" s="78"/>
      <c r="KQM62" s="78"/>
      <c r="KQN62" s="78"/>
      <c r="KQO62" s="78"/>
      <c r="KQP62" s="78"/>
      <c r="KQQ62" s="78"/>
      <c r="KQR62" s="78"/>
      <c r="KQS62" s="78"/>
      <c r="KQT62" s="78"/>
      <c r="KQU62" s="78"/>
      <c r="KQV62" s="78"/>
      <c r="KQW62" s="78"/>
      <c r="KQX62" s="78"/>
      <c r="KQY62" s="78"/>
      <c r="KQZ62" s="78"/>
      <c r="KRA62" s="78"/>
      <c r="KRB62" s="78"/>
      <c r="KRC62" s="78"/>
      <c r="KRD62" s="78"/>
      <c r="KRE62" s="78"/>
      <c r="KRF62" s="78"/>
      <c r="KRG62" s="78"/>
      <c r="KRH62" s="78"/>
      <c r="KRI62" s="78"/>
      <c r="KRJ62" s="78"/>
      <c r="KRK62" s="78"/>
      <c r="KRL62" s="78"/>
      <c r="KRM62" s="78"/>
      <c r="KRN62" s="78"/>
      <c r="KRO62" s="78"/>
      <c r="KRP62" s="78"/>
      <c r="KRQ62" s="78"/>
      <c r="KRR62" s="78"/>
      <c r="KRS62" s="78"/>
      <c r="KRT62" s="78"/>
      <c r="KRU62" s="78"/>
      <c r="KRV62" s="78"/>
      <c r="KRW62" s="78"/>
      <c r="KRX62" s="78"/>
      <c r="KRY62" s="78"/>
      <c r="KRZ62" s="78"/>
      <c r="KSA62" s="78"/>
      <c r="KSB62" s="78"/>
      <c r="KSC62" s="78"/>
      <c r="KSD62" s="78"/>
      <c r="KSE62" s="78"/>
      <c r="KSF62" s="78"/>
      <c r="KSG62" s="78"/>
      <c r="KSH62" s="78"/>
      <c r="KSI62" s="78"/>
      <c r="KSJ62" s="78"/>
      <c r="KSK62" s="78"/>
      <c r="KSL62" s="78"/>
      <c r="KSM62" s="78"/>
      <c r="KSN62" s="78"/>
      <c r="KSO62" s="78"/>
      <c r="KSP62" s="78"/>
      <c r="KSQ62" s="78"/>
      <c r="KSR62" s="78"/>
      <c r="KSS62" s="78"/>
      <c r="KST62" s="78"/>
      <c r="KSU62" s="78"/>
      <c r="KSV62" s="78"/>
      <c r="KSW62" s="78"/>
      <c r="KSX62" s="78"/>
      <c r="KSY62" s="78"/>
      <c r="KSZ62" s="78"/>
      <c r="KTA62" s="78"/>
      <c r="KTB62" s="78"/>
      <c r="KTC62" s="78"/>
      <c r="KTD62" s="78"/>
      <c r="KTE62" s="78"/>
      <c r="KTF62" s="78"/>
      <c r="KTG62" s="78"/>
      <c r="KTH62" s="78"/>
      <c r="KTI62" s="78"/>
      <c r="KTJ62" s="78"/>
      <c r="KTK62" s="78"/>
      <c r="KTL62" s="78"/>
      <c r="KTM62" s="78"/>
      <c r="KTN62" s="78"/>
      <c r="KTO62" s="78"/>
      <c r="KTP62" s="78"/>
      <c r="KTQ62" s="78"/>
      <c r="KTR62" s="78"/>
      <c r="KTS62" s="78"/>
      <c r="KTT62" s="78"/>
      <c r="KTU62" s="78"/>
      <c r="KTV62" s="78"/>
      <c r="KTW62" s="78"/>
      <c r="KTX62" s="78"/>
      <c r="KTY62" s="78"/>
      <c r="KTZ62" s="78"/>
      <c r="KUA62" s="78"/>
      <c r="KUB62" s="78"/>
      <c r="KUC62" s="78"/>
      <c r="KUD62" s="78"/>
      <c r="KUE62" s="78"/>
      <c r="KUF62" s="78"/>
      <c r="KUG62" s="78"/>
      <c r="KUH62" s="78"/>
      <c r="KUI62" s="78"/>
      <c r="KUJ62" s="78"/>
      <c r="KUK62" s="78"/>
      <c r="KUL62" s="78"/>
      <c r="KUM62" s="78"/>
      <c r="KUN62" s="78"/>
      <c r="KUO62" s="78"/>
      <c r="KUP62" s="78"/>
      <c r="KUQ62" s="78"/>
      <c r="KUR62" s="78"/>
      <c r="KUS62" s="78"/>
      <c r="KUT62" s="78"/>
      <c r="KUU62" s="78"/>
      <c r="KUV62" s="78"/>
      <c r="KUW62" s="78"/>
      <c r="KUX62" s="78"/>
      <c r="KUY62" s="78"/>
      <c r="KUZ62" s="78"/>
      <c r="KVA62" s="78"/>
      <c r="KVB62" s="78"/>
      <c r="KVC62" s="78"/>
      <c r="KVD62" s="78"/>
      <c r="KVE62" s="78"/>
      <c r="KVF62" s="78"/>
      <c r="KVG62" s="78"/>
      <c r="KVH62" s="78"/>
      <c r="KVI62" s="78"/>
      <c r="KVJ62" s="78"/>
      <c r="KVK62" s="78"/>
      <c r="KVL62" s="78"/>
      <c r="KVM62" s="78"/>
      <c r="KVN62" s="78"/>
      <c r="KVO62" s="78"/>
      <c r="KVP62" s="78"/>
      <c r="KVQ62" s="78"/>
      <c r="KVR62" s="78"/>
      <c r="KVS62" s="78"/>
      <c r="KVT62" s="78"/>
      <c r="KVU62" s="78"/>
      <c r="KVV62" s="78"/>
      <c r="KVW62" s="78"/>
      <c r="KVX62" s="78"/>
      <c r="KVY62" s="78"/>
      <c r="KVZ62" s="78"/>
      <c r="KWA62" s="78"/>
      <c r="KWB62" s="78"/>
      <c r="KWC62" s="78"/>
      <c r="KWD62" s="78"/>
      <c r="KWE62" s="78"/>
      <c r="KWF62" s="78"/>
      <c r="KWG62" s="78"/>
      <c r="KWH62" s="78"/>
      <c r="KWI62" s="78"/>
      <c r="KWJ62" s="78"/>
      <c r="KWK62" s="78"/>
      <c r="KWL62" s="78"/>
      <c r="KWM62" s="78"/>
      <c r="KWN62" s="78"/>
      <c r="KWO62" s="78"/>
      <c r="KWP62" s="78"/>
      <c r="KWQ62" s="78"/>
      <c r="KWR62" s="78"/>
      <c r="KWS62" s="78"/>
      <c r="KWT62" s="78"/>
      <c r="KWU62" s="78"/>
      <c r="KWV62" s="78"/>
      <c r="KWW62" s="78"/>
      <c r="KWX62" s="78"/>
      <c r="KWY62" s="78"/>
      <c r="KWZ62" s="78"/>
      <c r="KXA62" s="78"/>
      <c r="KXB62" s="78"/>
      <c r="KXC62" s="78"/>
      <c r="KXD62" s="78"/>
      <c r="KXE62" s="78"/>
      <c r="KXF62" s="78"/>
      <c r="KXG62" s="78"/>
      <c r="KXH62" s="78"/>
      <c r="KXI62" s="78"/>
      <c r="KXJ62" s="78"/>
      <c r="KXK62" s="78"/>
      <c r="KXL62" s="78"/>
      <c r="KXM62" s="78"/>
      <c r="KXN62" s="78"/>
      <c r="KXO62" s="78"/>
      <c r="KXP62" s="78"/>
      <c r="KXQ62" s="78"/>
      <c r="KXR62" s="78"/>
      <c r="KXS62" s="78"/>
      <c r="KXT62" s="78"/>
      <c r="KXU62" s="78"/>
      <c r="KXV62" s="78"/>
      <c r="KXW62" s="78"/>
      <c r="KXX62" s="78"/>
      <c r="KXY62" s="78"/>
      <c r="KXZ62" s="78"/>
      <c r="KYA62" s="78"/>
      <c r="KYB62" s="78"/>
      <c r="KYC62" s="78"/>
      <c r="KYD62" s="78"/>
      <c r="KYE62" s="78"/>
      <c r="KYF62" s="78"/>
      <c r="KYG62" s="78"/>
      <c r="KYH62" s="78"/>
      <c r="KYI62" s="78"/>
      <c r="KYJ62" s="78"/>
      <c r="KYK62" s="78"/>
      <c r="KYL62" s="78"/>
      <c r="KYM62" s="78"/>
      <c r="KYN62" s="78"/>
      <c r="KYO62" s="78"/>
      <c r="KYP62" s="78"/>
      <c r="KYQ62" s="78"/>
      <c r="KYR62" s="78"/>
      <c r="KYS62" s="78"/>
      <c r="KYT62" s="78"/>
      <c r="KYU62" s="78"/>
      <c r="KYV62" s="78"/>
      <c r="KYW62" s="78"/>
      <c r="KYX62" s="78"/>
      <c r="KYY62" s="78"/>
      <c r="KYZ62" s="78"/>
      <c r="KZA62" s="78"/>
      <c r="KZB62" s="78"/>
      <c r="KZC62" s="78"/>
      <c r="KZD62" s="78"/>
      <c r="KZE62" s="78"/>
      <c r="KZF62" s="78"/>
      <c r="KZG62" s="78"/>
      <c r="KZH62" s="78"/>
      <c r="KZI62" s="78"/>
      <c r="KZJ62" s="78"/>
      <c r="KZK62" s="78"/>
      <c r="KZL62" s="78"/>
      <c r="KZM62" s="78"/>
      <c r="KZN62" s="78"/>
      <c r="KZO62" s="78"/>
      <c r="KZP62" s="78"/>
      <c r="KZQ62" s="78"/>
      <c r="KZR62" s="78"/>
      <c r="KZS62" s="78"/>
      <c r="KZT62" s="78"/>
      <c r="KZU62" s="78"/>
      <c r="KZV62" s="78"/>
      <c r="KZW62" s="78"/>
      <c r="KZX62" s="78"/>
      <c r="KZY62" s="78"/>
      <c r="KZZ62" s="78"/>
      <c r="LAA62" s="78"/>
      <c r="LAB62" s="78"/>
      <c r="LAC62" s="78"/>
      <c r="LAD62" s="78"/>
      <c r="LAE62" s="78"/>
      <c r="LAF62" s="78"/>
      <c r="LAG62" s="78"/>
      <c r="LAH62" s="78"/>
      <c r="LAI62" s="78"/>
      <c r="LAJ62" s="78"/>
      <c r="LAK62" s="78"/>
      <c r="LAL62" s="78"/>
      <c r="LAM62" s="78"/>
      <c r="LAN62" s="78"/>
      <c r="LAO62" s="78"/>
      <c r="LAP62" s="78"/>
      <c r="LAQ62" s="78"/>
      <c r="LAR62" s="78"/>
      <c r="LAS62" s="78"/>
      <c r="LAT62" s="78"/>
      <c r="LAU62" s="78"/>
      <c r="LAV62" s="78"/>
      <c r="LAW62" s="78"/>
      <c r="LAX62" s="78"/>
      <c r="LAY62" s="78"/>
      <c r="LAZ62" s="78"/>
      <c r="LBA62" s="78"/>
      <c r="LBB62" s="78"/>
      <c r="LBC62" s="78"/>
      <c r="LBD62" s="78"/>
      <c r="LBE62" s="78"/>
      <c r="LBF62" s="78"/>
      <c r="LBG62" s="78"/>
      <c r="LBH62" s="78"/>
      <c r="LBI62" s="78"/>
      <c r="LBJ62" s="78"/>
      <c r="LBK62" s="78"/>
      <c r="LBL62" s="78"/>
      <c r="LBM62" s="78"/>
      <c r="LBN62" s="78"/>
      <c r="LBO62" s="78"/>
      <c r="LBP62" s="78"/>
      <c r="LBQ62" s="78"/>
      <c r="LBR62" s="78"/>
      <c r="LBS62" s="78"/>
      <c r="LBT62" s="78"/>
      <c r="LBU62" s="78"/>
      <c r="LBV62" s="78"/>
      <c r="LBW62" s="78"/>
      <c r="LBX62" s="78"/>
      <c r="LBY62" s="78"/>
      <c r="LBZ62" s="78"/>
      <c r="LCA62" s="78"/>
      <c r="LCB62" s="78"/>
      <c r="LCC62" s="78"/>
      <c r="LCD62" s="78"/>
      <c r="LCE62" s="78"/>
      <c r="LCF62" s="78"/>
      <c r="LCG62" s="78"/>
      <c r="LCH62" s="78"/>
      <c r="LCI62" s="78"/>
      <c r="LCJ62" s="78"/>
      <c r="LCK62" s="78"/>
      <c r="LCL62" s="78"/>
      <c r="LCM62" s="78"/>
      <c r="LCN62" s="78"/>
      <c r="LCO62" s="78"/>
      <c r="LCP62" s="78"/>
      <c r="LCQ62" s="78"/>
      <c r="LCR62" s="78"/>
      <c r="LCS62" s="78"/>
      <c r="LCT62" s="78"/>
      <c r="LCU62" s="78"/>
      <c r="LCV62" s="78"/>
      <c r="LCW62" s="78"/>
      <c r="LCX62" s="78"/>
      <c r="LCY62" s="78"/>
      <c r="LCZ62" s="78"/>
      <c r="LDA62" s="78"/>
      <c r="LDB62" s="78"/>
      <c r="LDC62" s="78"/>
      <c r="LDD62" s="78"/>
      <c r="LDE62" s="78"/>
      <c r="LDF62" s="78"/>
      <c r="LDG62" s="78"/>
      <c r="LDH62" s="78"/>
      <c r="LDI62" s="78"/>
      <c r="LDJ62" s="78"/>
      <c r="LDK62" s="78"/>
      <c r="LDL62" s="78"/>
      <c r="LDM62" s="78"/>
      <c r="LDN62" s="78"/>
      <c r="LDO62" s="78"/>
      <c r="LDP62" s="78"/>
      <c r="LDQ62" s="78"/>
      <c r="LDR62" s="78"/>
      <c r="LDS62" s="78"/>
      <c r="LDT62" s="78"/>
      <c r="LDU62" s="78"/>
      <c r="LDV62" s="78"/>
      <c r="LDW62" s="78"/>
      <c r="LDX62" s="78"/>
      <c r="LDY62" s="78"/>
      <c r="LDZ62" s="78"/>
      <c r="LEA62" s="78"/>
      <c r="LEB62" s="78"/>
      <c r="LEC62" s="78"/>
      <c r="LED62" s="78"/>
      <c r="LEE62" s="78"/>
      <c r="LEF62" s="78"/>
      <c r="LEG62" s="78"/>
      <c r="LEH62" s="78"/>
      <c r="LEI62" s="78"/>
      <c r="LEJ62" s="78"/>
      <c r="LEK62" s="78"/>
      <c r="LEL62" s="78"/>
      <c r="LEM62" s="78"/>
      <c r="LEN62" s="78"/>
      <c r="LEO62" s="78"/>
      <c r="LEP62" s="78"/>
      <c r="LEQ62" s="78"/>
      <c r="LER62" s="78"/>
      <c r="LES62" s="78"/>
      <c r="LET62" s="78"/>
      <c r="LEU62" s="78"/>
      <c r="LEV62" s="78"/>
      <c r="LEW62" s="78"/>
      <c r="LEX62" s="78"/>
      <c r="LEY62" s="78"/>
      <c r="LEZ62" s="78"/>
      <c r="LFA62" s="78"/>
      <c r="LFB62" s="78"/>
      <c r="LFC62" s="78"/>
      <c r="LFD62" s="78"/>
      <c r="LFE62" s="78"/>
      <c r="LFF62" s="78"/>
      <c r="LFG62" s="78"/>
      <c r="LFH62" s="78"/>
      <c r="LFI62" s="78"/>
      <c r="LFJ62" s="78"/>
      <c r="LFK62" s="78"/>
      <c r="LFL62" s="78"/>
      <c r="LFM62" s="78"/>
      <c r="LFN62" s="78"/>
      <c r="LFO62" s="78"/>
      <c r="LFP62" s="78"/>
      <c r="LFQ62" s="78"/>
      <c r="LFR62" s="78"/>
      <c r="LFS62" s="78"/>
      <c r="LFT62" s="78"/>
      <c r="LFU62" s="78"/>
      <c r="LFV62" s="78"/>
      <c r="LFW62" s="78"/>
      <c r="LFX62" s="78"/>
      <c r="LFY62" s="78"/>
      <c r="LFZ62" s="78"/>
      <c r="LGA62" s="78"/>
      <c r="LGB62" s="78"/>
      <c r="LGC62" s="78"/>
      <c r="LGD62" s="78"/>
      <c r="LGE62" s="78"/>
      <c r="LGF62" s="78"/>
      <c r="LGG62" s="78"/>
      <c r="LGH62" s="78"/>
      <c r="LGI62" s="78"/>
      <c r="LGJ62" s="78"/>
      <c r="LGK62" s="78"/>
      <c r="LGL62" s="78"/>
      <c r="LGM62" s="78"/>
      <c r="LGN62" s="78"/>
      <c r="LGO62" s="78"/>
      <c r="LGP62" s="78"/>
      <c r="LGQ62" s="78"/>
      <c r="LGR62" s="78"/>
      <c r="LGS62" s="78"/>
      <c r="LGT62" s="78"/>
      <c r="LGU62" s="78"/>
      <c r="LGV62" s="78"/>
      <c r="LGW62" s="78"/>
      <c r="LGX62" s="78"/>
      <c r="LGY62" s="78"/>
      <c r="LGZ62" s="78"/>
      <c r="LHA62" s="78"/>
      <c r="LHB62" s="78"/>
      <c r="LHC62" s="78"/>
      <c r="LHD62" s="78"/>
      <c r="LHE62" s="78"/>
      <c r="LHF62" s="78"/>
      <c r="LHG62" s="78"/>
      <c r="LHH62" s="78"/>
      <c r="LHI62" s="78"/>
      <c r="LHJ62" s="78"/>
      <c r="LHK62" s="78"/>
      <c r="LHL62" s="78"/>
      <c r="LHM62" s="78"/>
      <c r="LHN62" s="78"/>
      <c r="LHO62" s="78"/>
      <c r="LHP62" s="78"/>
      <c r="LHQ62" s="78"/>
      <c r="LHR62" s="78"/>
      <c r="LHS62" s="78"/>
      <c r="LHT62" s="78"/>
      <c r="LHU62" s="78"/>
      <c r="LHV62" s="78"/>
      <c r="LHW62" s="78"/>
      <c r="LHX62" s="78"/>
      <c r="LHY62" s="78"/>
      <c r="LHZ62" s="78"/>
      <c r="LIA62" s="78"/>
      <c r="LIB62" s="78"/>
      <c r="LIC62" s="78"/>
      <c r="LID62" s="78"/>
      <c r="LIE62" s="78"/>
      <c r="LIF62" s="78"/>
      <c r="LIG62" s="78"/>
      <c r="LIH62" s="78"/>
      <c r="LII62" s="78"/>
      <c r="LIJ62" s="78"/>
      <c r="LIK62" s="78"/>
      <c r="LIL62" s="78"/>
      <c r="LIM62" s="78"/>
      <c r="LIN62" s="78"/>
      <c r="LIO62" s="78"/>
      <c r="LIP62" s="78"/>
      <c r="LIQ62" s="78"/>
      <c r="LIR62" s="78"/>
      <c r="LIS62" s="78"/>
      <c r="LIT62" s="78"/>
      <c r="LIU62" s="78"/>
      <c r="LIV62" s="78"/>
      <c r="LIW62" s="78"/>
      <c r="LIX62" s="78"/>
      <c r="LIY62" s="78"/>
      <c r="LIZ62" s="78"/>
      <c r="LJA62" s="78"/>
      <c r="LJB62" s="78"/>
      <c r="LJC62" s="78"/>
      <c r="LJD62" s="78"/>
      <c r="LJE62" s="78"/>
      <c r="LJF62" s="78"/>
      <c r="LJG62" s="78"/>
      <c r="LJH62" s="78"/>
      <c r="LJI62" s="78"/>
      <c r="LJJ62" s="78"/>
      <c r="LJK62" s="78"/>
      <c r="LJL62" s="78"/>
      <c r="LJM62" s="78"/>
      <c r="LJN62" s="78"/>
      <c r="LJO62" s="78"/>
      <c r="LJP62" s="78"/>
      <c r="LJQ62" s="78"/>
      <c r="LJR62" s="78"/>
      <c r="LJS62" s="78"/>
      <c r="LJT62" s="78"/>
      <c r="LJU62" s="78"/>
      <c r="LJV62" s="78"/>
      <c r="LJW62" s="78"/>
      <c r="LJX62" s="78"/>
      <c r="LJY62" s="78"/>
      <c r="LJZ62" s="78"/>
      <c r="LKA62" s="78"/>
      <c r="LKB62" s="78"/>
      <c r="LKC62" s="78"/>
      <c r="LKD62" s="78"/>
      <c r="LKE62" s="78"/>
      <c r="LKF62" s="78"/>
      <c r="LKG62" s="78"/>
      <c r="LKH62" s="78"/>
      <c r="LKI62" s="78"/>
      <c r="LKJ62" s="78"/>
      <c r="LKK62" s="78"/>
      <c r="LKL62" s="78"/>
      <c r="LKM62" s="78"/>
      <c r="LKN62" s="78"/>
      <c r="LKO62" s="78"/>
      <c r="LKP62" s="78"/>
      <c r="LKQ62" s="78"/>
      <c r="LKR62" s="78"/>
      <c r="LKS62" s="78"/>
      <c r="LKT62" s="78"/>
      <c r="LKU62" s="78"/>
      <c r="LKV62" s="78"/>
      <c r="LKW62" s="78"/>
      <c r="LKX62" s="78"/>
      <c r="LKY62" s="78"/>
      <c r="LKZ62" s="78"/>
      <c r="LLA62" s="78"/>
      <c r="LLB62" s="78"/>
      <c r="LLC62" s="78"/>
      <c r="LLD62" s="78"/>
      <c r="LLE62" s="78"/>
      <c r="LLF62" s="78"/>
      <c r="LLG62" s="78"/>
      <c r="LLH62" s="78"/>
      <c r="LLI62" s="78"/>
      <c r="LLJ62" s="78"/>
      <c r="LLK62" s="78"/>
      <c r="LLL62" s="78"/>
      <c r="LLM62" s="78"/>
      <c r="LLN62" s="78"/>
      <c r="LLO62" s="78"/>
      <c r="LLP62" s="78"/>
      <c r="LLQ62" s="78"/>
      <c r="LLR62" s="78"/>
      <c r="LLS62" s="78"/>
      <c r="LLT62" s="78"/>
      <c r="LLU62" s="78"/>
      <c r="LLV62" s="78"/>
      <c r="LLW62" s="78"/>
      <c r="LLX62" s="78"/>
      <c r="LLY62" s="78"/>
      <c r="LLZ62" s="78"/>
      <c r="LMA62" s="78"/>
      <c r="LMB62" s="78"/>
      <c r="LMC62" s="78"/>
      <c r="LMD62" s="78"/>
      <c r="LME62" s="78"/>
      <c r="LMF62" s="78"/>
      <c r="LMG62" s="78"/>
      <c r="LMH62" s="78"/>
      <c r="LMI62" s="78"/>
      <c r="LMJ62" s="78"/>
      <c r="LMK62" s="78"/>
      <c r="LML62" s="78"/>
      <c r="LMM62" s="78"/>
      <c r="LMN62" s="78"/>
      <c r="LMO62" s="78"/>
      <c r="LMP62" s="78"/>
      <c r="LMQ62" s="78"/>
      <c r="LMR62" s="78"/>
      <c r="LMS62" s="78"/>
      <c r="LMT62" s="78"/>
      <c r="LMU62" s="78"/>
      <c r="LMV62" s="78"/>
      <c r="LMW62" s="78"/>
      <c r="LMX62" s="78"/>
      <c r="LMY62" s="78"/>
      <c r="LMZ62" s="78"/>
      <c r="LNA62" s="78"/>
      <c r="LNB62" s="78"/>
      <c r="LNC62" s="78"/>
      <c r="LND62" s="78"/>
      <c r="LNE62" s="78"/>
      <c r="LNF62" s="78"/>
      <c r="LNG62" s="78"/>
      <c r="LNH62" s="78"/>
      <c r="LNI62" s="78"/>
      <c r="LNJ62" s="78"/>
      <c r="LNK62" s="78"/>
      <c r="LNL62" s="78"/>
      <c r="LNM62" s="78"/>
      <c r="LNN62" s="78"/>
      <c r="LNO62" s="78"/>
      <c r="LNP62" s="78"/>
      <c r="LNQ62" s="78"/>
      <c r="LNR62" s="78"/>
      <c r="LNS62" s="78"/>
      <c r="LNT62" s="78"/>
      <c r="LNU62" s="78"/>
      <c r="LNV62" s="78"/>
      <c r="LNW62" s="78"/>
      <c r="LNX62" s="78"/>
      <c r="LNY62" s="78"/>
      <c r="LNZ62" s="78"/>
      <c r="LOA62" s="78"/>
      <c r="LOB62" s="78"/>
      <c r="LOC62" s="78"/>
      <c r="LOD62" s="78"/>
      <c r="LOE62" s="78"/>
      <c r="LOF62" s="78"/>
      <c r="LOG62" s="78"/>
      <c r="LOH62" s="78"/>
      <c r="LOI62" s="78"/>
      <c r="LOJ62" s="78"/>
      <c r="LOK62" s="78"/>
      <c r="LOL62" s="78"/>
      <c r="LOM62" s="78"/>
      <c r="LON62" s="78"/>
      <c r="LOO62" s="78"/>
      <c r="LOP62" s="78"/>
      <c r="LOQ62" s="78"/>
      <c r="LOR62" s="78"/>
      <c r="LOS62" s="78"/>
      <c r="LOT62" s="78"/>
      <c r="LOU62" s="78"/>
      <c r="LOV62" s="78"/>
      <c r="LOW62" s="78"/>
      <c r="LOX62" s="78"/>
      <c r="LOY62" s="78"/>
      <c r="LOZ62" s="78"/>
      <c r="LPA62" s="78"/>
      <c r="LPB62" s="78"/>
      <c r="LPC62" s="78"/>
      <c r="LPD62" s="78"/>
      <c r="LPE62" s="78"/>
      <c r="LPF62" s="78"/>
      <c r="LPG62" s="78"/>
      <c r="LPH62" s="78"/>
      <c r="LPI62" s="78"/>
      <c r="LPJ62" s="78"/>
      <c r="LPK62" s="78"/>
      <c r="LPL62" s="78"/>
      <c r="LPM62" s="78"/>
      <c r="LPN62" s="78"/>
      <c r="LPO62" s="78"/>
      <c r="LPP62" s="78"/>
      <c r="LPQ62" s="78"/>
      <c r="LPR62" s="78"/>
      <c r="LPS62" s="78"/>
      <c r="LPT62" s="78"/>
      <c r="LPU62" s="78"/>
      <c r="LPV62" s="78"/>
      <c r="LPW62" s="78"/>
      <c r="LPX62" s="78"/>
      <c r="LPY62" s="78"/>
      <c r="LPZ62" s="78"/>
      <c r="LQA62" s="78"/>
      <c r="LQB62" s="78"/>
      <c r="LQC62" s="78"/>
      <c r="LQD62" s="78"/>
      <c r="LQE62" s="78"/>
      <c r="LQF62" s="78"/>
      <c r="LQG62" s="78"/>
      <c r="LQH62" s="78"/>
      <c r="LQI62" s="78"/>
      <c r="LQJ62" s="78"/>
      <c r="LQK62" s="78"/>
      <c r="LQL62" s="78"/>
      <c r="LQM62" s="78"/>
      <c r="LQN62" s="78"/>
      <c r="LQO62" s="78"/>
      <c r="LQP62" s="78"/>
      <c r="LQQ62" s="78"/>
      <c r="LQR62" s="78"/>
      <c r="LQS62" s="78"/>
      <c r="LQT62" s="78"/>
      <c r="LQU62" s="78"/>
      <c r="LQV62" s="78"/>
      <c r="LQW62" s="78"/>
      <c r="LQX62" s="78"/>
      <c r="LQY62" s="78"/>
      <c r="LQZ62" s="78"/>
      <c r="LRA62" s="78"/>
      <c r="LRB62" s="78"/>
      <c r="LRC62" s="78"/>
      <c r="LRD62" s="78"/>
      <c r="LRE62" s="78"/>
      <c r="LRF62" s="78"/>
      <c r="LRG62" s="78"/>
      <c r="LRH62" s="78"/>
      <c r="LRI62" s="78"/>
      <c r="LRJ62" s="78"/>
      <c r="LRK62" s="78"/>
      <c r="LRL62" s="78"/>
      <c r="LRM62" s="78"/>
      <c r="LRN62" s="78"/>
      <c r="LRO62" s="78"/>
      <c r="LRP62" s="78"/>
      <c r="LRQ62" s="78"/>
      <c r="LRR62" s="78"/>
      <c r="LRS62" s="78"/>
      <c r="LRT62" s="78"/>
      <c r="LRU62" s="78"/>
      <c r="LRV62" s="78"/>
      <c r="LRW62" s="78"/>
      <c r="LRX62" s="78"/>
      <c r="LRY62" s="78"/>
      <c r="LRZ62" s="78"/>
      <c r="LSA62" s="78"/>
      <c r="LSB62" s="78"/>
      <c r="LSC62" s="78"/>
      <c r="LSD62" s="78"/>
      <c r="LSE62" s="78"/>
      <c r="LSF62" s="78"/>
      <c r="LSG62" s="78"/>
      <c r="LSH62" s="78"/>
      <c r="LSI62" s="78"/>
      <c r="LSJ62" s="78"/>
      <c r="LSK62" s="78"/>
      <c r="LSL62" s="78"/>
      <c r="LSM62" s="78"/>
      <c r="LSN62" s="78"/>
      <c r="LSO62" s="78"/>
      <c r="LSP62" s="78"/>
      <c r="LSQ62" s="78"/>
      <c r="LSR62" s="78"/>
      <c r="LSS62" s="78"/>
      <c r="LST62" s="78"/>
      <c r="LSU62" s="78"/>
      <c r="LSV62" s="78"/>
      <c r="LSW62" s="78"/>
      <c r="LSX62" s="78"/>
      <c r="LSY62" s="78"/>
      <c r="LSZ62" s="78"/>
      <c r="LTA62" s="78"/>
      <c r="LTB62" s="78"/>
      <c r="LTC62" s="78"/>
      <c r="LTD62" s="78"/>
      <c r="LTE62" s="78"/>
      <c r="LTF62" s="78"/>
      <c r="LTG62" s="78"/>
      <c r="LTH62" s="78"/>
      <c r="LTI62" s="78"/>
      <c r="LTJ62" s="78"/>
      <c r="LTK62" s="78"/>
      <c r="LTL62" s="78"/>
      <c r="LTM62" s="78"/>
      <c r="LTN62" s="78"/>
      <c r="LTO62" s="78"/>
      <c r="LTP62" s="78"/>
      <c r="LTQ62" s="78"/>
      <c r="LTR62" s="78"/>
      <c r="LTS62" s="78"/>
      <c r="LTT62" s="78"/>
      <c r="LTU62" s="78"/>
      <c r="LTV62" s="78"/>
      <c r="LTW62" s="78"/>
      <c r="LTX62" s="78"/>
      <c r="LTY62" s="78"/>
      <c r="LTZ62" s="78"/>
      <c r="LUA62" s="78"/>
      <c r="LUB62" s="78"/>
      <c r="LUC62" s="78"/>
      <c r="LUD62" s="78"/>
      <c r="LUE62" s="78"/>
      <c r="LUF62" s="78"/>
      <c r="LUG62" s="78"/>
      <c r="LUH62" s="78"/>
      <c r="LUI62" s="78"/>
      <c r="LUJ62" s="78"/>
      <c r="LUK62" s="78"/>
      <c r="LUL62" s="78"/>
      <c r="LUM62" s="78"/>
      <c r="LUN62" s="78"/>
      <c r="LUO62" s="78"/>
      <c r="LUP62" s="78"/>
      <c r="LUQ62" s="78"/>
      <c r="LUR62" s="78"/>
      <c r="LUS62" s="78"/>
      <c r="LUT62" s="78"/>
      <c r="LUU62" s="78"/>
      <c r="LUV62" s="78"/>
      <c r="LUW62" s="78"/>
      <c r="LUX62" s="78"/>
      <c r="LUY62" s="78"/>
      <c r="LUZ62" s="78"/>
      <c r="LVA62" s="78"/>
      <c r="LVB62" s="78"/>
      <c r="LVC62" s="78"/>
      <c r="LVD62" s="78"/>
      <c r="LVE62" s="78"/>
      <c r="LVF62" s="78"/>
      <c r="LVG62" s="78"/>
      <c r="LVH62" s="78"/>
      <c r="LVI62" s="78"/>
      <c r="LVJ62" s="78"/>
      <c r="LVK62" s="78"/>
      <c r="LVL62" s="78"/>
      <c r="LVM62" s="78"/>
      <c r="LVN62" s="78"/>
      <c r="LVO62" s="78"/>
      <c r="LVP62" s="78"/>
      <c r="LVQ62" s="78"/>
      <c r="LVR62" s="78"/>
      <c r="LVS62" s="78"/>
      <c r="LVT62" s="78"/>
      <c r="LVU62" s="78"/>
      <c r="LVV62" s="78"/>
      <c r="LVW62" s="78"/>
      <c r="LVX62" s="78"/>
      <c r="LVY62" s="78"/>
      <c r="LVZ62" s="78"/>
      <c r="LWA62" s="78"/>
      <c r="LWB62" s="78"/>
      <c r="LWC62" s="78"/>
      <c r="LWD62" s="78"/>
      <c r="LWE62" s="78"/>
      <c r="LWF62" s="78"/>
      <c r="LWG62" s="78"/>
      <c r="LWH62" s="78"/>
      <c r="LWI62" s="78"/>
      <c r="LWJ62" s="78"/>
      <c r="LWK62" s="78"/>
      <c r="LWL62" s="78"/>
      <c r="LWM62" s="78"/>
      <c r="LWN62" s="78"/>
      <c r="LWO62" s="78"/>
      <c r="LWP62" s="78"/>
      <c r="LWQ62" s="78"/>
      <c r="LWR62" s="78"/>
      <c r="LWS62" s="78"/>
      <c r="LWT62" s="78"/>
      <c r="LWU62" s="78"/>
      <c r="LWV62" s="78"/>
      <c r="LWW62" s="78"/>
      <c r="LWX62" s="78"/>
      <c r="LWY62" s="78"/>
      <c r="LWZ62" s="78"/>
      <c r="LXA62" s="78"/>
      <c r="LXB62" s="78"/>
      <c r="LXC62" s="78"/>
      <c r="LXD62" s="78"/>
      <c r="LXE62" s="78"/>
      <c r="LXF62" s="78"/>
      <c r="LXG62" s="78"/>
      <c r="LXH62" s="78"/>
      <c r="LXI62" s="78"/>
      <c r="LXJ62" s="78"/>
      <c r="LXK62" s="78"/>
      <c r="LXL62" s="78"/>
      <c r="LXM62" s="78"/>
      <c r="LXN62" s="78"/>
      <c r="LXO62" s="78"/>
      <c r="LXP62" s="78"/>
      <c r="LXQ62" s="78"/>
      <c r="LXR62" s="78"/>
      <c r="LXS62" s="78"/>
      <c r="LXT62" s="78"/>
      <c r="LXU62" s="78"/>
      <c r="LXV62" s="78"/>
      <c r="LXW62" s="78"/>
      <c r="LXX62" s="78"/>
      <c r="LXY62" s="78"/>
      <c r="LXZ62" s="78"/>
      <c r="LYA62" s="78"/>
      <c r="LYB62" s="78"/>
      <c r="LYC62" s="78"/>
      <c r="LYD62" s="78"/>
      <c r="LYE62" s="78"/>
      <c r="LYF62" s="78"/>
      <c r="LYG62" s="78"/>
      <c r="LYH62" s="78"/>
      <c r="LYI62" s="78"/>
      <c r="LYJ62" s="78"/>
      <c r="LYK62" s="78"/>
      <c r="LYL62" s="78"/>
      <c r="LYM62" s="78"/>
      <c r="LYN62" s="78"/>
      <c r="LYO62" s="78"/>
      <c r="LYP62" s="78"/>
      <c r="LYQ62" s="78"/>
      <c r="LYR62" s="78"/>
      <c r="LYS62" s="78"/>
      <c r="LYT62" s="78"/>
      <c r="LYU62" s="78"/>
      <c r="LYV62" s="78"/>
      <c r="LYW62" s="78"/>
      <c r="LYX62" s="78"/>
      <c r="LYY62" s="78"/>
      <c r="LYZ62" s="78"/>
      <c r="LZA62" s="78"/>
      <c r="LZB62" s="78"/>
      <c r="LZC62" s="78"/>
      <c r="LZD62" s="78"/>
      <c r="LZE62" s="78"/>
      <c r="LZF62" s="78"/>
      <c r="LZG62" s="78"/>
      <c r="LZH62" s="78"/>
      <c r="LZI62" s="78"/>
      <c r="LZJ62" s="78"/>
      <c r="LZK62" s="78"/>
      <c r="LZL62" s="78"/>
      <c r="LZM62" s="78"/>
      <c r="LZN62" s="78"/>
      <c r="LZO62" s="78"/>
      <c r="LZP62" s="78"/>
      <c r="LZQ62" s="78"/>
      <c r="LZR62" s="78"/>
      <c r="LZS62" s="78"/>
      <c r="LZT62" s="78"/>
      <c r="LZU62" s="78"/>
      <c r="LZV62" s="78"/>
      <c r="LZW62" s="78"/>
      <c r="LZX62" s="78"/>
      <c r="LZY62" s="78"/>
      <c r="LZZ62" s="78"/>
      <c r="MAA62" s="78"/>
      <c r="MAB62" s="78"/>
      <c r="MAC62" s="78"/>
      <c r="MAD62" s="78"/>
      <c r="MAE62" s="78"/>
      <c r="MAF62" s="78"/>
      <c r="MAG62" s="78"/>
      <c r="MAH62" s="78"/>
      <c r="MAI62" s="78"/>
      <c r="MAJ62" s="78"/>
      <c r="MAK62" s="78"/>
      <c r="MAL62" s="78"/>
      <c r="MAM62" s="78"/>
      <c r="MAN62" s="78"/>
      <c r="MAO62" s="78"/>
      <c r="MAP62" s="78"/>
      <c r="MAQ62" s="78"/>
      <c r="MAR62" s="78"/>
      <c r="MAS62" s="78"/>
      <c r="MAT62" s="78"/>
      <c r="MAU62" s="78"/>
      <c r="MAV62" s="78"/>
      <c r="MAW62" s="78"/>
      <c r="MAX62" s="78"/>
      <c r="MAY62" s="78"/>
      <c r="MAZ62" s="78"/>
      <c r="MBA62" s="78"/>
      <c r="MBB62" s="78"/>
      <c r="MBC62" s="78"/>
      <c r="MBD62" s="78"/>
      <c r="MBE62" s="78"/>
      <c r="MBF62" s="78"/>
      <c r="MBG62" s="78"/>
      <c r="MBH62" s="78"/>
      <c r="MBI62" s="78"/>
      <c r="MBJ62" s="78"/>
      <c r="MBK62" s="78"/>
      <c r="MBL62" s="78"/>
      <c r="MBM62" s="78"/>
      <c r="MBN62" s="78"/>
      <c r="MBO62" s="78"/>
      <c r="MBP62" s="78"/>
      <c r="MBQ62" s="78"/>
      <c r="MBR62" s="78"/>
      <c r="MBS62" s="78"/>
      <c r="MBT62" s="78"/>
      <c r="MBU62" s="78"/>
      <c r="MBV62" s="78"/>
      <c r="MBW62" s="78"/>
      <c r="MBX62" s="78"/>
      <c r="MBY62" s="78"/>
      <c r="MBZ62" s="78"/>
      <c r="MCA62" s="78"/>
      <c r="MCB62" s="78"/>
      <c r="MCC62" s="78"/>
      <c r="MCD62" s="78"/>
      <c r="MCE62" s="78"/>
      <c r="MCF62" s="78"/>
      <c r="MCG62" s="78"/>
      <c r="MCH62" s="78"/>
      <c r="MCI62" s="78"/>
      <c r="MCJ62" s="78"/>
      <c r="MCK62" s="78"/>
      <c r="MCL62" s="78"/>
      <c r="MCM62" s="78"/>
      <c r="MCN62" s="78"/>
      <c r="MCO62" s="78"/>
      <c r="MCP62" s="78"/>
      <c r="MCQ62" s="78"/>
      <c r="MCR62" s="78"/>
      <c r="MCS62" s="78"/>
      <c r="MCT62" s="78"/>
      <c r="MCU62" s="78"/>
      <c r="MCV62" s="78"/>
      <c r="MCW62" s="78"/>
      <c r="MCX62" s="78"/>
      <c r="MCY62" s="78"/>
      <c r="MCZ62" s="78"/>
      <c r="MDA62" s="78"/>
      <c r="MDB62" s="78"/>
      <c r="MDC62" s="78"/>
      <c r="MDD62" s="78"/>
      <c r="MDE62" s="78"/>
      <c r="MDF62" s="78"/>
      <c r="MDG62" s="78"/>
      <c r="MDH62" s="78"/>
      <c r="MDI62" s="78"/>
      <c r="MDJ62" s="78"/>
      <c r="MDK62" s="78"/>
      <c r="MDL62" s="78"/>
      <c r="MDM62" s="78"/>
      <c r="MDN62" s="78"/>
      <c r="MDO62" s="78"/>
      <c r="MDP62" s="78"/>
      <c r="MDQ62" s="78"/>
      <c r="MDR62" s="78"/>
      <c r="MDS62" s="78"/>
      <c r="MDT62" s="78"/>
      <c r="MDU62" s="78"/>
      <c r="MDV62" s="78"/>
      <c r="MDW62" s="78"/>
      <c r="MDX62" s="78"/>
      <c r="MDY62" s="78"/>
      <c r="MDZ62" s="78"/>
      <c r="MEA62" s="78"/>
      <c r="MEB62" s="78"/>
      <c r="MEC62" s="78"/>
      <c r="MED62" s="78"/>
      <c r="MEE62" s="78"/>
      <c r="MEF62" s="78"/>
      <c r="MEG62" s="78"/>
      <c r="MEH62" s="78"/>
      <c r="MEI62" s="78"/>
      <c r="MEJ62" s="78"/>
      <c r="MEK62" s="78"/>
      <c r="MEL62" s="78"/>
      <c r="MEM62" s="78"/>
      <c r="MEN62" s="78"/>
      <c r="MEO62" s="78"/>
      <c r="MEP62" s="78"/>
      <c r="MEQ62" s="78"/>
      <c r="MER62" s="78"/>
      <c r="MES62" s="78"/>
      <c r="MET62" s="78"/>
      <c r="MEU62" s="78"/>
      <c r="MEV62" s="78"/>
      <c r="MEW62" s="78"/>
      <c r="MEX62" s="78"/>
      <c r="MEY62" s="78"/>
      <c r="MEZ62" s="78"/>
      <c r="MFA62" s="78"/>
      <c r="MFB62" s="78"/>
      <c r="MFC62" s="78"/>
      <c r="MFD62" s="78"/>
      <c r="MFE62" s="78"/>
      <c r="MFF62" s="78"/>
      <c r="MFG62" s="78"/>
      <c r="MFH62" s="78"/>
      <c r="MFI62" s="78"/>
      <c r="MFJ62" s="78"/>
      <c r="MFK62" s="78"/>
      <c r="MFL62" s="78"/>
      <c r="MFM62" s="78"/>
      <c r="MFN62" s="78"/>
      <c r="MFO62" s="78"/>
      <c r="MFP62" s="78"/>
      <c r="MFQ62" s="78"/>
      <c r="MFR62" s="78"/>
      <c r="MFS62" s="78"/>
      <c r="MFT62" s="78"/>
      <c r="MFU62" s="78"/>
      <c r="MFV62" s="78"/>
      <c r="MFW62" s="78"/>
      <c r="MFX62" s="78"/>
      <c r="MFY62" s="78"/>
      <c r="MFZ62" s="78"/>
      <c r="MGA62" s="78"/>
      <c r="MGB62" s="78"/>
      <c r="MGC62" s="78"/>
      <c r="MGD62" s="78"/>
      <c r="MGE62" s="78"/>
      <c r="MGF62" s="78"/>
      <c r="MGG62" s="78"/>
      <c r="MGH62" s="78"/>
      <c r="MGI62" s="78"/>
      <c r="MGJ62" s="78"/>
      <c r="MGK62" s="78"/>
      <c r="MGL62" s="78"/>
      <c r="MGM62" s="78"/>
      <c r="MGN62" s="78"/>
      <c r="MGO62" s="78"/>
      <c r="MGP62" s="78"/>
      <c r="MGQ62" s="78"/>
      <c r="MGR62" s="78"/>
      <c r="MGS62" s="78"/>
      <c r="MGT62" s="78"/>
      <c r="MGU62" s="78"/>
      <c r="MGV62" s="78"/>
      <c r="MGW62" s="78"/>
      <c r="MGX62" s="78"/>
      <c r="MGY62" s="78"/>
      <c r="MGZ62" s="78"/>
      <c r="MHA62" s="78"/>
      <c r="MHB62" s="78"/>
      <c r="MHC62" s="78"/>
      <c r="MHD62" s="78"/>
      <c r="MHE62" s="78"/>
      <c r="MHF62" s="78"/>
      <c r="MHG62" s="78"/>
      <c r="MHH62" s="78"/>
      <c r="MHI62" s="78"/>
      <c r="MHJ62" s="78"/>
      <c r="MHK62" s="78"/>
      <c r="MHL62" s="78"/>
      <c r="MHM62" s="78"/>
      <c r="MHN62" s="78"/>
      <c r="MHO62" s="78"/>
      <c r="MHP62" s="78"/>
      <c r="MHQ62" s="78"/>
      <c r="MHR62" s="78"/>
      <c r="MHS62" s="78"/>
      <c r="MHT62" s="78"/>
      <c r="MHU62" s="78"/>
      <c r="MHV62" s="78"/>
      <c r="MHW62" s="78"/>
      <c r="MHX62" s="78"/>
      <c r="MHY62" s="78"/>
      <c r="MHZ62" s="78"/>
      <c r="MIA62" s="78"/>
      <c r="MIB62" s="78"/>
      <c r="MIC62" s="78"/>
      <c r="MID62" s="78"/>
      <c r="MIE62" s="78"/>
      <c r="MIF62" s="78"/>
      <c r="MIG62" s="78"/>
      <c r="MIH62" s="78"/>
      <c r="MII62" s="78"/>
      <c r="MIJ62" s="78"/>
      <c r="MIK62" s="78"/>
      <c r="MIL62" s="78"/>
      <c r="MIM62" s="78"/>
      <c r="MIN62" s="78"/>
      <c r="MIO62" s="78"/>
      <c r="MIP62" s="78"/>
      <c r="MIQ62" s="78"/>
      <c r="MIR62" s="78"/>
      <c r="MIS62" s="78"/>
      <c r="MIT62" s="78"/>
      <c r="MIU62" s="78"/>
      <c r="MIV62" s="78"/>
      <c r="MIW62" s="78"/>
      <c r="MIX62" s="78"/>
      <c r="MIY62" s="78"/>
      <c r="MIZ62" s="78"/>
      <c r="MJA62" s="78"/>
      <c r="MJB62" s="78"/>
      <c r="MJC62" s="78"/>
      <c r="MJD62" s="78"/>
      <c r="MJE62" s="78"/>
      <c r="MJF62" s="78"/>
      <c r="MJG62" s="78"/>
      <c r="MJH62" s="78"/>
      <c r="MJI62" s="78"/>
      <c r="MJJ62" s="78"/>
      <c r="MJK62" s="78"/>
      <c r="MJL62" s="78"/>
      <c r="MJM62" s="78"/>
      <c r="MJN62" s="78"/>
      <c r="MJO62" s="78"/>
      <c r="MJP62" s="78"/>
      <c r="MJQ62" s="78"/>
      <c r="MJR62" s="78"/>
      <c r="MJS62" s="78"/>
      <c r="MJT62" s="78"/>
      <c r="MJU62" s="78"/>
      <c r="MJV62" s="78"/>
      <c r="MJW62" s="78"/>
      <c r="MJX62" s="78"/>
      <c r="MJY62" s="78"/>
      <c r="MJZ62" s="78"/>
      <c r="MKA62" s="78"/>
      <c r="MKB62" s="78"/>
      <c r="MKC62" s="78"/>
      <c r="MKD62" s="78"/>
      <c r="MKE62" s="78"/>
      <c r="MKF62" s="78"/>
      <c r="MKG62" s="78"/>
      <c r="MKH62" s="78"/>
      <c r="MKI62" s="78"/>
      <c r="MKJ62" s="78"/>
      <c r="MKK62" s="78"/>
      <c r="MKL62" s="78"/>
      <c r="MKM62" s="78"/>
      <c r="MKN62" s="78"/>
      <c r="MKO62" s="78"/>
      <c r="MKP62" s="78"/>
      <c r="MKQ62" s="78"/>
      <c r="MKR62" s="78"/>
      <c r="MKS62" s="78"/>
      <c r="MKT62" s="78"/>
      <c r="MKU62" s="78"/>
      <c r="MKV62" s="78"/>
      <c r="MKW62" s="78"/>
      <c r="MKX62" s="78"/>
      <c r="MKY62" s="78"/>
      <c r="MKZ62" s="78"/>
      <c r="MLA62" s="78"/>
      <c r="MLB62" s="78"/>
      <c r="MLC62" s="78"/>
      <c r="MLD62" s="78"/>
      <c r="MLE62" s="78"/>
      <c r="MLF62" s="78"/>
      <c r="MLG62" s="78"/>
      <c r="MLH62" s="78"/>
      <c r="MLI62" s="78"/>
      <c r="MLJ62" s="78"/>
      <c r="MLK62" s="78"/>
      <c r="MLL62" s="78"/>
      <c r="MLM62" s="78"/>
      <c r="MLN62" s="78"/>
      <c r="MLO62" s="78"/>
      <c r="MLP62" s="78"/>
      <c r="MLQ62" s="78"/>
      <c r="MLR62" s="78"/>
      <c r="MLS62" s="78"/>
      <c r="MLT62" s="78"/>
      <c r="MLU62" s="78"/>
      <c r="MLV62" s="78"/>
      <c r="MLW62" s="78"/>
      <c r="MLX62" s="78"/>
      <c r="MLY62" s="78"/>
      <c r="MLZ62" s="78"/>
      <c r="MMA62" s="78"/>
      <c r="MMB62" s="78"/>
      <c r="MMC62" s="78"/>
      <c r="MMD62" s="78"/>
      <c r="MME62" s="78"/>
      <c r="MMF62" s="78"/>
      <c r="MMG62" s="78"/>
      <c r="MMH62" s="78"/>
      <c r="MMI62" s="78"/>
      <c r="MMJ62" s="78"/>
      <c r="MMK62" s="78"/>
      <c r="MML62" s="78"/>
      <c r="MMM62" s="78"/>
      <c r="MMN62" s="78"/>
      <c r="MMO62" s="78"/>
      <c r="MMP62" s="78"/>
      <c r="MMQ62" s="78"/>
      <c r="MMR62" s="78"/>
      <c r="MMS62" s="78"/>
      <c r="MMT62" s="78"/>
      <c r="MMU62" s="78"/>
      <c r="MMV62" s="78"/>
      <c r="MMW62" s="78"/>
      <c r="MMX62" s="78"/>
      <c r="MMY62" s="78"/>
      <c r="MMZ62" s="78"/>
      <c r="MNA62" s="78"/>
      <c r="MNB62" s="78"/>
      <c r="MNC62" s="78"/>
      <c r="MND62" s="78"/>
      <c r="MNE62" s="78"/>
      <c r="MNF62" s="78"/>
      <c r="MNG62" s="78"/>
      <c r="MNH62" s="78"/>
      <c r="MNI62" s="78"/>
      <c r="MNJ62" s="78"/>
      <c r="MNK62" s="78"/>
      <c r="MNL62" s="78"/>
      <c r="MNM62" s="78"/>
      <c r="MNN62" s="78"/>
      <c r="MNO62" s="78"/>
      <c r="MNP62" s="78"/>
      <c r="MNQ62" s="78"/>
      <c r="MNR62" s="78"/>
      <c r="MNS62" s="78"/>
      <c r="MNT62" s="78"/>
      <c r="MNU62" s="78"/>
      <c r="MNV62" s="78"/>
      <c r="MNW62" s="78"/>
      <c r="MNX62" s="78"/>
      <c r="MNY62" s="78"/>
      <c r="MNZ62" s="78"/>
      <c r="MOA62" s="78"/>
      <c r="MOB62" s="78"/>
      <c r="MOC62" s="78"/>
      <c r="MOD62" s="78"/>
      <c r="MOE62" s="78"/>
      <c r="MOF62" s="78"/>
      <c r="MOG62" s="78"/>
      <c r="MOH62" s="78"/>
      <c r="MOI62" s="78"/>
      <c r="MOJ62" s="78"/>
      <c r="MOK62" s="78"/>
      <c r="MOL62" s="78"/>
      <c r="MOM62" s="78"/>
      <c r="MON62" s="78"/>
      <c r="MOO62" s="78"/>
      <c r="MOP62" s="78"/>
      <c r="MOQ62" s="78"/>
      <c r="MOR62" s="78"/>
      <c r="MOS62" s="78"/>
      <c r="MOT62" s="78"/>
      <c r="MOU62" s="78"/>
      <c r="MOV62" s="78"/>
      <c r="MOW62" s="78"/>
      <c r="MOX62" s="78"/>
      <c r="MOY62" s="78"/>
      <c r="MOZ62" s="78"/>
      <c r="MPA62" s="78"/>
      <c r="MPB62" s="78"/>
      <c r="MPC62" s="78"/>
      <c r="MPD62" s="78"/>
      <c r="MPE62" s="78"/>
      <c r="MPF62" s="78"/>
      <c r="MPG62" s="78"/>
      <c r="MPH62" s="78"/>
      <c r="MPI62" s="78"/>
      <c r="MPJ62" s="78"/>
      <c r="MPK62" s="78"/>
      <c r="MPL62" s="78"/>
      <c r="MPM62" s="78"/>
      <c r="MPN62" s="78"/>
      <c r="MPO62" s="78"/>
      <c r="MPP62" s="78"/>
      <c r="MPQ62" s="78"/>
      <c r="MPR62" s="78"/>
      <c r="MPS62" s="78"/>
      <c r="MPT62" s="78"/>
      <c r="MPU62" s="78"/>
      <c r="MPV62" s="78"/>
      <c r="MPW62" s="78"/>
      <c r="MPX62" s="78"/>
      <c r="MPY62" s="78"/>
      <c r="MPZ62" s="78"/>
      <c r="MQA62" s="78"/>
      <c r="MQB62" s="78"/>
      <c r="MQC62" s="78"/>
      <c r="MQD62" s="78"/>
      <c r="MQE62" s="78"/>
      <c r="MQF62" s="78"/>
      <c r="MQG62" s="78"/>
      <c r="MQH62" s="78"/>
      <c r="MQI62" s="78"/>
      <c r="MQJ62" s="78"/>
      <c r="MQK62" s="78"/>
      <c r="MQL62" s="78"/>
      <c r="MQM62" s="78"/>
      <c r="MQN62" s="78"/>
      <c r="MQO62" s="78"/>
      <c r="MQP62" s="78"/>
      <c r="MQQ62" s="78"/>
      <c r="MQR62" s="78"/>
      <c r="MQS62" s="78"/>
      <c r="MQT62" s="78"/>
      <c r="MQU62" s="78"/>
      <c r="MQV62" s="78"/>
      <c r="MQW62" s="78"/>
      <c r="MQX62" s="78"/>
      <c r="MQY62" s="78"/>
      <c r="MQZ62" s="78"/>
      <c r="MRA62" s="78"/>
      <c r="MRB62" s="78"/>
      <c r="MRC62" s="78"/>
      <c r="MRD62" s="78"/>
      <c r="MRE62" s="78"/>
      <c r="MRF62" s="78"/>
      <c r="MRG62" s="78"/>
      <c r="MRH62" s="78"/>
      <c r="MRI62" s="78"/>
      <c r="MRJ62" s="78"/>
      <c r="MRK62" s="78"/>
      <c r="MRL62" s="78"/>
      <c r="MRM62" s="78"/>
      <c r="MRN62" s="78"/>
      <c r="MRO62" s="78"/>
      <c r="MRP62" s="78"/>
      <c r="MRQ62" s="78"/>
      <c r="MRR62" s="78"/>
      <c r="MRS62" s="78"/>
      <c r="MRT62" s="78"/>
      <c r="MRU62" s="78"/>
      <c r="MRV62" s="78"/>
      <c r="MRW62" s="78"/>
      <c r="MRX62" s="78"/>
      <c r="MRY62" s="78"/>
      <c r="MRZ62" s="78"/>
      <c r="MSA62" s="78"/>
      <c r="MSB62" s="78"/>
      <c r="MSC62" s="78"/>
      <c r="MSD62" s="78"/>
      <c r="MSE62" s="78"/>
      <c r="MSF62" s="78"/>
      <c r="MSG62" s="78"/>
      <c r="MSH62" s="78"/>
      <c r="MSI62" s="78"/>
      <c r="MSJ62" s="78"/>
      <c r="MSK62" s="78"/>
      <c r="MSL62" s="78"/>
      <c r="MSM62" s="78"/>
      <c r="MSN62" s="78"/>
      <c r="MSO62" s="78"/>
      <c r="MSP62" s="78"/>
      <c r="MSQ62" s="78"/>
      <c r="MSR62" s="78"/>
      <c r="MSS62" s="78"/>
      <c r="MST62" s="78"/>
      <c r="MSU62" s="78"/>
      <c r="MSV62" s="78"/>
      <c r="MSW62" s="78"/>
      <c r="MSX62" s="78"/>
      <c r="MSY62" s="78"/>
      <c r="MSZ62" s="78"/>
      <c r="MTA62" s="78"/>
      <c r="MTB62" s="78"/>
      <c r="MTC62" s="78"/>
      <c r="MTD62" s="78"/>
      <c r="MTE62" s="78"/>
      <c r="MTF62" s="78"/>
      <c r="MTG62" s="78"/>
      <c r="MTH62" s="78"/>
      <c r="MTI62" s="78"/>
      <c r="MTJ62" s="78"/>
      <c r="MTK62" s="78"/>
      <c r="MTL62" s="78"/>
      <c r="MTM62" s="78"/>
      <c r="MTN62" s="78"/>
      <c r="MTO62" s="78"/>
      <c r="MTP62" s="78"/>
      <c r="MTQ62" s="78"/>
      <c r="MTR62" s="78"/>
      <c r="MTS62" s="78"/>
      <c r="MTT62" s="78"/>
      <c r="MTU62" s="78"/>
      <c r="MTV62" s="78"/>
      <c r="MTW62" s="78"/>
      <c r="MTX62" s="78"/>
      <c r="MTY62" s="78"/>
      <c r="MTZ62" s="78"/>
      <c r="MUA62" s="78"/>
      <c r="MUB62" s="78"/>
      <c r="MUC62" s="78"/>
      <c r="MUD62" s="78"/>
      <c r="MUE62" s="78"/>
      <c r="MUF62" s="78"/>
      <c r="MUG62" s="78"/>
      <c r="MUH62" s="78"/>
      <c r="MUI62" s="78"/>
      <c r="MUJ62" s="78"/>
      <c r="MUK62" s="78"/>
      <c r="MUL62" s="78"/>
      <c r="MUM62" s="78"/>
      <c r="MUN62" s="78"/>
      <c r="MUO62" s="78"/>
      <c r="MUP62" s="78"/>
      <c r="MUQ62" s="78"/>
      <c r="MUR62" s="78"/>
      <c r="MUS62" s="78"/>
      <c r="MUT62" s="78"/>
      <c r="MUU62" s="78"/>
      <c r="MUV62" s="78"/>
      <c r="MUW62" s="78"/>
      <c r="MUX62" s="78"/>
      <c r="MUY62" s="78"/>
      <c r="MUZ62" s="78"/>
      <c r="MVA62" s="78"/>
      <c r="MVB62" s="78"/>
      <c r="MVC62" s="78"/>
      <c r="MVD62" s="78"/>
      <c r="MVE62" s="78"/>
      <c r="MVF62" s="78"/>
      <c r="MVG62" s="78"/>
      <c r="MVH62" s="78"/>
      <c r="MVI62" s="78"/>
      <c r="MVJ62" s="78"/>
      <c r="MVK62" s="78"/>
      <c r="MVL62" s="78"/>
      <c r="MVM62" s="78"/>
      <c r="MVN62" s="78"/>
      <c r="MVO62" s="78"/>
      <c r="MVP62" s="78"/>
      <c r="MVQ62" s="78"/>
      <c r="MVR62" s="78"/>
      <c r="MVS62" s="78"/>
      <c r="MVT62" s="78"/>
      <c r="MVU62" s="78"/>
      <c r="MVV62" s="78"/>
      <c r="MVW62" s="78"/>
      <c r="MVX62" s="78"/>
      <c r="MVY62" s="78"/>
      <c r="MVZ62" s="78"/>
      <c r="MWA62" s="78"/>
      <c r="MWB62" s="78"/>
      <c r="MWC62" s="78"/>
      <c r="MWD62" s="78"/>
      <c r="MWE62" s="78"/>
      <c r="MWF62" s="78"/>
      <c r="MWG62" s="78"/>
      <c r="MWH62" s="78"/>
      <c r="MWI62" s="78"/>
      <c r="MWJ62" s="78"/>
      <c r="MWK62" s="78"/>
      <c r="MWL62" s="78"/>
      <c r="MWM62" s="78"/>
      <c r="MWN62" s="78"/>
      <c r="MWO62" s="78"/>
      <c r="MWP62" s="78"/>
      <c r="MWQ62" s="78"/>
      <c r="MWR62" s="78"/>
      <c r="MWS62" s="78"/>
      <c r="MWT62" s="78"/>
      <c r="MWU62" s="78"/>
      <c r="MWV62" s="78"/>
      <c r="MWW62" s="78"/>
      <c r="MWX62" s="78"/>
      <c r="MWY62" s="78"/>
      <c r="MWZ62" s="78"/>
      <c r="MXA62" s="78"/>
      <c r="MXB62" s="78"/>
      <c r="MXC62" s="78"/>
      <c r="MXD62" s="78"/>
      <c r="MXE62" s="78"/>
      <c r="MXF62" s="78"/>
      <c r="MXG62" s="78"/>
      <c r="MXH62" s="78"/>
      <c r="MXI62" s="78"/>
      <c r="MXJ62" s="78"/>
      <c r="MXK62" s="78"/>
      <c r="MXL62" s="78"/>
      <c r="MXM62" s="78"/>
      <c r="MXN62" s="78"/>
      <c r="MXO62" s="78"/>
      <c r="MXP62" s="78"/>
      <c r="MXQ62" s="78"/>
      <c r="MXR62" s="78"/>
      <c r="MXS62" s="78"/>
      <c r="MXT62" s="78"/>
      <c r="MXU62" s="78"/>
      <c r="MXV62" s="78"/>
      <c r="MXW62" s="78"/>
      <c r="MXX62" s="78"/>
      <c r="MXY62" s="78"/>
      <c r="MXZ62" s="78"/>
      <c r="MYA62" s="78"/>
      <c r="MYB62" s="78"/>
      <c r="MYC62" s="78"/>
      <c r="MYD62" s="78"/>
      <c r="MYE62" s="78"/>
      <c r="MYF62" s="78"/>
      <c r="MYG62" s="78"/>
      <c r="MYH62" s="78"/>
      <c r="MYI62" s="78"/>
      <c r="MYJ62" s="78"/>
      <c r="MYK62" s="78"/>
      <c r="MYL62" s="78"/>
      <c r="MYM62" s="78"/>
      <c r="MYN62" s="78"/>
      <c r="MYO62" s="78"/>
      <c r="MYP62" s="78"/>
      <c r="MYQ62" s="78"/>
      <c r="MYR62" s="78"/>
      <c r="MYS62" s="78"/>
      <c r="MYT62" s="78"/>
      <c r="MYU62" s="78"/>
      <c r="MYV62" s="78"/>
      <c r="MYW62" s="78"/>
      <c r="MYX62" s="78"/>
      <c r="MYY62" s="78"/>
      <c r="MYZ62" s="78"/>
      <c r="MZA62" s="78"/>
      <c r="MZB62" s="78"/>
      <c r="MZC62" s="78"/>
      <c r="MZD62" s="78"/>
      <c r="MZE62" s="78"/>
      <c r="MZF62" s="78"/>
      <c r="MZG62" s="78"/>
      <c r="MZH62" s="78"/>
      <c r="MZI62" s="78"/>
      <c r="MZJ62" s="78"/>
      <c r="MZK62" s="78"/>
      <c r="MZL62" s="78"/>
      <c r="MZM62" s="78"/>
      <c r="MZN62" s="78"/>
      <c r="MZO62" s="78"/>
      <c r="MZP62" s="78"/>
      <c r="MZQ62" s="78"/>
      <c r="MZR62" s="78"/>
      <c r="MZS62" s="78"/>
      <c r="MZT62" s="78"/>
      <c r="MZU62" s="78"/>
      <c r="MZV62" s="78"/>
      <c r="MZW62" s="78"/>
      <c r="MZX62" s="78"/>
      <c r="MZY62" s="78"/>
      <c r="MZZ62" s="78"/>
      <c r="NAA62" s="78"/>
      <c r="NAB62" s="78"/>
      <c r="NAC62" s="78"/>
      <c r="NAD62" s="78"/>
      <c r="NAE62" s="78"/>
      <c r="NAF62" s="78"/>
      <c r="NAG62" s="78"/>
      <c r="NAH62" s="78"/>
      <c r="NAI62" s="78"/>
      <c r="NAJ62" s="78"/>
      <c r="NAK62" s="78"/>
      <c r="NAL62" s="78"/>
      <c r="NAM62" s="78"/>
      <c r="NAN62" s="78"/>
      <c r="NAO62" s="78"/>
      <c r="NAP62" s="78"/>
      <c r="NAQ62" s="78"/>
      <c r="NAR62" s="78"/>
      <c r="NAS62" s="78"/>
      <c r="NAT62" s="78"/>
      <c r="NAU62" s="78"/>
      <c r="NAV62" s="78"/>
      <c r="NAW62" s="78"/>
      <c r="NAX62" s="78"/>
      <c r="NAY62" s="78"/>
      <c r="NAZ62" s="78"/>
      <c r="NBA62" s="78"/>
      <c r="NBB62" s="78"/>
      <c r="NBC62" s="78"/>
      <c r="NBD62" s="78"/>
      <c r="NBE62" s="78"/>
      <c r="NBF62" s="78"/>
      <c r="NBG62" s="78"/>
      <c r="NBH62" s="78"/>
      <c r="NBI62" s="78"/>
      <c r="NBJ62" s="78"/>
      <c r="NBK62" s="78"/>
      <c r="NBL62" s="78"/>
      <c r="NBM62" s="78"/>
      <c r="NBN62" s="78"/>
      <c r="NBO62" s="78"/>
      <c r="NBP62" s="78"/>
      <c r="NBQ62" s="78"/>
      <c r="NBR62" s="78"/>
      <c r="NBS62" s="78"/>
      <c r="NBT62" s="78"/>
      <c r="NBU62" s="78"/>
      <c r="NBV62" s="78"/>
      <c r="NBW62" s="78"/>
      <c r="NBX62" s="78"/>
      <c r="NBY62" s="78"/>
      <c r="NBZ62" s="78"/>
      <c r="NCA62" s="78"/>
      <c r="NCB62" s="78"/>
      <c r="NCC62" s="78"/>
      <c r="NCD62" s="78"/>
      <c r="NCE62" s="78"/>
      <c r="NCF62" s="78"/>
      <c r="NCG62" s="78"/>
      <c r="NCH62" s="78"/>
      <c r="NCI62" s="78"/>
      <c r="NCJ62" s="78"/>
      <c r="NCK62" s="78"/>
      <c r="NCL62" s="78"/>
      <c r="NCM62" s="78"/>
      <c r="NCN62" s="78"/>
      <c r="NCO62" s="78"/>
      <c r="NCP62" s="78"/>
      <c r="NCQ62" s="78"/>
      <c r="NCR62" s="78"/>
      <c r="NCS62" s="78"/>
      <c r="NCT62" s="78"/>
      <c r="NCU62" s="78"/>
      <c r="NCV62" s="78"/>
      <c r="NCW62" s="78"/>
      <c r="NCX62" s="78"/>
      <c r="NCY62" s="78"/>
      <c r="NCZ62" s="78"/>
      <c r="NDA62" s="78"/>
      <c r="NDB62" s="78"/>
      <c r="NDC62" s="78"/>
      <c r="NDD62" s="78"/>
      <c r="NDE62" s="78"/>
      <c r="NDF62" s="78"/>
      <c r="NDG62" s="78"/>
      <c r="NDH62" s="78"/>
      <c r="NDI62" s="78"/>
      <c r="NDJ62" s="78"/>
      <c r="NDK62" s="78"/>
      <c r="NDL62" s="78"/>
      <c r="NDM62" s="78"/>
      <c r="NDN62" s="78"/>
      <c r="NDO62" s="78"/>
      <c r="NDP62" s="78"/>
      <c r="NDQ62" s="78"/>
      <c r="NDR62" s="78"/>
      <c r="NDS62" s="78"/>
      <c r="NDT62" s="78"/>
      <c r="NDU62" s="78"/>
      <c r="NDV62" s="78"/>
      <c r="NDW62" s="78"/>
      <c r="NDX62" s="78"/>
      <c r="NDY62" s="78"/>
      <c r="NDZ62" s="78"/>
      <c r="NEA62" s="78"/>
      <c r="NEB62" s="78"/>
      <c r="NEC62" s="78"/>
      <c r="NED62" s="78"/>
      <c r="NEE62" s="78"/>
      <c r="NEF62" s="78"/>
      <c r="NEG62" s="78"/>
      <c r="NEH62" s="78"/>
      <c r="NEI62" s="78"/>
      <c r="NEJ62" s="78"/>
      <c r="NEK62" s="78"/>
      <c r="NEL62" s="78"/>
      <c r="NEM62" s="78"/>
      <c r="NEN62" s="78"/>
      <c r="NEO62" s="78"/>
      <c r="NEP62" s="78"/>
      <c r="NEQ62" s="78"/>
      <c r="NER62" s="78"/>
      <c r="NES62" s="78"/>
      <c r="NET62" s="78"/>
      <c r="NEU62" s="78"/>
      <c r="NEV62" s="78"/>
      <c r="NEW62" s="78"/>
      <c r="NEX62" s="78"/>
      <c r="NEY62" s="78"/>
      <c r="NEZ62" s="78"/>
      <c r="NFA62" s="78"/>
      <c r="NFB62" s="78"/>
      <c r="NFC62" s="78"/>
      <c r="NFD62" s="78"/>
      <c r="NFE62" s="78"/>
      <c r="NFF62" s="78"/>
      <c r="NFG62" s="78"/>
      <c r="NFH62" s="78"/>
      <c r="NFI62" s="78"/>
      <c r="NFJ62" s="78"/>
      <c r="NFK62" s="78"/>
      <c r="NFL62" s="78"/>
      <c r="NFM62" s="78"/>
      <c r="NFN62" s="78"/>
      <c r="NFO62" s="78"/>
      <c r="NFP62" s="78"/>
      <c r="NFQ62" s="78"/>
      <c r="NFR62" s="78"/>
      <c r="NFS62" s="78"/>
      <c r="NFT62" s="78"/>
      <c r="NFU62" s="78"/>
      <c r="NFV62" s="78"/>
      <c r="NFW62" s="78"/>
      <c r="NFX62" s="78"/>
      <c r="NFY62" s="78"/>
      <c r="NFZ62" s="78"/>
      <c r="NGA62" s="78"/>
      <c r="NGB62" s="78"/>
      <c r="NGC62" s="78"/>
      <c r="NGD62" s="78"/>
      <c r="NGE62" s="78"/>
      <c r="NGF62" s="78"/>
      <c r="NGG62" s="78"/>
      <c r="NGH62" s="78"/>
      <c r="NGI62" s="78"/>
      <c r="NGJ62" s="78"/>
      <c r="NGK62" s="78"/>
      <c r="NGL62" s="78"/>
      <c r="NGM62" s="78"/>
      <c r="NGN62" s="78"/>
      <c r="NGO62" s="78"/>
      <c r="NGP62" s="78"/>
      <c r="NGQ62" s="78"/>
      <c r="NGR62" s="78"/>
      <c r="NGS62" s="78"/>
      <c r="NGT62" s="78"/>
      <c r="NGU62" s="78"/>
      <c r="NGV62" s="78"/>
      <c r="NGW62" s="78"/>
      <c r="NGX62" s="78"/>
      <c r="NGY62" s="78"/>
      <c r="NGZ62" s="78"/>
      <c r="NHA62" s="78"/>
      <c r="NHB62" s="78"/>
      <c r="NHC62" s="78"/>
      <c r="NHD62" s="78"/>
      <c r="NHE62" s="78"/>
      <c r="NHF62" s="78"/>
      <c r="NHG62" s="78"/>
      <c r="NHH62" s="78"/>
      <c r="NHI62" s="78"/>
      <c r="NHJ62" s="78"/>
      <c r="NHK62" s="78"/>
      <c r="NHL62" s="78"/>
      <c r="NHM62" s="78"/>
      <c r="NHN62" s="78"/>
      <c r="NHO62" s="78"/>
      <c r="NHP62" s="78"/>
      <c r="NHQ62" s="78"/>
      <c r="NHR62" s="78"/>
      <c r="NHS62" s="78"/>
      <c r="NHT62" s="78"/>
      <c r="NHU62" s="78"/>
      <c r="NHV62" s="78"/>
      <c r="NHW62" s="78"/>
      <c r="NHX62" s="78"/>
      <c r="NHY62" s="78"/>
      <c r="NHZ62" s="78"/>
      <c r="NIA62" s="78"/>
      <c r="NIB62" s="78"/>
      <c r="NIC62" s="78"/>
      <c r="NID62" s="78"/>
      <c r="NIE62" s="78"/>
      <c r="NIF62" s="78"/>
      <c r="NIG62" s="78"/>
      <c r="NIH62" s="78"/>
      <c r="NII62" s="78"/>
      <c r="NIJ62" s="78"/>
      <c r="NIK62" s="78"/>
      <c r="NIL62" s="78"/>
      <c r="NIM62" s="78"/>
      <c r="NIN62" s="78"/>
      <c r="NIO62" s="78"/>
      <c r="NIP62" s="78"/>
      <c r="NIQ62" s="78"/>
      <c r="NIR62" s="78"/>
      <c r="NIS62" s="78"/>
      <c r="NIT62" s="78"/>
      <c r="NIU62" s="78"/>
      <c r="NIV62" s="78"/>
      <c r="NIW62" s="78"/>
      <c r="NIX62" s="78"/>
      <c r="NIY62" s="78"/>
      <c r="NIZ62" s="78"/>
      <c r="NJA62" s="78"/>
      <c r="NJB62" s="78"/>
      <c r="NJC62" s="78"/>
      <c r="NJD62" s="78"/>
      <c r="NJE62" s="78"/>
      <c r="NJF62" s="78"/>
      <c r="NJG62" s="78"/>
      <c r="NJH62" s="78"/>
      <c r="NJI62" s="78"/>
      <c r="NJJ62" s="78"/>
      <c r="NJK62" s="78"/>
      <c r="NJL62" s="78"/>
      <c r="NJM62" s="78"/>
      <c r="NJN62" s="78"/>
      <c r="NJO62" s="78"/>
      <c r="NJP62" s="78"/>
      <c r="NJQ62" s="78"/>
      <c r="NJR62" s="78"/>
      <c r="NJS62" s="78"/>
      <c r="NJT62" s="78"/>
      <c r="NJU62" s="78"/>
      <c r="NJV62" s="78"/>
      <c r="NJW62" s="78"/>
      <c r="NJX62" s="78"/>
      <c r="NJY62" s="78"/>
      <c r="NJZ62" s="78"/>
      <c r="NKA62" s="78"/>
      <c r="NKB62" s="78"/>
      <c r="NKC62" s="78"/>
      <c r="NKD62" s="78"/>
      <c r="NKE62" s="78"/>
      <c r="NKF62" s="78"/>
      <c r="NKG62" s="78"/>
      <c r="NKH62" s="78"/>
      <c r="NKI62" s="78"/>
      <c r="NKJ62" s="78"/>
      <c r="NKK62" s="78"/>
      <c r="NKL62" s="78"/>
      <c r="NKM62" s="78"/>
      <c r="NKN62" s="78"/>
      <c r="NKO62" s="78"/>
      <c r="NKP62" s="78"/>
      <c r="NKQ62" s="78"/>
      <c r="NKR62" s="78"/>
      <c r="NKS62" s="78"/>
      <c r="NKT62" s="78"/>
      <c r="NKU62" s="78"/>
      <c r="NKV62" s="78"/>
      <c r="NKW62" s="78"/>
      <c r="NKX62" s="78"/>
      <c r="NKY62" s="78"/>
      <c r="NKZ62" s="78"/>
      <c r="NLA62" s="78"/>
      <c r="NLB62" s="78"/>
      <c r="NLC62" s="78"/>
      <c r="NLD62" s="78"/>
      <c r="NLE62" s="78"/>
      <c r="NLF62" s="78"/>
      <c r="NLG62" s="78"/>
      <c r="NLH62" s="78"/>
      <c r="NLI62" s="78"/>
      <c r="NLJ62" s="78"/>
      <c r="NLK62" s="78"/>
      <c r="NLL62" s="78"/>
      <c r="NLM62" s="78"/>
      <c r="NLN62" s="78"/>
      <c r="NLO62" s="78"/>
      <c r="NLP62" s="78"/>
      <c r="NLQ62" s="78"/>
      <c r="NLR62" s="78"/>
      <c r="NLS62" s="78"/>
      <c r="NLT62" s="78"/>
      <c r="NLU62" s="78"/>
      <c r="NLV62" s="78"/>
      <c r="NLW62" s="78"/>
      <c r="NLX62" s="78"/>
      <c r="NLY62" s="78"/>
      <c r="NLZ62" s="78"/>
      <c r="NMA62" s="78"/>
      <c r="NMB62" s="78"/>
      <c r="NMC62" s="78"/>
      <c r="NMD62" s="78"/>
      <c r="NME62" s="78"/>
      <c r="NMF62" s="78"/>
      <c r="NMG62" s="78"/>
      <c r="NMH62" s="78"/>
      <c r="NMI62" s="78"/>
      <c r="NMJ62" s="78"/>
      <c r="NMK62" s="78"/>
      <c r="NML62" s="78"/>
      <c r="NMM62" s="78"/>
      <c r="NMN62" s="78"/>
      <c r="NMO62" s="78"/>
      <c r="NMP62" s="78"/>
      <c r="NMQ62" s="78"/>
      <c r="NMR62" s="78"/>
      <c r="NMS62" s="78"/>
      <c r="NMT62" s="78"/>
      <c r="NMU62" s="78"/>
      <c r="NMV62" s="78"/>
      <c r="NMW62" s="78"/>
      <c r="NMX62" s="78"/>
      <c r="NMY62" s="78"/>
      <c r="NMZ62" s="78"/>
      <c r="NNA62" s="78"/>
      <c r="NNB62" s="78"/>
      <c r="NNC62" s="78"/>
      <c r="NND62" s="78"/>
      <c r="NNE62" s="78"/>
      <c r="NNF62" s="78"/>
      <c r="NNG62" s="78"/>
      <c r="NNH62" s="78"/>
      <c r="NNI62" s="78"/>
      <c r="NNJ62" s="78"/>
      <c r="NNK62" s="78"/>
      <c r="NNL62" s="78"/>
      <c r="NNM62" s="78"/>
      <c r="NNN62" s="78"/>
      <c r="NNO62" s="78"/>
      <c r="NNP62" s="78"/>
      <c r="NNQ62" s="78"/>
      <c r="NNR62" s="78"/>
      <c r="NNS62" s="78"/>
      <c r="NNT62" s="78"/>
      <c r="NNU62" s="78"/>
      <c r="NNV62" s="78"/>
      <c r="NNW62" s="78"/>
      <c r="NNX62" s="78"/>
      <c r="NNY62" s="78"/>
      <c r="NNZ62" s="78"/>
      <c r="NOA62" s="78"/>
      <c r="NOB62" s="78"/>
      <c r="NOC62" s="78"/>
      <c r="NOD62" s="78"/>
      <c r="NOE62" s="78"/>
      <c r="NOF62" s="78"/>
      <c r="NOG62" s="78"/>
      <c r="NOH62" s="78"/>
      <c r="NOI62" s="78"/>
      <c r="NOJ62" s="78"/>
      <c r="NOK62" s="78"/>
      <c r="NOL62" s="78"/>
      <c r="NOM62" s="78"/>
      <c r="NON62" s="78"/>
      <c r="NOO62" s="78"/>
      <c r="NOP62" s="78"/>
      <c r="NOQ62" s="78"/>
      <c r="NOR62" s="78"/>
      <c r="NOS62" s="78"/>
      <c r="NOT62" s="78"/>
      <c r="NOU62" s="78"/>
      <c r="NOV62" s="78"/>
      <c r="NOW62" s="78"/>
      <c r="NOX62" s="78"/>
      <c r="NOY62" s="78"/>
      <c r="NOZ62" s="78"/>
      <c r="NPA62" s="78"/>
      <c r="NPB62" s="78"/>
      <c r="NPC62" s="78"/>
      <c r="NPD62" s="78"/>
      <c r="NPE62" s="78"/>
      <c r="NPF62" s="78"/>
      <c r="NPG62" s="78"/>
      <c r="NPH62" s="78"/>
      <c r="NPI62" s="78"/>
      <c r="NPJ62" s="78"/>
      <c r="NPK62" s="78"/>
      <c r="NPL62" s="78"/>
      <c r="NPM62" s="78"/>
      <c r="NPN62" s="78"/>
      <c r="NPO62" s="78"/>
      <c r="NPP62" s="78"/>
      <c r="NPQ62" s="78"/>
      <c r="NPR62" s="78"/>
      <c r="NPS62" s="78"/>
      <c r="NPT62" s="78"/>
      <c r="NPU62" s="78"/>
      <c r="NPV62" s="78"/>
      <c r="NPW62" s="78"/>
      <c r="NPX62" s="78"/>
      <c r="NPY62" s="78"/>
      <c r="NPZ62" s="78"/>
      <c r="NQA62" s="78"/>
      <c r="NQB62" s="78"/>
      <c r="NQC62" s="78"/>
      <c r="NQD62" s="78"/>
      <c r="NQE62" s="78"/>
      <c r="NQF62" s="78"/>
      <c r="NQG62" s="78"/>
      <c r="NQH62" s="78"/>
      <c r="NQI62" s="78"/>
      <c r="NQJ62" s="78"/>
      <c r="NQK62" s="78"/>
      <c r="NQL62" s="78"/>
      <c r="NQM62" s="78"/>
      <c r="NQN62" s="78"/>
      <c r="NQO62" s="78"/>
      <c r="NQP62" s="78"/>
      <c r="NQQ62" s="78"/>
      <c r="NQR62" s="78"/>
      <c r="NQS62" s="78"/>
      <c r="NQT62" s="78"/>
      <c r="NQU62" s="78"/>
      <c r="NQV62" s="78"/>
      <c r="NQW62" s="78"/>
      <c r="NQX62" s="78"/>
      <c r="NQY62" s="78"/>
      <c r="NQZ62" s="78"/>
      <c r="NRA62" s="78"/>
      <c r="NRB62" s="78"/>
      <c r="NRC62" s="78"/>
      <c r="NRD62" s="78"/>
      <c r="NRE62" s="78"/>
      <c r="NRF62" s="78"/>
      <c r="NRG62" s="78"/>
      <c r="NRH62" s="78"/>
      <c r="NRI62" s="78"/>
      <c r="NRJ62" s="78"/>
      <c r="NRK62" s="78"/>
      <c r="NRL62" s="78"/>
      <c r="NRM62" s="78"/>
      <c r="NRN62" s="78"/>
      <c r="NRO62" s="78"/>
      <c r="NRP62" s="78"/>
      <c r="NRQ62" s="78"/>
      <c r="NRR62" s="78"/>
      <c r="NRS62" s="78"/>
      <c r="NRT62" s="78"/>
      <c r="NRU62" s="78"/>
      <c r="NRV62" s="78"/>
      <c r="NRW62" s="78"/>
      <c r="NRX62" s="78"/>
      <c r="NRY62" s="78"/>
      <c r="NRZ62" s="78"/>
      <c r="NSA62" s="78"/>
      <c r="NSB62" s="78"/>
      <c r="NSC62" s="78"/>
      <c r="NSD62" s="78"/>
      <c r="NSE62" s="78"/>
      <c r="NSF62" s="78"/>
      <c r="NSG62" s="78"/>
      <c r="NSH62" s="78"/>
      <c r="NSI62" s="78"/>
      <c r="NSJ62" s="78"/>
      <c r="NSK62" s="78"/>
      <c r="NSL62" s="78"/>
      <c r="NSM62" s="78"/>
      <c r="NSN62" s="78"/>
      <c r="NSO62" s="78"/>
      <c r="NSP62" s="78"/>
      <c r="NSQ62" s="78"/>
      <c r="NSR62" s="78"/>
      <c r="NSS62" s="78"/>
      <c r="NST62" s="78"/>
      <c r="NSU62" s="78"/>
      <c r="NSV62" s="78"/>
      <c r="NSW62" s="78"/>
      <c r="NSX62" s="78"/>
      <c r="NSY62" s="78"/>
      <c r="NSZ62" s="78"/>
      <c r="NTA62" s="78"/>
      <c r="NTB62" s="78"/>
      <c r="NTC62" s="78"/>
      <c r="NTD62" s="78"/>
      <c r="NTE62" s="78"/>
      <c r="NTF62" s="78"/>
      <c r="NTG62" s="78"/>
      <c r="NTH62" s="78"/>
      <c r="NTI62" s="78"/>
      <c r="NTJ62" s="78"/>
      <c r="NTK62" s="78"/>
      <c r="NTL62" s="78"/>
      <c r="NTM62" s="78"/>
      <c r="NTN62" s="78"/>
      <c r="NTO62" s="78"/>
      <c r="NTP62" s="78"/>
      <c r="NTQ62" s="78"/>
      <c r="NTR62" s="78"/>
      <c r="NTS62" s="78"/>
      <c r="NTT62" s="78"/>
      <c r="NTU62" s="78"/>
      <c r="NTV62" s="78"/>
      <c r="NTW62" s="78"/>
      <c r="NTX62" s="78"/>
      <c r="NTY62" s="78"/>
      <c r="NTZ62" s="78"/>
      <c r="NUA62" s="78"/>
      <c r="NUB62" s="78"/>
      <c r="NUC62" s="78"/>
      <c r="NUD62" s="78"/>
      <c r="NUE62" s="78"/>
      <c r="NUF62" s="78"/>
      <c r="NUG62" s="78"/>
      <c r="NUH62" s="78"/>
      <c r="NUI62" s="78"/>
      <c r="NUJ62" s="78"/>
      <c r="NUK62" s="78"/>
      <c r="NUL62" s="78"/>
      <c r="NUM62" s="78"/>
      <c r="NUN62" s="78"/>
      <c r="NUO62" s="78"/>
      <c r="NUP62" s="78"/>
      <c r="NUQ62" s="78"/>
      <c r="NUR62" s="78"/>
      <c r="NUS62" s="78"/>
      <c r="NUT62" s="78"/>
      <c r="NUU62" s="78"/>
      <c r="NUV62" s="78"/>
      <c r="NUW62" s="78"/>
      <c r="NUX62" s="78"/>
      <c r="NUY62" s="78"/>
      <c r="NUZ62" s="78"/>
      <c r="NVA62" s="78"/>
      <c r="NVB62" s="78"/>
      <c r="NVC62" s="78"/>
      <c r="NVD62" s="78"/>
      <c r="NVE62" s="78"/>
      <c r="NVF62" s="78"/>
      <c r="NVG62" s="78"/>
      <c r="NVH62" s="78"/>
      <c r="NVI62" s="78"/>
      <c r="NVJ62" s="78"/>
      <c r="NVK62" s="78"/>
      <c r="NVL62" s="78"/>
      <c r="NVM62" s="78"/>
      <c r="NVN62" s="78"/>
      <c r="NVO62" s="78"/>
      <c r="NVP62" s="78"/>
      <c r="NVQ62" s="78"/>
      <c r="NVR62" s="78"/>
      <c r="NVS62" s="78"/>
      <c r="NVT62" s="78"/>
      <c r="NVU62" s="78"/>
      <c r="NVV62" s="78"/>
      <c r="NVW62" s="78"/>
      <c r="NVX62" s="78"/>
      <c r="NVY62" s="78"/>
      <c r="NVZ62" s="78"/>
      <c r="NWA62" s="78"/>
      <c r="NWB62" s="78"/>
      <c r="NWC62" s="78"/>
      <c r="NWD62" s="78"/>
      <c r="NWE62" s="78"/>
      <c r="NWF62" s="78"/>
      <c r="NWG62" s="78"/>
      <c r="NWH62" s="78"/>
      <c r="NWI62" s="78"/>
      <c r="NWJ62" s="78"/>
      <c r="NWK62" s="78"/>
      <c r="NWL62" s="78"/>
      <c r="NWM62" s="78"/>
      <c r="NWN62" s="78"/>
      <c r="NWO62" s="78"/>
      <c r="NWP62" s="78"/>
      <c r="NWQ62" s="78"/>
      <c r="NWR62" s="78"/>
      <c r="NWS62" s="78"/>
      <c r="NWT62" s="78"/>
      <c r="NWU62" s="78"/>
      <c r="NWV62" s="78"/>
      <c r="NWW62" s="78"/>
      <c r="NWX62" s="78"/>
      <c r="NWY62" s="78"/>
      <c r="NWZ62" s="78"/>
      <c r="NXA62" s="78"/>
      <c r="NXB62" s="78"/>
      <c r="NXC62" s="78"/>
      <c r="NXD62" s="78"/>
      <c r="NXE62" s="78"/>
      <c r="NXF62" s="78"/>
      <c r="NXG62" s="78"/>
      <c r="NXH62" s="78"/>
      <c r="NXI62" s="78"/>
      <c r="NXJ62" s="78"/>
      <c r="NXK62" s="78"/>
      <c r="NXL62" s="78"/>
      <c r="NXM62" s="78"/>
      <c r="NXN62" s="78"/>
      <c r="NXO62" s="78"/>
      <c r="NXP62" s="78"/>
      <c r="NXQ62" s="78"/>
      <c r="NXR62" s="78"/>
      <c r="NXS62" s="78"/>
      <c r="NXT62" s="78"/>
      <c r="NXU62" s="78"/>
      <c r="NXV62" s="78"/>
      <c r="NXW62" s="78"/>
      <c r="NXX62" s="78"/>
      <c r="NXY62" s="78"/>
      <c r="NXZ62" s="78"/>
      <c r="NYA62" s="78"/>
      <c r="NYB62" s="78"/>
      <c r="NYC62" s="78"/>
      <c r="NYD62" s="78"/>
      <c r="NYE62" s="78"/>
      <c r="NYF62" s="78"/>
      <c r="NYG62" s="78"/>
      <c r="NYH62" s="78"/>
      <c r="NYI62" s="78"/>
      <c r="NYJ62" s="78"/>
      <c r="NYK62" s="78"/>
      <c r="NYL62" s="78"/>
      <c r="NYM62" s="78"/>
      <c r="NYN62" s="78"/>
      <c r="NYO62" s="78"/>
      <c r="NYP62" s="78"/>
      <c r="NYQ62" s="78"/>
      <c r="NYR62" s="78"/>
      <c r="NYS62" s="78"/>
      <c r="NYT62" s="78"/>
      <c r="NYU62" s="78"/>
      <c r="NYV62" s="78"/>
      <c r="NYW62" s="78"/>
      <c r="NYX62" s="78"/>
      <c r="NYY62" s="78"/>
      <c r="NYZ62" s="78"/>
      <c r="NZA62" s="78"/>
      <c r="NZB62" s="78"/>
      <c r="NZC62" s="78"/>
      <c r="NZD62" s="78"/>
      <c r="NZE62" s="78"/>
      <c r="NZF62" s="78"/>
      <c r="NZG62" s="78"/>
      <c r="NZH62" s="78"/>
      <c r="NZI62" s="78"/>
      <c r="NZJ62" s="78"/>
      <c r="NZK62" s="78"/>
      <c r="NZL62" s="78"/>
      <c r="NZM62" s="78"/>
      <c r="NZN62" s="78"/>
      <c r="NZO62" s="78"/>
      <c r="NZP62" s="78"/>
      <c r="NZQ62" s="78"/>
      <c r="NZR62" s="78"/>
      <c r="NZS62" s="78"/>
      <c r="NZT62" s="78"/>
      <c r="NZU62" s="78"/>
      <c r="NZV62" s="78"/>
      <c r="NZW62" s="78"/>
      <c r="NZX62" s="78"/>
      <c r="NZY62" s="78"/>
      <c r="NZZ62" s="78"/>
      <c r="OAA62" s="78"/>
      <c r="OAB62" s="78"/>
      <c r="OAC62" s="78"/>
      <c r="OAD62" s="78"/>
      <c r="OAE62" s="78"/>
      <c r="OAF62" s="78"/>
      <c r="OAG62" s="78"/>
      <c r="OAH62" s="78"/>
      <c r="OAI62" s="78"/>
      <c r="OAJ62" s="78"/>
      <c r="OAK62" s="78"/>
      <c r="OAL62" s="78"/>
      <c r="OAM62" s="78"/>
      <c r="OAN62" s="78"/>
      <c r="OAO62" s="78"/>
      <c r="OAP62" s="78"/>
      <c r="OAQ62" s="78"/>
      <c r="OAR62" s="78"/>
      <c r="OAS62" s="78"/>
      <c r="OAT62" s="78"/>
      <c r="OAU62" s="78"/>
      <c r="OAV62" s="78"/>
      <c r="OAW62" s="78"/>
      <c r="OAX62" s="78"/>
      <c r="OAY62" s="78"/>
      <c r="OAZ62" s="78"/>
      <c r="OBA62" s="78"/>
      <c r="OBB62" s="78"/>
      <c r="OBC62" s="78"/>
      <c r="OBD62" s="78"/>
      <c r="OBE62" s="78"/>
      <c r="OBF62" s="78"/>
      <c r="OBG62" s="78"/>
      <c r="OBH62" s="78"/>
      <c r="OBI62" s="78"/>
      <c r="OBJ62" s="78"/>
      <c r="OBK62" s="78"/>
      <c r="OBL62" s="78"/>
      <c r="OBM62" s="78"/>
      <c r="OBN62" s="78"/>
      <c r="OBO62" s="78"/>
      <c r="OBP62" s="78"/>
      <c r="OBQ62" s="78"/>
      <c r="OBR62" s="78"/>
      <c r="OBS62" s="78"/>
      <c r="OBT62" s="78"/>
      <c r="OBU62" s="78"/>
      <c r="OBV62" s="78"/>
      <c r="OBW62" s="78"/>
      <c r="OBX62" s="78"/>
      <c r="OBY62" s="78"/>
      <c r="OBZ62" s="78"/>
      <c r="OCA62" s="78"/>
      <c r="OCB62" s="78"/>
      <c r="OCC62" s="78"/>
      <c r="OCD62" s="78"/>
      <c r="OCE62" s="78"/>
      <c r="OCF62" s="78"/>
      <c r="OCG62" s="78"/>
      <c r="OCH62" s="78"/>
      <c r="OCI62" s="78"/>
      <c r="OCJ62" s="78"/>
      <c r="OCK62" s="78"/>
      <c r="OCL62" s="78"/>
      <c r="OCM62" s="78"/>
      <c r="OCN62" s="78"/>
      <c r="OCO62" s="78"/>
      <c r="OCP62" s="78"/>
      <c r="OCQ62" s="78"/>
      <c r="OCR62" s="78"/>
      <c r="OCS62" s="78"/>
      <c r="OCT62" s="78"/>
      <c r="OCU62" s="78"/>
      <c r="OCV62" s="78"/>
      <c r="OCW62" s="78"/>
      <c r="OCX62" s="78"/>
      <c r="OCY62" s="78"/>
      <c r="OCZ62" s="78"/>
      <c r="ODA62" s="78"/>
      <c r="ODB62" s="78"/>
      <c r="ODC62" s="78"/>
      <c r="ODD62" s="78"/>
      <c r="ODE62" s="78"/>
      <c r="ODF62" s="78"/>
      <c r="ODG62" s="78"/>
      <c r="ODH62" s="78"/>
      <c r="ODI62" s="78"/>
      <c r="ODJ62" s="78"/>
      <c r="ODK62" s="78"/>
      <c r="ODL62" s="78"/>
      <c r="ODM62" s="78"/>
      <c r="ODN62" s="78"/>
      <c r="ODO62" s="78"/>
      <c r="ODP62" s="78"/>
      <c r="ODQ62" s="78"/>
      <c r="ODR62" s="78"/>
      <c r="ODS62" s="78"/>
      <c r="ODT62" s="78"/>
      <c r="ODU62" s="78"/>
      <c r="ODV62" s="78"/>
      <c r="ODW62" s="78"/>
      <c r="ODX62" s="78"/>
      <c r="ODY62" s="78"/>
      <c r="ODZ62" s="78"/>
      <c r="OEA62" s="78"/>
      <c r="OEB62" s="78"/>
      <c r="OEC62" s="78"/>
      <c r="OED62" s="78"/>
      <c r="OEE62" s="78"/>
      <c r="OEF62" s="78"/>
      <c r="OEG62" s="78"/>
      <c r="OEH62" s="78"/>
      <c r="OEI62" s="78"/>
      <c r="OEJ62" s="78"/>
      <c r="OEK62" s="78"/>
      <c r="OEL62" s="78"/>
      <c r="OEM62" s="78"/>
      <c r="OEN62" s="78"/>
      <c r="OEO62" s="78"/>
      <c r="OEP62" s="78"/>
      <c r="OEQ62" s="78"/>
      <c r="OER62" s="78"/>
      <c r="OES62" s="78"/>
      <c r="OET62" s="78"/>
      <c r="OEU62" s="78"/>
      <c r="OEV62" s="78"/>
      <c r="OEW62" s="78"/>
      <c r="OEX62" s="78"/>
      <c r="OEY62" s="78"/>
      <c r="OEZ62" s="78"/>
      <c r="OFA62" s="78"/>
      <c r="OFB62" s="78"/>
      <c r="OFC62" s="78"/>
      <c r="OFD62" s="78"/>
      <c r="OFE62" s="78"/>
      <c r="OFF62" s="78"/>
      <c r="OFG62" s="78"/>
      <c r="OFH62" s="78"/>
      <c r="OFI62" s="78"/>
      <c r="OFJ62" s="78"/>
      <c r="OFK62" s="78"/>
      <c r="OFL62" s="78"/>
      <c r="OFM62" s="78"/>
      <c r="OFN62" s="78"/>
      <c r="OFO62" s="78"/>
      <c r="OFP62" s="78"/>
      <c r="OFQ62" s="78"/>
      <c r="OFR62" s="78"/>
      <c r="OFS62" s="78"/>
      <c r="OFT62" s="78"/>
      <c r="OFU62" s="78"/>
      <c r="OFV62" s="78"/>
      <c r="OFW62" s="78"/>
      <c r="OFX62" s="78"/>
      <c r="OFY62" s="78"/>
      <c r="OFZ62" s="78"/>
      <c r="OGA62" s="78"/>
      <c r="OGB62" s="78"/>
      <c r="OGC62" s="78"/>
      <c r="OGD62" s="78"/>
      <c r="OGE62" s="78"/>
      <c r="OGF62" s="78"/>
      <c r="OGG62" s="78"/>
      <c r="OGH62" s="78"/>
      <c r="OGI62" s="78"/>
      <c r="OGJ62" s="78"/>
      <c r="OGK62" s="78"/>
      <c r="OGL62" s="78"/>
      <c r="OGM62" s="78"/>
      <c r="OGN62" s="78"/>
      <c r="OGO62" s="78"/>
      <c r="OGP62" s="78"/>
      <c r="OGQ62" s="78"/>
      <c r="OGR62" s="78"/>
      <c r="OGS62" s="78"/>
      <c r="OGT62" s="78"/>
      <c r="OGU62" s="78"/>
      <c r="OGV62" s="78"/>
      <c r="OGW62" s="78"/>
      <c r="OGX62" s="78"/>
      <c r="OGY62" s="78"/>
      <c r="OGZ62" s="78"/>
      <c r="OHA62" s="78"/>
      <c r="OHB62" s="78"/>
      <c r="OHC62" s="78"/>
      <c r="OHD62" s="78"/>
      <c r="OHE62" s="78"/>
      <c r="OHF62" s="78"/>
      <c r="OHG62" s="78"/>
      <c r="OHH62" s="78"/>
      <c r="OHI62" s="78"/>
      <c r="OHJ62" s="78"/>
      <c r="OHK62" s="78"/>
      <c r="OHL62" s="78"/>
      <c r="OHM62" s="78"/>
      <c r="OHN62" s="78"/>
      <c r="OHO62" s="78"/>
      <c r="OHP62" s="78"/>
      <c r="OHQ62" s="78"/>
      <c r="OHR62" s="78"/>
      <c r="OHS62" s="78"/>
      <c r="OHT62" s="78"/>
      <c r="OHU62" s="78"/>
      <c r="OHV62" s="78"/>
      <c r="OHW62" s="78"/>
      <c r="OHX62" s="78"/>
      <c r="OHY62" s="78"/>
      <c r="OHZ62" s="78"/>
      <c r="OIA62" s="78"/>
      <c r="OIB62" s="78"/>
      <c r="OIC62" s="78"/>
      <c r="OID62" s="78"/>
      <c r="OIE62" s="78"/>
      <c r="OIF62" s="78"/>
      <c r="OIG62" s="78"/>
      <c r="OIH62" s="78"/>
      <c r="OII62" s="78"/>
      <c r="OIJ62" s="78"/>
      <c r="OIK62" s="78"/>
      <c r="OIL62" s="78"/>
      <c r="OIM62" s="78"/>
      <c r="OIN62" s="78"/>
      <c r="OIO62" s="78"/>
      <c r="OIP62" s="78"/>
      <c r="OIQ62" s="78"/>
      <c r="OIR62" s="78"/>
      <c r="OIS62" s="78"/>
      <c r="OIT62" s="78"/>
      <c r="OIU62" s="78"/>
      <c r="OIV62" s="78"/>
      <c r="OIW62" s="78"/>
      <c r="OIX62" s="78"/>
      <c r="OIY62" s="78"/>
      <c r="OIZ62" s="78"/>
      <c r="OJA62" s="78"/>
      <c r="OJB62" s="78"/>
      <c r="OJC62" s="78"/>
      <c r="OJD62" s="78"/>
      <c r="OJE62" s="78"/>
      <c r="OJF62" s="78"/>
      <c r="OJG62" s="78"/>
      <c r="OJH62" s="78"/>
      <c r="OJI62" s="78"/>
      <c r="OJJ62" s="78"/>
      <c r="OJK62" s="78"/>
      <c r="OJL62" s="78"/>
      <c r="OJM62" s="78"/>
      <c r="OJN62" s="78"/>
      <c r="OJO62" s="78"/>
      <c r="OJP62" s="78"/>
      <c r="OJQ62" s="78"/>
      <c r="OJR62" s="78"/>
      <c r="OJS62" s="78"/>
      <c r="OJT62" s="78"/>
      <c r="OJU62" s="78"/>
      <c r="OJV62" s="78"/>
      <c r="OJW62" s="78"/>
      <c r="OJX62" s="78"/>
      <c r="OJY62" s="78"/>
      <c r="OJZ62" s="78"/>
      <c r="OKA62" s="78"/>
      <c r="OKB62" s="78"/>
      <c r="OKC62" s="78"/>
      <c r="OKD62" s="78"/>
      <c r="OKE62" s="78"/>
      <c r="OKF62" s="78"/>
      <c r="OKG62" s="78"/>
      <c r="OKH62" s="78"/>
      <c r="OKI62" s="78"/>
      <c r="OKJ62" s="78"/>
      <c r="OKK62" s="78"/>
      <c r="OKL62" s="78"/>
      <c r="OKM62" s="78"/>
      <c r="OKN62" s="78"/>
      <c r="OKO62" s="78"/>
      <c r="OKP62" s="78"/>
      <c r="OKQ62" s="78"/>
      <c r="OKR62" s="78"/>
      <c r="OKS62" s="78"/>
      <c r="OKT62" s="78"/>
      <c r="OKU62" s="78"/>
      <c r="OKV62" s="78"/>
      <c r="OKW62" s="78"/>
      <c r="OKX62" s="78"/>
      <c r="OKY62" s="78"/>
      <c r="OKZ62" s="78"/>
      <c r="OLA62" s="78"/>
      <c r="OLB62" s="78"/>
      <c r="OLC62" s="78"/>
      <c r="OLD62" s="78"/>
      <c r="OLE62" s="78"/>
      <c r="OLF62" s="78"/>
      <c r="OLG62" s="78"/>
      <c r="OLH62" s="78"/>
      <c r="OLI62" s="78"/>
      <c r="OLJ62" s="78"/>
      <c r="OLK62" s="78"/>
      <c r="OLL62" s="78"/>
      <c r="OLM62" s="78"/>
      <c r="OLN62" s="78"/>
      <c r="OLO62" s="78"/>
      <c r="OLP62" s="78"/>
      <c r="OLQ62" s="78"/>
      <c r="OLR62" s="78"/>
      <c r="OLS62" s="78"/>
      <c r="OLT62" s="78"/>
      <c r="OLU62" s="78"/>
      <c r="OLV62" s="78"/>
      <c r="OLW62" s="78"/>
      <c r="OLX62" s="78"/>
      <c r="OLY62" s="78"/>
      <c r="OLZ62" s="78"/>
      <c r="OMA62" s="78"/>
      <c r="OMB62" s="78"/>
      <c r="OMC62" s="78"/>
      <c r="OMD62" s="78"/>
      <c r="OME62" s="78"/>
      <c r="OMF62" s="78"/>
      <c r="OMG62" s="78"/>
      <c r="OMH62" s="78"/>
      <c r="OMI62" s="78"/>
      <c r="OMJ62" s="78"/>
      <c r="OMK62" s="78"/>
      <c r="OML62" s="78"/>
      <c r="OMM62" s="78"/>
      <c r="OMN62" s="78"/>
      <c r="OMO62" s="78"/>
      <c r="OMP62" s="78"/>
      <c r="OMQ62" s="78"/>
      <c r="OMR62" s="78"/>
      <c r="OMS62" s="78"/>
      <c r="OMT62" s="78"/>
      <c r="OMU62" s="78"/>
      <c r="OMV62" s="78"/>
      <c r="OMW62" s="78"/>
      <c r="OMX62" s="78"/>
      <c r="OMY62" s="78"/>
      <c r="OMZ62" s="78"/>
      <c r="ONA62" s="78"/>
      <c r="ONB62" s="78"/>
      <c r="ONC62" s="78"/>
      <c r="OND62" s="78"/>
      <c r="ONE62" s="78"/>
      <c r="ONF62" s="78"/>
      <c r="ONG62" s="78"/>
      <c r="ONH62" s="78"/>
      <c r="ONI62" s="78"/>
      <c r="ONJ62" s="78"/>
      <c r="ONK62" s="78"/>
      <c r="ONL62" s="78"/>
      <c r="ONM62" s="78"/>
      <c r="ONN62" s="78"/>
      <c r="ONO62" s="78"/>
      <c r="ONP62" s="78"/>
      <c r="ONQ62" s="78"/>
      <c r="ONR62" s="78"/>
      <c r="ONS62" s="78"/>
      <c r="ONT62" s="78"/>
      <c r="ONU62" s="78"/>
      <c r="ONV62" s="78"/>
      <c r="ONW62" s="78"/>
      <c r="ONX62" s="78"/>
      <c r="ONY62" s="78"/>
      <c r="ONZ62" s="78"/>
      <c r="OOA62" s="78"/>
      <c r="OOB62" s="78"/>
      <c r="OOC62" s="78"/>
      <c r="OOD62" s="78"/>
      <c r="OOE62" s="78"/>
      <c r="OOF62" s="78"/>
      <c r="OOG62" s="78"/>
      <c r="OOH62" s="78"/>
      <c r="OOI62" s="78"/>
      <c r="OOJ62" s="78"/>
      <c r="OOK62" s="78"/>
      <c r="OOL62" s="78"/>
      <c r="OOM62" s="78"/>
      <c r="OON62" s="78"/>
      <c r="OOO62" s="78"/>
      <c r="OOP62" s="78"/>
      <c r="OOQ62" s="78"/>
      <c r="OOR62" s="78"/>
      <c r="OOS62" s="78"/>
      <c r="OOT62" s="78"/>
      <c r="OOU62" s="78"/>
      <c r="OOV62" s="78"/>
      <c r="OOW62" s="78"/>
      <c r="OOX62" s="78"/>
      <c r="OOY62" s="78"/>
      <c r="OOZ62" s="78"/>
      <c r="OPA62" s="78"/>
      <c r="OPB62" s="78"/>
      <c r="OPC62" s="78"/>
      <c r="OPD62" s="78"/>
      <c r="OPE62" s="78"/>
      <c r="OPF62" s="78"/>
      <c r="OPG62" s="78"/>
      <c r="OPH62" s="78"/>
      <c r="OPI62" s="78"/>
      <c r="OPJ62" s="78"/>
      <c r="OPK62" s="78"/>
      <c r="OPL62" s="78"/>
      <c r="OPM62" s="78"/>
      <c r="OPN62" s="78"/>
      <c r="OPO62" s="78"/>
      <c r="OPP62" s="78"/>
      <c r="OPQ62" s="78"/>
      <c r="OPR62" s="78"/>
      <c r="OPS62" s="78"/>
      <c r="OPT62" s="78"/>
      <c r="OPU62" s="78"/>
      <c r="OPV62" s="78"/>
      <c r="OPW62" s="78"/>
      <c r="OPX62" s="78"/>
      <c r="OPY62" s="78"/>
      <c r="OPZ62" s="78"/>
      <c r="OQA62" s="78"/>
      <c r="OQB62" s="78"/>
      <c r="OQC62" s="78"/>
      <c r="OQD62" s="78"/>
      <c r="OQE62" s="78"/>
      <c r="OQF62" s="78"/>
      <c r="OQG62" s="78"/>
      <c r="OQH62" s="78"/>
      <c r="OQI62" s="78"/>
      <c r="OQJ62" s="78"/>
      <c r="OQK62" s="78"/>
      <c r="OQL62" s="78"/>
      <c r="OQM62" s="78"/>
      <c r="OQN62" s="78"/>
      <c r="OQO62" s="78"/>
      <c r="OQP62" s="78"/>
      <c r="OQQ62" s="78"/>
      <c r="OQR62" s="78"/>
      <c r="OQS62" s="78"/>
      <c r="OQT62" s="78"/>
      <c r="OQU62" s="78"/>
      <c r="OQV62" s="78"/>
      <c r="OQW62" s="78"/>
      <c r="OQX62" s="78"/>
      <c r="OQY62" s="78"/>
      <c r="OQZ62" s="78"/>
      <c r="ORA62" s="78"/>
      <c r="ORB62" s="78"/>
      <c r="ORC62" s="78"/>
      <c r="ORD62" s="78"/>
      <c r="ORE62" s="78"/>
      <c r="ORF62" s="78"/>
      <c r="ORG62" s="78"/>
      <c r="ORH62" s="78"/>
      <c r="ORI62" s="78"/>
      <c r="ORJ62" s="78"/>
      <c r="ORK62" s="78"/>
      <c r="ORL62" s="78"/>
      <c r="ORM62" s="78"/>
      <c r="ORN62" s="78"/>
      <c r="ORO62" s="78"/>
      <c r="ORP62" s="78"/>
      <c r="ORQ62" s="78"/>
      <c r="ORR62" s="78"/>
      <c r="ORS62" s="78"/>
      <c r="ORT62" s="78"/>
      <c r="ORU62" s="78"/>
      <c r="ORV62" s="78"/>
      <c r="ORW62" s="78"/>
      <c r="ORX62" s="78"/>
      <c r="ORY62" s="78"/>
      <c r="ORZ62" s="78"/>
      <c r="OSA62" s="78"/>
      <c r="OSB62" s="78"/>
      <c r="OSC62" s="78"/>
      <c r="OSD62" s="78"/>
      <c r="OSE62" s="78"/>
      <c r="OSF62" s="78"/>
      <c r="OSG62" s="78"/>
      <c r="OSH62" s="78"/>
      <c r="OSI62" s="78"/>
      <c r="OSJ62" s="78"/>
      <c r="OSK62" s="78"/>
      <c r="OSL62" s="78"/>
      <c r="OSM62" s="78"/>
      <c r="OSN62" s="78"/>
      <c r="OSO62" s="78"/>
      <c r="OSP62" s="78"/>
      <c r="OSQ62" s="78"/>
      <c r="OSR62" s="78"/>
      <c r="OSS62" s="78"/>
      <c r="OST62" s="78"/>
      <c r="OSU62" s="78"/>
      <c r="OSV62" s="78"/>
      <c r="OSW62" s="78"/>
      <c r="OSX62" s="78"/>
      <c r="OSY62" s="78"/>
      <c r="OSZ62" s="78"/>
      <c r="OTA62" s="78"/>
      <c r="OTB62" s="78"/>
      <c r="OTC62" s="78"/>
      <c r="OTD62" s="78"/>
      <c r="OTE62" s="78"/>
      <c r="OTF62" s="78"/>
      <c r="OTG62" s="78"/>
      <c r="OTH62" s="78"/>
      <c r="OTI62" s="78"/>
      <c r="OTJ62" s="78"/>
      <c r="OTK62" s="78"/>
      <c r="OTL62" s="78"/>
      <c r="OTM62" s="78"/>
      <c r="OTN62" s="78"/>
      <c r="OTO62" s="78"/>
      <c r="OTP62" s="78"/>
      <c r="OTQ62" s="78"/>
      <c r="OTR62" s="78"/>
      <c r="OTS62" s="78"/>
      <c r="OTT62" s="78"/>
      <c r="OTU62" s="78"/>
      <c r="OTV62" s="78"/>
      <c r="OTW62" s="78"/>
      <c r="OTX62" s="78"/>
      <c r="OTY62" s="78"/>
      <c r="OTZ62" s="78"/>
      <c r="OUA62" s="78"/>
      <c r="OUB62" s="78"/>
      <c r="OUC62" s="78"/>
      <c r="OUD62" s="78"/>
      <c r="OUE62" s="78"/>
      <c r="OUF62" s="78"/>
      <c r="OUG62" s="78"/>
      <c r="OUH62" s="78"/>
      <c r="OUI62" s="78"/>
      <c r="OUJ62" s="78"/>
      <c r="OUK62" s="78"/>
      <c r="OUL62" s="78"/>
      <c r="OUM62" s="78"/>
      <c r="OUN62" s="78"/>
      <c r="OUO62" s="78"/>
      <c r="OUP62" s="78"/>
      <c r="OUQ62" s="78"/>
      <c r="OUR62" s="78"/>
      <c r="OUS62" s="78"/>
      <c r="OUT62" s="78"/>
      <c r="OUU62" s="78"/>
      <c r="OUV62" s="78"/>
      <c r="OUW62" s="78"/>
      <c r="OUX62" s="78"/>
      <c r="OUY62" s="78"/>
      <c r="OUZ62" s="78"/>
      <c r="OVA62" s="78"/>
      <c r="OVB62" s="78"/>
      <c r="OVC62" s="78"/>
      <c r="OVD62" s="78"/>
      <c r="OVE62" s="78"/>
      <c r="OVF62" s="78"/>
      <c r="OVG62" s="78"/>
      <c r="OVH62" s="78"/>
      <c r="OVI62" s="78"/>
      <c r="OVJ62" s="78"/>
      <c r="OVK62" s="78"/>
      <c r="OVL62" s="78"/>
      <c r="OVM62" s="78"/>
      <c r="OVN62" s="78"/>
      <c r="OVO62" s="78"/>
      <c r="OVP62" s="78"/>
      <c r="OVQ62" s="78"/>
      <c r="OVR62" s="78"/>
      <c r="OVS62" s="78"/>
      <c r="OVT62" s="78"/>
      <c r="OVU62" s="78"/>
      <c r="OVV62" s="78"/>
      <c r="OVW62" s="78"/>
      <c r="OVX62" s="78"/>
      <c r="OVY62" s="78"/>
      <c r="OVZ62" s="78"/>
      <c r="OWA62" s="78"/>
      <c r="OWB62" s="78"/>
      <c r="OWC62" s="78"/>
      <c r="OWD62" s="78"/>
      <c r="OWE62" s="78"/>
      <c r="OWF62" s="78"/>
      <c r="OWG62" s="78"/>
      <c r="OWH62" s="78"/>
      <c r="OWI62" s="78"/>
      <c r="OWJ62" s="78"/>
      <c r="OWK62" s="78"/>
      <c r="OWL62" s="78"/>
      <c r="OWM62" s="78"/>
      <c r="OWN62" s="78"/>
      <c r="OWO62" s="78"/>
      <c r="OWP62" s="78"/>
      <c r="OWQ62" s="78"/>
      <c r="OWR62" s="78"/>
      <c r="OWS62" s="78"/>
      <c r="OWT62" s="78"/>
      <c r="OWU62" s="78"/>
      <c r="OWV62" s="78"/>
      <c r="OWW62" s="78"/>
      <c r="OWX62" s="78"/>
      <c r="OWY62" s="78"/>
      <c r="OWZ62" s="78"/>
      <c r="OXA62" s="78"/>
      <c r="OXB62" s="78"/>
      <c r="OXC62" s="78"/>
      <c r="OXD62" s="78"/>
      <c r="OXE62" s="78"/>
      <c r="OXF62" s="78"/>
      <c r="OXG62" s="78"/>
      <c r="OXH62" s="78"/>
      <c r="OXI62" s="78"/>
      <c r="OXJ62" s="78"/>
      <c r="OXK62" s="78"/>
      <c r="OXL62" s="78"/>
      <c r="OXM62" s="78"/>
      <c r="OXN62" s="78"/>
      <c r="OXO62" s="78"/>
      <c r="OXP62" s="78"/>
      <c r="OXQ62" s="78"/>
      <c r="OXR62" s="78"/>
      <c r="OXS62" s="78"/>
      <c r="OXT62" s="78"/>
      <c r="OXU62" s="78"/>
      <c r="OXV62" s="78"/>
      <c r="OXW62" s="78"/>
      <c r="OXX62" s="78"/>
      <c r="OXY62" s="78"/>
      <c r="OXZ62" s="78"/>
      <c r="OYA62" s="78"/>
      <c r="OYB62" s="78"/>
      <c r="OYC62" s="78"/>
      <c r="OYD62" s="78"/>
      <c r="OYE62" s="78"/>
      <c r="OYF62" s="78"/>
      <c r="OYG62" s="78"/>
      <c r="OYH62" s="78"/>
      <c r="OYI62" s="78"/>
      <c r="OYJ62" s="78"/>
      <c r="OYK62" s="78"/>
      <c r="OYL62" s="78"/>
      <c r="OYM62" s="78"/>
      <c r="OYN62" s="78"/>
      <c r="OYO62" s="78"/>
      <c r="OYP62" s="78"/>
      <c r="OYQ62" s="78"/>
      <c r="OYR62" s="78"/>
      <c r="OYS62" s="78"/>
      <c r="OYT62" s="78"/>
      <c r="OYU62" s="78"/>
      <c r="OYV62" s="78"/>
      <c r="OYW62" s="78"/>
      <c r="OYX62" s="78"/>
      <c r="OYY62" s="78"/>
      <c r="OYZ62" s="78"/>
      <c r="OZA62" s="78"/>
      <c r="OZB62" s="78"/>
      <c r="OZC62" s="78"/>
      <c r="OZD62" s="78"/>
      <c r="OZE62" s="78"/>
      <c r="OZF62" s="78"/>
      <c r="OZG62" s="78"/>
      <c r="OZH62" s="78"/>
      <c r="OZI62" s="78"/>
      <c r="OZJ62" s="78"/>
      <c r="OZK62" s="78"/>
      <c r="OZL62" s="78"/>
      <c r="OZM62" s="78"/>
      <c r="OZN62" s="78"/>
      <c r="OZO62" s="78"/>
      <c r="OZP62" s="78"/>
      <c r="OZQ62" s="78"/>
      <c r="OZR62" s="78"/>
      <c r="OZS62" s="78"/>
      <c r="OZT62" s="78"/>
      <c r="OZU62" s="78"/>
      <c r="OZV62" s="78"/>
      <c r="OZW62" s="78"/>
      <c r="OZX62" s="78"/>
      <c r="OZY62" s="78"/>
      <c r="OZZ62" s="78"/>
      <c r="PAA62" s="78"/>
      <c r="PAB62" s="78"/>
      <c r="PAC62" s="78"/>
      <c r="PAD62" s="78"/>
      <c r="PAE62" s="78"/>
      <c r="PAF62" s="78"/>
      <c r="PAG62" s="78"/>
      <c r="PAH62" s="78"/>
      <c r="PAI62" s="78"/>
      <c r="PAJ62" s="78"/>
      <c r="PAK62" s="78"/>
      <c r="PAL62" s="78"/>
      <c r="PAM62" s="78"/>
      <c r="PAN62" s="78"/>
      <c r="PAO62" s="78"/>
      <c r="PAP62" s="78"/>
      <c r="PAQ62" s="78"/>
      <c r="PAR62" s="78"/>
      <c r="PAS62" s="78"/>
      <c r="PAT62" s="78"/>
      <c r="PAU62" s="78"/>
      <c r="PAV62" s="78"/>
      <c r="PAW62" s="78"/>
      <c r="PAX62" s="78"/>
      <c r="PAY62" s="78"/>
      <c r="PAZ62" s="78"/>
      <c r="PBA62" s="78"/>
      <c r="PBB62" s="78"/>
      <c r="PBC62" s="78"/>
      <c r="PBD62" s="78"/>
      <c r="PBE62" s="78"/>
      <c r="PBF62" s="78"/>
      <c r="PBG62" s="78"/>
      <c r="PBH62" s="78"/>
      <c r="PBI62" s="78"/>
      <c r="PBJ62" s="78"/>
      <c r="PBK62" s="78"/>
      <c r="PBL62" s="78"/>
      <c r="PBM62" s="78"/>
      <c r="PBN62" s="78"/>
      <c r="PBO62" s="78"/>
      <c r="PBP62" s="78"/>
      <c r="PBQ62" s="78"/>
      <c r="PBR62" s="78"/>
      <c r="PBS62" s="78"/>
      <c r="PBT62" s="78"/>
      <c r="PBU62" s="78"/>
      <c r="PBV62" s="78"/>
      <c r="PBW62" s="78"/>
      <c r="PBX62" s="78"/>
      <c r="PBY62" s="78"/>
      <c r="PBZ62" s="78"/>
      <c r="PCA62" s="78"/>
      <c r="PCB62" s="78"/>
      <c r="PCC62" s="78"/>
      <c r="PCD62" s="78"/>
      <c r="PCE62" s="78"/>
      <c r="PCF62" s="78"/>
      <c r="PCG62" s="78"/>
      <c r="PCH62" s="78"/>
      <c r="PCI62" s="78"/>
      <c r="PCJ62" s="78"/>
      <c r="PCK62" s="78"/>
      <c r="PCL62" s="78"/>
      <c r="PCM62" s="78"/>
      <c r="PCN62" s="78"/>
      <c r="PCO62" s="78"/>
      <c r="PCP62" s="78"/>
      <c r="PCQ62" s="78"/>
      <c r="PCR62" s="78"/>
      <c r="PCS62" s="78"/>
      <c r="PCT62" s="78"/>
      <c r="PCU62" s="78"/>
      <c r="PCV62" s="78"/>
      <c r="PCW62" s="78"/>
      <c r="PCX62" s="78"/>
      <c r="PCY62" s="78"/>
      <c r="PCZ62" s="78"/>
      <c r="PDA62" s="78"/>
      <c r="PDB62" s="78"/>
      <c r="PDC62" s="78"/>
      <c r="PDD62" s="78"/>
      <c r="PDE62" s="78"/>
      <c r="PDF62" s="78"/>
      <c r="PDG62" s="78"/>
      <c r="PDH62" s="78"/>
      <c r="PDI62" s="78"/>
      <c r="PDJ62" s="78"/>
      <c r="PDK62" s="78"/>
      <c r="PDL62" s="78"/>
      <c r="PDM62" s="78"/>
      <c r="PDN62" s="78"/>
      <c r="PDO62" s="78"/>
      <c r="PDP62" s="78"/>
      <c r="PDQ62" s="78"/>
      <c r="PDR62" s="78"/>
      <c r="PDS62" s="78"/>
      <c r="PDT62" s="78"/>
      <c r="PDU62" s="78"/>
      <c r="PDV62" s="78"/>
      <c r="PDW62" s="78"/>
      <c r="PDX62" s="78"/>
      <c r="PDY62" s="78"/>
      <c r="PDZ62" s="78"/>
      <c r="PEA62" s="78"/>
      <c r="PEB62" s="78"/>
      <c r="PEC62" s="78"/>
      <c r="PED62" s="78"/>
      <c r="PEE62" s="78"/>
      <c r="PEF62" s="78"/>
      <c r="PEG62" s="78"/>
      <c r="PEH62" s="78"/>
      <c r="PEI62" s="78"/>
      <c r="PEJ62" s="78"/>
      <c r="PEK62" s="78"/>
      <c r="PEL62" s="78"/>
      <c r="PEM62" s="78"/>
      <c r="PEN62" s="78"/>
      <c r="PEO62" s="78"/>
      <c r="PEP62" s="78"/>
      <c r="PEQ62" s="78"/>
      <c r="PER62" s="78"/>
      <c r="PES62" s="78"/>
      <c r="PET62" s="78"/>
      <c r="PEU62" s="78"/>
      <c r="PEV62" s="78"/>
      <c r="PEW62" s="78"/>
      <c r="PEX62" s="78"/>
      <c r="PEY62" s="78"/>
      <c r="PEZ62" s="78"/>
      <c r="PFA62" s="78"/>
      <c r="PFB62" s="78"/>
      <c r="PFC62" s="78"/>
      <c r="PFD62" s="78"/>
      <c r="PFE62" s="78"/>
      <c r="PFF62" s="78"/>
      <c r="PFG62" s="78"/>
      <c r="PFH62" s="78"/>
      <c r="PFI62" s="78"/>
      <c r="PFJ62" s="78"/>
      <c r="PFK62" s="78"/>
      <c r="PFL62" s="78"/>
      <c r="PFM62" s="78"/>
      <c r="PFN62" s="78"/>
      <c r="PFO62" s="78"/>
      <c r="PFP62" s="78"/>
      <c r="PFQ62" s="78"/>
      <c r="PFR62" s="78"/>
      <c r="PFS62" s="78"/>
      <c r="PFT62" s="78"/>
      <c r="PFU62" s="78"/>
      <c r="PFV62" s="78"/>
      <c r="PFW62" s="78"/>
      <c r="PFX62" s="78"/>
      <c r="PFY62" s="78"/>
      <c r="PFZ62" s="78"/>
      <c r="PGA62" s="78"/>
      <c r="PGB62" s="78"/>
      <c r="PGC62" s="78"/>
      <c r="PGD62" s="78"/>
      <c r="PGE62" s="78"/>
      <c r="PGF62" s="78"/>
      <c r="PGG62" s="78"/>
      <c r="PGH62" s="78"/>
      <c r="PGI62" s="78"/>
      <c r="PGJ62" s="78"/>
      <c r="PGK62" s="78"/>
      <c r="PGL62" s="78"/>
      <c r="PGM62" s="78"/>
      <c r="PGN62" s="78"/>
      <c r="PGO62" s="78"/>
      <c r="PGP62" s="78"/>
      <c r="PGQ62" s="78"/>
      <c r="PGR62" s="78"/>
      <c r="PGS62" s="78"/>
      <c r="PGT62" s="78"/>
      <c r="PGU62" s="78"/>
      <c r="PGV62" s="78"/>
      <c r="PGW62" s="78"/>
      <c r="PGX62" s="78"/>
      <c r="PGY62" s="78"/>
      <c r="PGZ62" s="78"/>
      <c r="PHA62" s="78"/>
      <c r="PHB62" s="78"/>
      <c r="PHC62" s="78"/>
      <c r="PHD62" s="78"/>
      <c r="PHE62" s="78"/>
      <c r="PHF62" s="78"/>
      <c r="PHG62" s="78"/>
      <c r="PHH62" s="78"/>
      <c r="PHI62" s="78"/>
      <c r="PHJ62" s="78"/>
      <c r="PHK62" s="78"/>
      <c r="PHL62" s="78"/>
      <c r="PHM62" s="78"/>
      <c r="PHN62" s="78"/>
      <c r="PHO62" s="78"/>
      <c r="PHP62" s="78"/>
      <c r="PHQ62" s="78"/>
      <c r="PHR62" s="78"/>
      <c r="PHS62" s="78"/>
      <c r="PHT62" s="78"/>
      <c r="PHU62" s="78"/>
      <c r="PHV62" s="78"/>
      <c r="PHW62" s="78"/>
      <c r="PHX62" s="78"/>
      <c r="PHY62" s="78"/>
      <c r="PHZ62" s="78"/>
      <c r="PIA62" s="78"/>
      <c r="PIB62" s="78"/>
      <c r="PIC62" s="78"/>
      <c r="PID62" s="78"/>
      <c r="PIE62" s="78"/>
      <c r="PIF62" s="78"/>
      <c r="PIG62" s="78"/>
      <c r="PIH62" s="78"/>
      <c r="PII62" s="78"/>
      <c r="PIJ62" s="78"/>
      <c r="PIK62" s="78"/>
      <c r="PIL62" s="78"/>
      <c r="PIM62" s="78"/>
      <c r="PIN62" s="78"/>
      <c r="PIO62" s="78"/>
      <c r="PIP62" s="78"/>
      <c r="PIQ62" s="78"/>
      <c r="PIR62" s="78"/>
      <c r="PIS62" s="78"/>
      <c r="PIT62" s="78"/>
      <c r="PIU62" s="78"/>
      <c r="PIV62" s="78"/>
      <c r="PIW62" s="78"/>
      <c r="PIX62" s="78"/>
      <c r="PIY62" s="78"/>
      <c r="PIZ62" s="78"/>
      <c r="PJA62" s="78"/>
      <c r="PJB62" s="78"/>
      <c r="PJC62" s="78"/>
      <c r="PJD62" s="78"/>
      <c r="PJE62" s="78"/>
      <c r="PJF62" s="78"/>
      <c r="PJG62" s="78"/>
      <c r="PJH62" s="78"/>
      <c r="PJI62" s="78"/>
      <c r="PJJ62" s="78"/>
      <c r="PJK62" s="78"/>
      <c r="PJL62" s="78"/>
      <c r="PJM62" s="78"/>
      <c r="PJN62" s="78"/>
      <c r="PJO62" s="78"/>
      <c r="PJP62" s="78"/>
      <c r="PJQ62" s="78"/>
      <c r="PJR62" s="78"/>
      <c r="PJS62" s="78"/>
      <c r="PJT62" s="78"/>
      <c r="PJU62" s="78"/>
      <c r="PJV62" s="78"/>
      <c r="PJW62" s="78"/>
      <c r="PJX62" s="78"/>
      <c r="PJY62" s="78"/>
      <c r="PJZ62" s="78"/>
      <c r="PKA62" s="78"/>
      <c r="PKB62" s="78"/>
      <c r="PKC62" s="78"/>
      <c r="PKD62" s="78"/>
      <c r="PKE62" s="78"/>
      <c r="PKF62" s="78"/>
      <c r="PKG62" s="78"/>
      <c r="PKH62" s="78"/>
      <c r="PKI62" s="78"/>
      <c r="PKJ62" s="78"/>
      <c r="PKK62" s="78"/>
      <c r="PKL62" s="78"/>
      <c r="PKM62" s="78"/>
      <c r="PKN62" s="78"/>
      <c r="PKO62" s="78"/>
      <c r="PKP62" s="78"/>
      <c r="PKQ62" s="78"/>
      <c r="PKR62" s="78"/>
      <c r="PKS62" s="78"/>
      <c r="PKT62" s="78"/>
      <c r="PKU62" s="78"/>
      <c r="PKV62" s="78"/>
      <c r="PKW62" s="78"/>
      <c r="PKX62" s="78"/>
      <c r="PKY62" s="78"/>
      <c r="PKZ62" s="78"/>
      <c r="PLA62" s="78"/>
      <c r="PLB62" s="78"/>
      <c r="PLC62" s="78"/>
      <c r="PLD62" s="78"/>
      <c r="PLE62" s="78"/>
      <c r="PLF62" s="78"/>
      <c r="PLG62" s="78"/>
      <c r="PLH62" s="78"/>
      <c r="PLI62" s="78"/>
      <c r="PLJ62" s="78"/>
      <c r="PLK62" s="78"/>
      <c r="PLL62" s="78"/>
      <c r="PLM62" s="78"/>
      <c r="PLN62" s="78"/>
      <c r="PLO62" s="78"/>
      <c r="PLP62" s="78"/>
      <c r="PLQ62" s="78"/>
      <c r="PLR62" s="78"/>
      <c r="PLS62" s="78"/>
      <c r="PLT62" s="78"/>
      <c r="PLU62" s="78"/>
      <c r="PLV62" s="78"/>
      <c r="PLW62" s="78"/>
      <c r="PLX62" s="78"/>
      <c r="PLY62" s="78"/>
      <c r="PLZ62" s="78"/>
      <c r="PMA62" s="78"/>
      <c r="PMB62" s="78"/>
      <c r="PMC62" s="78"/>
      <c r="PMD62" s="78"/>
      <c r="PME62" s="78"/>
      <c r="PMF62" s="78"/>
      <c r="PMG62" s="78"/>
      <c r="PMH62" s="78"/>
      <c r="PMI62" s="78"/>
      <c r="PMJ62" s="78"/>
      <c r="PMK62" s="78"/>
      <c r="PML62" s="78"/>
      <c r="PMM62" s="78"/>
      <c r="PMN62" s="78"/>
      <c r="PMO62" s="78"/>
      <c r="PMP62" s="78"/>
      <c r="PMQ62" s="78"/>
      <c r="PMR62" s="78"/>
      <c r="PMS62" s="78"/>
      <c r="PMT62" s="78"/>
      <c r="PMU62" s="78"/>
      <c r="PMV62" s="78"/>
      <c r="PMW62" s="78"/>
      <c r="PMX62" s="78"/>
      <c r="PMY62" s="78"/>
      <c r="PMZ62" s="78"/>
      <c r="PNA62" s="78"/>
      <c r="PNB62" s="78"/>
      <c r="PNC62" s="78"/>
      <c r="PND62" s="78"/>
      <c r="PNE62" s="78"/>
      <c r="PNF62" s="78"/>
      <c r="PNG62" s="78"/>
      <c r="PNH62" s="78"/>
      <c r="PNI62" s="78"/>
      <c r="PNJ62" s="78"/>
      <c r="PNK62" s="78"/>
      <c r="PNL62" s="78"/>
      <c r="PNM62" s="78"/>
      <c r="PNN62" s="78"/>
      <c r="PNO62" s="78"/>
      <c r="PNP62" s="78"/>
      <c r="PNQ62" s="78"/>
      <c r="PNR62" s="78"/>
      <c r="PNS62" s="78"/>
      <c r="PNT62" s="78"/>
      <c r="PNU62" s="78"/>
      <c r="PNV62" s="78"/>
      <c r="PNW62" s="78"/>
      <c r="PNX62" s="78"/>
      <c r="PNY62" s="78"/>
      <c r="PNZ62" s="78"/>
      <c r="POA62" s="78"/>
      <c r="POB62" s="78"/>
      <c r="POC62" s="78"/>
      <c r="POD62" s="78"/>
      <c r="POE62" s="78"/>
      <c r="POF62" s="78"/>
      <c r="POG62" s="78"/>
      <c r="POH62" s="78"/>
      <c r="POI62" s="78"/>
      <c r="POJ62" s="78"/>
      <c r="POK62" s="78"/>
      <c r="POL62" s="78"/>
      <c r="POM62" s="78"/>
      <c r="PON62" s="78"/>
      <c r="POO62" s="78"/>
      <c r="POP62" s="78"/>
      <c r="POQ62" s="78"/>
      <c r="POR62" s="78"/>
      <c r="POS62" s="78"/>
      <c r="POT62" s="78"/>
      <c r="POU62" s="78"/>
      <c r="POV62" s="78"/>
      <c r="POW62" s="78"/>
      <c r="POX62" s="78"/>
      <c r="POY62" s="78"/>
      <c r="POZ62" s="78"/>
      <c r="PPA62" s="78"/>
      <c r="PPB62" s="78"/>
      <c r="PPC62" s="78"/>
      <c r="PPD62" s="78"/>
      <c r="PPE62" s="78"/>
      <c r="PPF62" s="78"/>
      <c r="PPG62" s="78"/>
      <c r="PPH62" s="78"/>
      <c r="PPI62" s="78"/>
      <c r="PPJ62" s="78"/>
      <c r="PPK62" s="78"/>
      <c r="PPL62" s="78"/>
      <c r="PPM62" s="78"/>
      <c r="PPN62" s="78"/>
      <c r="PPO62" s="78"/>
      <c r="PPP62" s="78"/>
      <c r="PPQ62" s="78"/>
      <c r="PPR62" s="78"/>
      <c r="PPS62" s="78"/>
      <c r="PPT62" s="78"/>
      <c r="PPU62" s="78"/>
      <c r="PPV62" s="78"/>
      <c r="PPW62" s="78"/>
      <c r="PPX62" s="78"/>
      <c r="PPY62" s="78"/>
      <c r="PPZ62" s="78"/>
      <c r="PQA62" s="78"/>
      <c r="PQB62" s="78"/>
      <c r="PQC62" s="78"/>
      <c r="PQD62" s="78"/>
      <c r="PQE62" s="78"/>
      <c r="PQF62" s="78"/>
      <c r="PQG62" s="78"/>
      <c r="PQH62" s="78"/>
      <c r="PQI62" s="78"/>
      <c r="PQJ62" s="78"/>
      <c r="PQK62" s="78"/>
      <c r="PQL62" s="78"/>
      <c r="PQM62" s="78"/>
      <c r="PQN62" s="78"/>
      <c r="PQO62" s="78"/>
      <c r="PQP62" s="78"/>
      <c r="PQQ62" s="78"/>
      <c r="PQR62" s="78"/>
      <c r="PQS62" s="78"/>
      <c r="PQT62" s="78"/>
      <c r="PQU62" s="78"/>
      <c r="PQV62" s="78"/>
      <c r="PQW62" s="78"/>
      <c r="PQX62" s="78"/>
      <c r="PQY62" s="78"/>
      <c r="PQZ62" s="78"/>
      <c r="PRA62" s="78"/>
      <c r="PRB62" s="78"/>
      <c r="PRC62" s="78"/>
      <c r="PRD62" s="78"/>
      <c r="PRE62" s="78"/>
      <c r="PRF62" s="78"/>
      <c r="PRG62" s="78"/>
      <c r="PRH62" s="78"/>
      <c r="PRI62" s="78"/>
      <c r="PRJ62" s="78"/>
      <c r="PRK62" s="78"/>
      <c r="PRL62" s="78"/>
      <c r="PRM62" s="78"/>
      <c r="PRN62" s="78"/>
      <c r="PRO62" s="78"/>
      <c r="PRP62" s="78"/>
      <c r="PRQ62" s="78"/>
      <c r="PRR62" s="78"/>
      <c r="PRS62" s="78"/>
      <c r="PRT62" s="78"/>
      <c r="PRU62" s="78"/>
      <c r="PRV62" s="78"/>
      <c r="PRW62" s="78"/>
      <c r="PRX62" s="78"/>
      <c r="PRY62" s="78"/>
      <c r="PRZ62" s="78"/>
      <c r="PSA62" s="78"/>
      <c r="PSB62" s="78"/>
      <c r="PSC62" s="78"/>
      <c r="PSD62" s="78"/>
      <c r="PSE62" s="78"/>
      <c r="PSF62" s="78"/>
      <c r="PSG62" s="78"/>
      <c r="PSH62" s="78"/>
      <c r="PSI62" s="78"/>
      <c r="PSJ62" s="78"/>
      <c r="PSK62" s="78"/>
      <c r="PSL62" s="78"/>
      <c r="PSM62" s="78"/>
      <c r="PSN62" s="78"/>
      <c r="PSO62" s="78"/>
      <c r="PSP62" s="78"/>
      <c r="PSQ62" s="78"/>
      <c r="PSR62" s="78"/>
      <c r="PSS62" s="78"/>
      <c r="PST62" s="78"/>
      <c r="PSU62" s="78"/>
      <c r="PSV62" s="78"/>
      <c r="PSW62" s="78"/>
      <c r="PSX62" s="78"/>
      <c r="PSY62" s="78"/>
      <c r="PSZ62" s="78"/>
      <c r="PTA62" s="78"/>
      <c r="PTB62" s="78"/>
      <c r="PTC62" s="78"/>
      <c r="PTD62" s="78"/>
      <c r="PTE62" s="78"/>
      <c r="PTF62" s="78"/>
      <c r="PTG62" s="78"/>
      <c r="PTH62" s="78"/>
      <c r="PTI62" s="78"/>
      <c r="PTJ62" s="78"/>
      <c r="PTK62" s="78"/>
      <c r="PTL62" s="78"/>
      <c r="PTM62" s="78"/>
      <c r="PTN62" s="78"/>
      <c r="PTO62" s="78"/>
      <c r="PTP62" s="78"/>
      <c r="PTQ62" s="78"/>
      <c r="PTR62" s="78"/>
      <c r="PTS62" s="78"/>
      <c r="PTT62" s="78"/>
      <c r="PTU62" s="78"/>
      <c r="PTV62" s="78"/>
      <c r="PTW62" s="78"/>
      <c r="PTX62" s="78"/>
      <c r="PTY62" s="78"/>
      <c r="PTZ62" s="78"/>
      <c r="PUA62" s="78"/>
      <c r="PUB62" s="78"/>
      <c r="PUC62" s="78"/>
      <c r="PUD62" s="78"/>
      <c r="PUE62" s="78"/>
      <c r="PUF62" s="78"/>
      <c r="PUG62" s="78"/>
      <c r="PUH62" s="78"/>
      <c r="PUI62" s="78"/>
      <c r="PUJ62" s="78"/>
      <c r="PUK62" s="78"/>
      <c r="PUL62" s="78"/>
      <c r="PUM62" s="78"/>
      <c r="PUN62" s="78"/>
      <c r="PUO62" s="78"/>
      <c r="PUP62" s="78"/>
      <c r="PUQ62" s="78"/>
      <c r="PUR62" s="78"/>
      <c r="PUS62" s="78"/>
      <c r="PUT62" s="78"/>
      <c r="PUU62" s="78"/>
      <c r="PUV62" s="78"/>
      <c r="PUW62" s="78"/>
      <c r="PUX62" s="78"/>
      <c r="PUY62" s="78"/>
      <c r="PUZ62" s="78"/>
      <c r="PVA62" s="78"/>
      <c r="PVB62" s="78"/>
      <c r="PVC62" s="78"/>
      <c r="PVD62" s="78"/>
      <c r="PVE62" s="78"/>
      <c r="PVF62" s="78"/>
      <c r="PVG62" s="78"/>
      <c r="PVH62" s="78"/>
      <c r="PVI62" s="78"/>
      <c r="PVJ62" s="78"/>
      <c r="PVK62" s="78"/>
      <c r="PVL62" s="78"/>
      <c r="PVM62" s="78"/>
      <c r="PVN62" s="78"/>
      <c r="PVO62" s="78"/>
      <c r="PVP62" s="78"/>
      <c r="PVQ62" s="78"/>
      <c r="PVR62" s="78"/>
      <c r="PVS62" s="78"/>
      <c r="PVT62" s="78"/>
      <c r="PVU62" s="78"/>
      <c r="PVV62" s="78"/>
      <c r="PVW62" s="78"/>
      <c r="PVX62" s="78"/>
      <c r="PVY62" s="78"/>
      <c r="PVZ62" s="78"/>
      <c r="PWA62" s="78"/>
      <c r="PWB62" s="78"/>
      <c r="PWC62" s="78"/>
      <c r="PWD62" s="78"/>
      <c r="PWE62" s="78"/>
      <c r="PWF62" s="78"/>
      <c r="PWG62" s="78"/>
      <c r="PWH62" s="78"/>
      <c r="PWI62" s="78"/>
      <c r="PWJ62" s="78"/>
      <c r="PWK62" s="78"/>
      <c r="PWL62" s="78"/>
      <c r="PWM62" s="78"/>
      <c r="PWN62" s="78"/>
      <c r="PWO62" s="78"/>
      <c r="PWP62" s="78"/>
      <c r="PWQ62" s="78"/>
      <c r="PWR62" s="78"/>
      <c r="PWS62" s="78"/>
      <c r="PWT62" s="78"/>
      <c r="PWU62" s="78"/>
      <c r="PWV62" s="78"/>
      <c r="PWW62" s="78"/>
      <c r="PWX62" s="78"/>
      <c r="PWY62" s="78"/>
      <c r="PWZ62" s="78"/>
      <c r="PXA62" s="78"/>
      <c r="PXB62" s="78"/>
      <c r="PXC62" s="78"/>
      <c r="PXD62" s="78"/>
      <c r="PXE62" s="78"/>
      <c r="PXF62" s="78"/>
      <c r="PXG62" s="78"/>
      <c r="PXH62" s="78"/>
      <c r="PXI62" s="78"/>
      <c r="PXJ62" s="78"/>
      <c r="PXK62" s="78"/>
      <c r="PXL62" s="78"/>
      <c r="PXM62" s="78"/>
      <c r="PXN62" s="78"/>
      <c r="PXO62" s="78"/>
      <c r="PXP62" s="78"/>
      <c r="PXQ62" s="78"/>
      <c r="PXR62" s="78"/>
      <c r="PXS62" s="78"/>
      <c r="PXT62" s="78"/>
      <c r="PXU62" s="78"/>
      <c r="PXV62" s="78"/>
      <c r="PXW62" s="78"/>
      <c r="PXX62" s="78"/>
      <c r="PXY62" s="78"/>
      <c r="PXZ62" s="78"/>
      <c r="PYA62" s="78"/>
      <c r="PYB62" s="78"/>
      <c r="PYC62" s="78"/>
      <c r="PYD62" s="78"/>
      <c r="PYE62" s="78"/>
      <c r="PYF62" s="78"/>
      <c r="PYG62" s="78"/>
      <c r="PYH62" s="78"/>
      <c r="PYI62" s="78"/>
      <c r="PYJ62" s="78"/>
      <c r="PYK62" s="78"/>
      <c r="PYL62" s="78"/>
      <c r="PYM62" s="78"/>
      <c r="PYN62" s="78"/>
      <c r="PYO62" s="78"/>
      <c r="PYP62" s="78"/>
      <c r="PYQ62" s="78"/>
      <c r="PYR62" s="78"/>
      <c r="PYS62" s="78"/>
      <c r="PYT62" s="78"/>
      <c r="PYU62" s="78"/>
      <c r="PYV62" s="78"/>
      <c r="PYW62" s="78"/>
      <c r="PYX62" s="78"/>
      <c r="PYY62" s="78"/>
      <c r="PYZ62" s="78"/>
      <c r="PZA62" s="78"/>
      <c r="PZB62" s="78"/>
      <c r="PZC62" s="78"/>
      <c r="PZD62" s="78"/>
      <c r="PZE62" s="78"/>
      <c r="PZF62" s="78"/>
      <c r="PZG62" s="78"/>
      <c r="PZH62" s="78"/>
      <c r="PZI62" s="78"/>
      <c r="PZJ62" s="78"/>
      <c r="PZK62" s="78"/>
      <c r="PZL62" s="78"/>
      <c r="PZM62" s="78"/>
      <c r="PZN62" s="78"/>
      <c r="PZO62" s="78"/>
      <c r="PZP62" s="78"/>
      <c r="PZQ62" s="78"/>
      <c r="PZR62" s="78"/>
      <c r="PZS62" s="78"/>
      <c r="PZT62" s="78"/>
      <c r="PZU62" s="78"/>
      <c r="PZV62" s="78"/>
      <c r="PZW62" s="78"/>
      <c r="PZX62" s="78"/>
      <c r="PZY62" s="78"/>
      <c r="PZZ62" s="78"/>
      <c r="QAA62" s="78"/>
      <c r="QAB62" s="78"/>
      <c r="QAC62" s="78"/>
      <c r="QAD62" s="78"/>
      <c r="QAE62" s="78"/>
      <c r="QAF62" s="78"/>
      <c r="QAG62" s="78"/>
      <c r="QAH62" s="78"/>
      <c r="QAI62" s="78"/>
      <c r="QAJ62" s="78"/>
      <c r="QAK62" s="78"/>
      <c r="QAL62" s="78"/>
      <c r="QAM62" s="78"/>
      <c r="QAN62" s="78"/>
      <c r="QAO62" s="78"/>
      <c r="QAP62" s="78"/>
      <c r="QAQ62" s="78"/>
      <c r="QAR62" s="78"/>
      <c r="QAS62" s="78"/>
      <c r="QAT62" s="78"/>
      <c r="QAU62" s="78"/>
      <c r="QAV62" s="78"/>
      <c r="QAW62" s="78"/>
      <c r="QAX62" s="78"/>
      <c r="QAY62" s="78"/>
      <c r="QAZ62" s="78"/>
      <c r="QBA62" s="78"/>
      <c r="QBB62" s="78"/>
      <c r="QBC62" s="78"/>
      <c r="QBD62" s="78"/>
      <c r="QBE62" s="78"/>
      <c r="QBF62" s="78"/>
      <c r="QBG62" s="78"/>
      <c r="QBH62" s="78"/>
      <c r="QBI62" s="78"/>
      <c r="QBJ62" s="78"/>
      <c r="QBK62" s="78"/>
      <c r="QBL62" s="78"/>
      <c r="QBM62" s="78"/>
      <c r="QBN62" s="78"/>
      <c r="QBO62" s="78"/>
      <c r="QBP62" s="78"/>
      <c r="QBQ62" s="78"/>
      <c r="QBR62" s="78"/>
      <c r="QBS62" s="78"/>
      <c r="QBT62" s="78"/>
      <c r="QBU62" s="78"/>
      <c r="QBV62" s="78"/>
      <c r="QBW62" s="78"/>
      <c r="QBX62" s="78"/>
      <c r="QBY62" s="78"/>
      <c r="QBZ62" s="78"/>
      <c r="QCA62" s="78"/>
      <c r="QCB62" s="78"/>
      <c r="QCC62" s="78"/>
      <c r="QCD62" s="78"/>
      <c r="QCE62" s="78"/>
      <c r="QCF62" s="78"/>
      <c r="QCG62" s="78"/>
      <c r="QCH62" s="78"/>
      <c r="QCI62" s="78"/>
      <c r="QCJ62" s="78"/>
      <c r="QCK62" s="78"/>
      <c r="QCL62" s="78"/>
      <c r="QCM62" s="78"/>
      <c r="QCN62" s="78"/>
      <c r="QCO62" s="78"/>
      <c r="QCP62" s="78"/>
      <c r="QCQ62" s="78"/>
      <c r="QCR62" s="78"/>
      <c r="QCS62" s="78"/>
      <c r="QCT62" s="78"/>
      <c r="QCU62" s="78"/>
      <c r="QCV62" s="78"/>
      <c r="QCW62" s="78"/>
      <c r="QCX62" s="78"/>
      <c r="QCY62" s="78"/>
      <c r="QCZ62" s="78"/>
      <c r="QDA62" s="78"/>
      <c r="QDB62" s="78"/>
      <c r="QDC62" s="78"/>
      <c r="QDD62" s="78"/>
      <c r="QDE62" s="78"/>
      <c r="QDF62" s="78"/>
      <c r="QDG62" s="78"/>
      <c r="QDH62" s="78"/>
      <c r="QDI62" s="78"/>
      <c r="QDJ62" s="78"/>
      <c r="QDK62" s="78"/>
      <c r="QDL62" s="78"/>
      <c r="QDM62" s="78"/>
      <c r="QDN62" s="78"/>
      <c r="QDO62" s="78"/>
      <c r="QDP62" s="78"/>
      <c r="QDQ62" s="78"/>
      <c r="QDR62" s="78"/>
      <c r="QDS62" s="78"/>
      <c r="QDT62" s="78"/>
      <c r="QDU62" s="78"/>
      <c r="QDV62" s="78"/>
      <c r="QDW62" s="78"/>
      <c r="QDX62" s="78"/>
      <c r="QDY62" s="78"/>
      <c r="QDZ62" s="78"/>
      <c r="QEA62" s="78"/>
      <c r="QEB62" s="78"/>
      <c r="QEC62" s="78"/>
      <c r="QED62" s="78"/>
      <c r="QEE62" s="78"/>
      <c r="QEF62" s="78"/>
      <c r="QEG62" s="78"/>
      <c r="QEH62" s="78"/>
      <c r="QEI62" s="78"/>
      <c r="QEJ62" s="78"/>
      <c r="QEK62" s="78"/>
      <c r="QEL62" s="78"/>
      <c r="QEM62" s="78"/>
      <c r="QEN62" s="78"/>
      <c r="QEO62" s="78"/>
      <c r="QEP62" s="78"/>
      <c r="QEQ62" s="78"/>
      <c r="QER62" s="78"/>
      <c r="QES62" s="78"/>
      <c r="QET62" s="78"/>
      <c r="QEU62" s="78"/>
      <c r="QEV62" s="78"/>
      <c r="QEW62" s="78"/>
      <c r="QEX62" s="78"/>
      <c r="QEY62" s="78"/>
      <c r="QEZ62" s="78"/>
      <c r="QFA62" s="78"/>
      <c r="QFB62" s="78"/>
      <c r="QFC62" s="78"/>
      <c r="QFD62" s="78"/>
      <c r="QFE62" s="78"/>
      <c r="QFF62" s="78"/>
      <c r="QFG62" s="78"/>
      <c r="QFH62" s="78"/>
      <c r="QFI62" s="78"/>
      <c r="QFJ62" s="78"/>
      <c r="QFK62" s="78"/>
      <c r="QFL62" s="78"/>
      <c r="QFM62" s="78"/>
      <c r="QFN62" s="78"/>
      <c r="QFO62" s="78"/>
      <c r="QFP62" s="78"/>
      <c r="QFQ62" s="78"/>
      <c r="QFR62" s="78"/>
      <c r="QFS62" s="78"/>
      <c r="QFT62" s="78"/>
      <c r="QFU62" s="78"/>
      <c r="QFV62" s="78"/>
      <c r="QFW62" s="78"/>
      <c r="QFX62" s="78"/>
      <c r="QFY62" s="78"/>
      <c r="QFZ62" s="78"/>
      <c r="QGA62" s="78"/>
      <c r="QGB62" s="78"/>
      <c r="QGC62" s="78"/>
      <c r="QGD62" s="78"/>
      <c r="QGE62" s="78"/>
      <c r="QGF62" s="78"/>
      <c r="QGG62" s="78"/>
      <c r="QGH62" s="78"/>
      <c r="QGI62" s="78"/>
      <c r="QGJ62" s="78"/>
      <c r="QGK62" s="78"/>
      <c r="QGL62" s="78"/>
      <c r="QGM62" s="78"/>
      <c r="QGN62" s="78"/>
      <c r="QGO62" s="78"/>
      <c r="QGP62" s="78"/>
      <c r="QGQ62" s="78"/>
      <c r="QGR62" s="78"/>
      <c r="QGS62" s="78"/>
      <c r="QGT62" s="78"/>
      <c r="QGU62" s="78"/>
      <c r="QGV62" s="78"/>
      <c r="QGW62" s="78"/>
      <c r="QGX62" s="78"/>
      <c r="QGY62" s="78"/>
      <c r="QGZ62" s="78"/>
      <c r="QHA62" s="78"/>
      <c r="QHB62" s="78"/>
      <c r="QHC62" s="78"/>
      <c r="QHD62" s="78"/>
      <c r="QHE62" s="78"/>
      <c r="QHF62" s="78"/>
      <c r="QHG62" s="78"/>
      <c r="QHH62" s="78"/>
      <c r="QHI62" s="78"/>
      <c r="QHJ62" s="78"/>
      <c r="QHK62" s="78"/>
      <c r="QHL62" s="78"/>
      <c r="QHM62" s="78"/>
      <c r="QHN62" s="78"/>
      <c r="QHO62" s="78"/>
      <c r="QHP62" s="78"/>
      <c r="QHQ62" s="78"/>
      <c r="QHR62" s="78"/>
      <c r="QHS62" s="78"/>
      <c r="QHT62" s="78"/>
      <c r="QHU62" s="78"/>
      <c r="QHV62" s="78"/>
      <c r="QHW62" s="78"/>
      <c r="QHX62" s="78"/>
      <c r="QHY62" s="78"/>
      <c r="QHZ62" s="78"/>
      <c r="QIA62" s="78"/>
      <c r="QIB62" s="78"/>
      <c r="QIC62" s="78"/>
      <c r="QID62" s="78"/>
      <c r="QIE62" s="78"/>
      <c r="QIF62" s="78"/>
      <c r="QIG62" s="78"/>
      <c r="QIH62" s="78"/>
      <c r="QII62" s="78"/>
      <c r="QIJ62" s="78"/>
      <c r="QIK62" s="78"/>
      <c r="QIL62" s="78"/>
      <c r="QIM62" s="78"/>
      <c r="QIN62" s="78"/>
      <c r="QIO62" s="78"/>
      <c r="QIP62" s="78"/>
      <c r="QIQ62" s="78"/>
      <c r="QIR62" s="78"/>
      <c r="QIS62" s="78"/>
      <c r="QIT62" s="78"/>
      <c r="QIU62" s="78"/>
      <c r="QIV62" s="78"/>
      <c r="QIW62" s="78"/>
      <c r="QIX62" s="78"/>
      <c r="QIY62" s="78"/>
      <c r="QIZ62" s="78"/>
      <c r="QJA62" s="78"/>
      <c r="QJB62" s="78"/>
      <c r="QJC62" s="78"/>
      <c r="QJD62" s="78"/>
      <c r="QJE62" s="78"/>
      <c r="QJF62" s="78"/>
      <c r="QJG62" s="78"/>
      <c r="QJH62" s="78"/>
      <c r="QJI62" s="78"/>
      <c r="QJJ62" s="78"/>
      <c r="QJK62" s="78"/>
      <c r="QJL62" s="78"/>
      <c r="QJM62" s="78"/>
      <c r="QJN62" s="78"/>
      <c r="QJO62" s="78"/>
      <c r="QJP62" s="78"/>
      <c r="QJQ62" s="78"/>
      <c r="QJR62" s="78"/>
      <c r="QJS62" s="78"/>
      <c r="QJT62" s="78"/>
      <c r="QJU62" s="78"/>
      <c r="QJV62" s="78"/>
      <c r="QJW62" s="78"/>
      <c r="QJX62" s="78"/>
      <c r="QJY62" s="78"/>
      <c r="QJZ62" s="78"/>
      <c r="QKA62" s="78"/>
      <c r="QKB62" s="78"/>
      <c r="QKC62" s="78"/>
      <c r="QKD62" s="78"/>
      <c r="QKE62" s="78"/>
      <c r="QKF62" s="78"/>
      <c r="QKG62" s="78"/>
      <c r="QKH62" s="78"/>
      <c r="QKI62" s="78"/>
      <c r="QKJ62" s="78"/>
      <c r="QKK62" s="78"/>
      <c r="QKL62" s="78"/>
      <c r="QKM62" s="78"/>
      <c r="QKN62" s="78"/>
      <c r="QKO62" s="78"/>
      <c r="QKP62" s="78"/>
      <c r="QKQ62" s="78"/>
      <c r="QKR62" s="78"/>
      <c r="QKS62" s="78"/>
      <c r="QKT62" s="78"/>
      <c r="QKU62" s="78"/>
      <c r="QKV62" s="78"/>
      <c r="QKW62" s="78"/>
      <c r="QKX62" s="78"/>
      <c r="QKY62" s="78"/>
      <c r="QKZ62" s="78"/>
      <c r="QLA62" s="78"/>
      <c r="QLB62" s="78"/>
      <c r="QLC62" s="78"/>
      <c r="QLD62" s="78"/>
      <c r="QLE62" s="78"/>
      <c r="QLF62" s="78"/>
      <c r="QLG62" s="78"/>
      <c r="QLH62" s="78"/>
      <c r="QLI62" s="78"/>
      <c r="QLJ62" s="78"/>
      <c r="QLK62" s="78"/>
      <c r="QLL62" s="78"/>
      <c r="QLM62" s="78"/>
      <c r="QLN62" s="78"/>
      <c r="QLO62" s="78"/>
      <c r="QLP62" s="78"/>
      <c r="QLQ62" s="78"/>
      <c r="QLR62" s="78"/>
      <c r="QLS62" s="78"/>
      <c r="QLT62" s="78"/>
      <c r="QLU62" s="78"/>
      <c r="QLV62" s="78"/>
      <c r="QLW62" s="78"/>
      <c r="QLX62" s="78"/>
      <c r="QLY62" s="78"/>
      <c r="QLZ62" s="78"/>
      <c r="QMA62" s="78"/>
      <c r="QMB62" s="78"/>
      <c r="QMC62" s="78"/>
      <c r="QMD62" s="78"/>
      <c r="QME62" s="78"/>
      <c r="QMF62" s="78"/>
      <c r="QMG62" s="78"/>
      <c r="QMH62" s="78"/>
      <c r="QMI62" s="78"/>
      <c r="QMJ62" s="78"/>
      <c r="QMK62" s="78"/>
      <c r="QML62" s="78"/>
      <c r="QMM62" s="78"/>
      <c r="QMN62" s="78"/>
      <c r="QMO62" s="78"/>
      <c r="QMP62" s="78"/>
      <c r="QMQ62" s="78"/>
      <c r="QMR62" s="78"/>
      <c r="QMS62" s="78"/>
      <c r="QMT62" s="78"/>
      <c r="QMU62" s="78"/>
      <c r="QMV62" s="78"/>
      <c r="QMW62" s="78"/>
      <c r="QMX62" s="78"/>
      <c r="QMY62" s="78"/>
      <c r="QMZ62" s="78"/>
      <c r="QNA62" s="78"/>
      <c r="QNB62" s="78"/>
      <c r="QNC62" s="78"/>
      <c r="QND62" s="78"/>
      <c r="QNE62" s="78"/>
      <c r="QNF62" s="78"/>
      <c r="QNG62" s="78"/>
      <c r="QNH62" s="78"/>
      <c r="QNI62" s="78"/>
      <c r="QNJ62" s="78"/>
      <c r="QNK62" s="78"/>
      <c r="QNL62" s="78"/>
      <c r="QNM62" s="78"/>
      <c r="QNN62" s="78"/>
      <c r="QNO62" s="78"/>
      <c r="QNP62" s="78"/>
      <c r="QNQ62" s="78"/>
      <c r="QNR62" s="78"/>
      <c r="QNS62" s="78"/>
      <c r="QNT62" s="78"/>
      <c r="QNU62" s="78"/>
      <c r="QNV62" s="78"/>
      <c r="QNW62" s="78"/>
      <c r="QNX62" s="78"/>
      <c r="QNY62" s="78"/>
      <c r="QNZ62" s="78"/>
      <c r="QOA62" s="78"/>
      <c r="QOB62" s="78"/>
      <c r="QOC62" s="78"/>
      <c r="QOD62" s="78"/>
      <c r="QOE62" s="78"/>
      <c r="QOF62" s="78"/>
      <c r="QOG62" s="78"/>
      <c r="QOH62" s="78"/>
      <c r="QOI62" s="78"/>
      <c r="QOJ62" s="78"/>
      <c r="QOK62" s="78"/>
      <c r="QOL62" s="78"/>
      <c r="QOM62" s="78"/>
      <c r="QON62" s="78"/>
      <c r="QOO62" s="78"/>
      <c r="QOP62" s="78"/>
      <c r="QOQ62" s="78"/>
      <c r="QOR62" s="78"/>
      <c r="QOS62" s="78"/>
      <c r="QOT62" s="78"/>
      <c r="QOU62" s="78"/>
      <c r="QOV62" s="78"/>
      <c r="QOW62" s="78"/>
      <c r="QOX62" s="78"/>
      <c r="QOY62" s="78"/>
      <c r="QOZ62" s="78"/>
      <c r="QPA62" s="78"/>
      <c r="QPB62" s="78"/>
      <c r="QPC62" s="78"/>
      <c r="QPD62" s="78"/>
      <c r="QPE62" s="78"/>
      <c r="QPF62" s="78"/>
      <c r="QPG62" s="78"/>
      <c r="QPH62" s="78"/>
      <c r="QPI62" s="78"/>
      <c r="QPJ62" s="78"/>
      <c r="QPK62" s="78"/>
      <c r="QPL62" s="78"/>
      <c r="QPM62" s="78"/>
      <c r="QPN62" s="78"/>
      <c r="QPO62" s="78"/>
      <c r="QPP62" s="78"/>
      <c r="QPQ62" s="78"/>
      <c r="QPR62" s="78"/>
      <c r="QPS62" s="78"/>
      <c r="QPT62" s="78"/>
      <c r="QPU62" s="78"/>
      <c r="QPV62" s="78"/>
      <c r="QPW62" s="78"/>
      <c r="QPX62" s="78"/>
      <c r="QPY62" s="78"/>
      <c r="QPZ62" s="78"/>
      <c r="QQA62" s="78"/>
      <c r="QQB62" s="78"/>
      <c r="QQC62" s="78"/>
      <c r="QQD62" s="78"/>
      <c r="QQE62" s="78"/>
      <c r="QQF62" s="78"/>
      <c r="QQG62" s="78"/>
      <c r="QQH62" s="78"/>
      <c r="QQI62" s="78"/>
      <c r="QQJ62" s="78"/>
      <c r="QQK62" s="78"/>
      <c r="QQL62" s="78"/>
      <c r="QQM62" s="78"/>
      <c r="QQN62" s="78"/>
      <c r="QQO62" s="78"/>
      <c r="QQP62" s="78"/>
      <c r="QQQ62" s="78"/>
      <c r="QQR62" s="78"/>
      <c r="QQS62" s="78"/>
      <c r="QQT62" s="78"/>
      <c r="QQU62" s="78"/>
      <c r="QQV62" s="78"/>
      <c r="QQW62" s="78"/>
      <c r="QQX62" s="78"/>
      <c r="QQY62" s="78"/>
      <c r="QQZ62" s="78"/>
      <c r="QRA62" s="78"/>
      <c r="QRB62" s="78"/>
      <c r="QRC62" s="78"/>
      <c r="QRD62" s="78"/>
      <c r="QRE62" s="78"/>
      <c r="QRF62" s="78"/>
      <c r="QRG62" s="78"/>
      <c r="QRH62" s="78"/>
      <c r="QRI62" s="78"/>
      <c r="QRJ62" s="78"/>
      <c r="QRK62" s="78"/>
      <c r="QRL62" s="78"/>
      <c r="QRM62" s="78"/>
      <c r="QRN62" s="78"/>
      <c r="QRO62" s="78"/>
      <c r="QRP62" s="78"/>
      <c r="QRQ62" s="78"/>
      <c r="QRR62" s="78"/>
      <c r="QRS62" s="78"/>
      <c r="QRT62" s="78"/>
      <c r="QRU62" s="78"/>
      <c r="QRV62" s="78"/>
      <c r="QRW62" s="78"/>
      <c r="QRX62" s="78"/>
      <c r="QRY62" s="78"/>
      <c r="QRZ62" s="78"/>
      <c r="QSA62" s="78"/>
      <c r="QSB62" s="78"/>
      <c r="QSC62" s="78"/>
      <c r="QSD62" s="78"/>
      <c r="QSE62" s="78"/>
      <c r="QSF62" s="78"/>
      <c r="QSG62" s="78"/>
      <c r="QSH62" s="78"/>
      <c r="QSI62" s="78"/>
      <c r="QSJ62" s="78"/>
      <c r="QSK62" s="78"/>
      <c r="QSL62" s="78"/>
      <c r="QSM62" s="78"/>
      <c r="QSN62" s="78"/>
      <c r="QSO62" s="78"/>
      <c r="QSP62" s="78"/>
      <c r="QSQ62" s="78"/>
      <c r="QSR62" s="78"/>
      <c r="QSS62" s="78"/>
      <c r="QST62" s="78"/>
      <c r="QSU62" s="78"/>
      <c r="QSV62" s="78"/>
      <c r="QSW62" s="78"/>
      <c r="QSX62" s="78"/>
      <c r="QSY62" s="78"/>
      <c r="QSZ62" s="78"/>
      <c r="QTA62" s="78"/>
      <c r="QTB62" s="78"/>
      <c r="QTC62" s="78"/>
      <c r="QTD62" s="78"/>
      <c r="QTE62" s="78"/>
      <c r="QTF62" s="78"/>
      <c r="QTG62" s="78"/>
      <c r="QTH62" s="78"/>
      <c r="QTI62" s="78"/>
      <c r="QTJ62" s="78"/>
      <c r="QTK62" s="78"/>
      <c r="QTL62" s="78"/>
      <c r="QTM62" s="78"/>
      <c r="QTN62" s="78"/>
      <c r="QTO62" s="78"/>
      <c r="QTP62" s="78"/>
      <c r="QTQ62" s="78"/>
      <c r="QTR62" s="78"/>
      <c r="QTS62" s="78"/>
      <c r="QTT62" s="78"/>
      <c r="QTU62" s="78"/>
      <c r="QTV62" s="78"/>
      <c r="QTW62" s="78"/>
      <c r="QTX62" s="78"/>
      <c r="QTY62" s="78"/>
      <c r="QTZ62" s="78"/>
      <c r="QUA62" s="78"/>
      <c r="QUB62" s="78"/>
      <c r="QUC62" s="78"/>
      <c r="QUD62" s="78"/>
      <c r="QUE62" s="78"/>
      <c r="QUF62" s="78"/>
      <c r="QUG62" s="78"/>
      <c r="QUH62" s="78"/>
      <c r="QUI62" s="78"/>
      <c r="QUJ62" s="78"/>
      <c r="QUK62" s="78"/>
      <c r="QUL62" s="78"/>
      <c r="QUM62" s="78"/>
      <c r="QUN62" s="78"/>
      <c r="QUO62" s="78"/>
      <c r="QUP62" s="78"/>
      <c r="QUQ62" s="78"/>
      <c r="QUR62" s="78"/>
      <c r="QUS62" s="78"/>
      <c r="QUT62" s="78"/>
      <c r="QUU62" s="78"/>
      <c r="QUV62" s="78"/>
      <c r="QUW62" s="78"/>
      <c r="QUX62" s="78"/>
      <c r="QUY62" s="78"/>
      <c r="QUZ62" s="78"/>
      <c r="QVA62" s="78"/>
      <c r="QVB62" s="78"/>
      <c r="QVC62" s="78"/>
      <c r="QVD62" s="78"/>
      <c r="QVE62" s="78"/>
      <c r="QVF62" s="78"/>
      <c r="QVG62" s="78"/>
      <c r="QVH62" s="78"/>
      <c r="QVI62" s="78"/>
      <c r="QVJ62" s="78"/>
      <c r="QVK62" s="78"/>
      <c r="QVL62" s="78"/>
      <c r="QVM62" s="78"/>
      <c r="QVN62" s="78"/>
      <c r="QVO62" s="78"/>
      <c r="QVP62" s="78"/>
      <c r="QVQ62" s="78"/>
      <c r="QVR62" s="78"/>
      <c r="QVS62" s="78"/>
      <c r="QVT62" s="78"/>
      <c r="QVU62" s="78"/>
      <c r="QVV62" s="78"/>
      <c r="QVW62" s="78"/>
      <c r="QVX62" s="78"/>
      <c r="QVY62" s="78"/>
      <c r="QVZ62" s="78"/>
      <c r="QWA62" s="78"/>
      <c r="QWB62" s="78"/>
      <c r="QWC62" s="78"/>
      <c r="QWD62" s="78"/>
      <c r="QWE62" s="78"/>
      <c r="QWF62" s="78"/>
      <c r="QWG62" s="78"/>
      <c r="QWH62" s="78"/>
      <c r="QWI62" s="78"/>
      <c r="QWJ62" s="78"/>
      <c r="QWK62" s="78"/>
      <c r="QWL62" s="78"/>
      <c r="QWM62" s="78"/>
      <c r="QWN62" s="78"/>
      <c r="QWO62" s="78"/>
      <c r="QWP62" s="78"/>
      <c r="QWQ62" s="78"/>
      <c r="QWR62" s="78"/>
      <c r="QWS62" s="78"/>
      <c r="QWT62" s="78"/>
      <c r="QWU62" s="78"/>
      <c r="QWV62" s="78"/>
      <c r="QWW62" s="78"/>
      <c r="QWX62" s="78"/>
      <c r="QWY62" s="78"/>
      <c r="QWZ62" s="78"/>
      <c r="QXA62" s="78"/>
      <c r="QXB62" s="78"/>
      <c r="QXC62" s="78"/>
      <c r="QXD62" s="78"/>
      <c r="QXE62" s="78"/>
      <c r="QXF62" s="78"/>
      <c r="QXG62" s="78"/>
      <c r="QXH62" s="78"/>
      <c r="QXI62" s="78"/>
      <c r="QXJ62" s="78"/>
      <c r="QXK62" s="78"/>
      <c r="QXL62" s="78"/>
      <c r="QXM62" s="78"/>
      <c r="QXN62" s="78"/>
      <c r="QXO62" s="78"/>
      <c r="QXP62" s="78"/>
      <c r="QXQ62" s="78"/>
      <c r="QXR62" s="78"/>
      <c r="QXS62" s="78"/>
      <c r="QXT62" s="78"/>
      <c r="QXU62" s="78"/>
      <c r="QXV62" s="78"/>
      <c r="QXW62" s="78"/>
      <c r="QXX62" s="78"/>
      <c r="QXY62" s="78"/>
      <c r="QXZ62" s="78"/>
      <c r="QYA62" s="78"/>
      <c r="QYB62" s="78"/>
      <c r="QYC62" s="78"/>
      <c r="QYD62" s="78"/>
      <c r="QYE62" s="78"/>
      <c r="QYF62" s="78"/>
      <c r="QYG62" s="78"/>
      <c r="QYH62" s="78"/>
      <c r="QYI62" s="78"/>
      <c r="QYJ62" s="78"/>
      <c r="QYK62" s="78"/>
      <c r="QYL62" s="78"/>
      <c r="QYM62" s="78"/>
      <c r="QYN62" s="78"/>
      <c r="QYO62" s="78"/>
      <c r="QYP62" s="78"/>
      <c r="QYQ62" s="78"/>
      <c r="QYR62" s="78"/>
      <c r="QYS62" s="78"/>
      <c r="QYT62" s="78"/>
      <c r="QYU62" s="78"/>
      <c r="QYV62" s="78"/>
      <c r="QYW62" s="78"/>
      <c r="QYX62" s="78"/>
      <c r="QYY62" s="78"/>
      <c r="QYZ62" s="78"/>
      <c r="QZA62" s="78"/>
      <c r="QZB62" s="78"/>
      <c r="QZC62" s="78"/>
      <c r="QZD62" s="78"/>
      <c r="QZE62" s="78"/>
      <c r="QZF62" s="78"/>
      <c r="QZG62" s="78"/>
      <c r="QZH62" s="78"/>
      <c r="QZI62" s="78"/>
      <c r="QZJ62" s="78"/>
      <c r="QZK62" s="78"/>
      <c r="QZL62" s="78"/>
      <c r="QZM62" s="78"/>
      <c r="QZN62" s="78"/>
      <c r="QZO62" s="78"/>
      <c r="QZP62" s="78"/>
      <c r="QZQ62" s="78"/>
      <c r="QZR62" s="78"/>
      <c r="QZS62" s="78"/>
      <c r="QZT62" s="78"/>
      <c r="QZU62" s="78"/>
      <c r="QZV62" s="78"/>
      <c r="QZW62" s="78"/>
      <c r="QZX62" s="78"/>
      <c r="QZY62" s="78"/>
      <c r="QZZ62" s="78"/>
      <c r="RAA62" s="78"/>
      <c r="RAB62" s="78"/>
      <c r="RAC62" s="78"/>
      <c r="RAD62" s="78"/>
      <c r="RAE62" s="78"/>
      <c r="RAF62" s="78"/>
      <c r="RAG62" s="78"/>
      <c r="RAH62" s="78"/>
      <c r="RAI62" s="78"/>
      <c r="RAJ62" s="78"/>
      <c r="RAK62" s="78"/>
      <c r="RAL62" s="78"/>
      <c r="RAM62" s="78"/>
      <c r="RAN62" s="78"/>
      <c r="RAO62" s="78"/>
      <c r="RAP62" s="78"/>
      <c r="RAQ62" s="78"/>
      <c r="RAR62" s="78"/>
      <c r="RAS62" s="78"/>
      <c r="RAT62" s="78"/>
      <c r="RAU62" s="78"/>
      <c r="RAV62" s="78"/>
      <c r="RAW62" s="78"/>
      <c r="RAX62" s="78"/>
      <c r="RAY62" s="78"/>
      <c r="RAZ62" s="78"/>
      <c r="RBA62" s="78"/>
      <c r="RBB62" s="78"/>
      <c r="RBC62" s="78"/>
      <c r="RBD62" s="78"/>
      <c r="RBE62" s="78"/>
      <c r="RBF62" s="78"/>
      <c r="RBG62" s="78"/>
      <c r="RBH62" s="78"/>
      <c r="RBI62" s="78"/>
      <c r="RBJ62" s="78"/>
      <c r="RBK62" s="78"/>
      <c r="RBL62" s="78"/>
      <c r="RBM62" s="78"/>
      <c r="RBN62" s="78"/>
      <c r="RBO62" s="78"/>
      <c r="RBP62" s="78"/>
      <c r="RBQ62" s="78"/>
      <c r="RBR62" s="78"/>
      <c r="RBS62" s="78"/>
      <c r="RBT62" s="78"/>
      <c r="RBU62" s="78"/>
      <c r="RBV62" s="78"/>
      <c r="RBW62" s="78"/>
      <c r="RBX62" s="78"/>
      <c r="RBY62" s="78"/>
      <c r="RBZ62" s="78"/>
      <c r="RCA62" s="78"/>
      <c r="RCB62" s="78"/>
      <c r="RCC62" s="78"/>
      <c r="RCD62" s="78"/>
      <c r="RCE62" s="78"/>
      <c r="RCF62" s="78"/>
      <c r="RCG62" s="78"/>
      <c r="RCH62" s="78"/>
      <c r="RCI62" s="78"/>
      <c r="RCJ62" s="78"/>
      <c r="RCK62" s="78"/>
      <c r="RCL62" s="78"/>
      <c r="RCM62" s="78"/>
      <c r="RCN62" s="78"/>
      <c r="RCO62" s="78"/>
      <c r="RCP62" s="78"/>
      <c r="RCQ62" s="78"/>
      <c r="RCR62" s="78"/>
      <c r="RCS62" s="78"/>
      <c r="RCT62" s="78"/>
      <c r="RCU62" s="78"/>
      <c r="RCV62" s="78"/>
      <c r="RCW62" s="78"/>
      <c r="RCX62" s="78"/>
      <c r="RCY62" s="78"/>
      <c r="RCZ62" s="78"/>
      <c r="RDA62" s="78"/>
      <c r="RDB62" s="78"/>
      <c r="RDC62" s="78"/>
      <c r="RDD62" s="78"/>
      <c r="RDE62" s="78"/>
      <c r="RDF62" s="78"/>
      <c r="RDG62" s="78"/>
      <c r="RDH62" s="78"/>
      <c r="RDI62" s="78"/>
      <c r="RDJ62" s="78"/>
      <c r="RDK62" s="78"/>
      <c r="RDL62" s="78"/>
      <c r="RDM62" s="78"/>
      <c r="RDN62" s="78"/>
      <c r="RDO62" s="78"/>
      <c r="RDP62" s="78"/>
      <c r="RDQ62" s="78"/>
      <c r="RDR62" s="78"/>
      <c r="RDS62" s="78"/>
      <c r="RDT62" s="78"/>
      <c r="RDU62" s="78"/>
      <c r="RDV62" s="78"/>
      <c r="RDW62" s="78"/>
      <c r="RDX62" s="78"/>
      <c r="RDY62" s="78"/>
      <c r="RDZ62" s="78"/>
      <c r="REA62" s="78"/>
      <c r="REB62" s="78"/>
      <c r="REC62" s="78"/>
      <c r="RED62" s="78"/>
      <c r="REE62" s="78"/>
      <c r="REF62" s="78"/>
      <c r="REG62" s="78"/>
      <c r="REH62" s="78"/>
      <c r="REI62" s="78"/>
      <c r="REJ62" s="78"/>
      <c r="REK62" s="78"/>
      <c r="REL62" s="78"/>
      <c r="REM62" s="78"/>
      <c r="REN62" s="78"/>
      <c r="REO62" s="78"/>
      <c r="REP62" s="78"/>
      <c r="REQ62" s="78"/>
      <c r="RER62" s="78"/>
      <c r="RES62" s="78"/>
      <c r="RET62" s="78"/>
      <c r="REU62" s="78"/>
      <c r="REV62" s="78"/>
      <c r="REW62" s="78"/>
      <c r="REX62" s="78"/>
      <c r="REY62" s="78"/>
      <c r="REZ62" s="78"/>
      <c r="RFA62" s="78"/>
      <c r="RFB62" s="78"/>
      <c r="RFC62" s="78"/>
      <c r="RFD62" s="78"/>
      <c r="RFE62" s="78"/>
      <c r="RFF62" s="78"/>
      <c r="RFG62" s="78"/>
      <c r="RFH62" s="78"/>
      <c r="RFI62" s="78"/>
      <c r="RFJ62" s="78"/>
      <c r="RFK62" s="78"/>
      <c r="RFL62" s="78"/>
      <c r="RFM62" s="78"/>
      <c r="RFN62" s="78"/>
      <c r="RFO62" s="78"/>
      <c r="RFP62" s="78"/>
      <c r="RFQ62" s="78"/>
      <c r="RFR62" s="78"/>
      <c r="RFS62" s="78"/>
      <c r="RFT62" s="78"/>
      <c r="RFU62" s="78"/>
      <c r="RFV62" s="78"/>
      <c r="RFW62" s="78"/>
      <c r="RFX62" s="78"/>
      <c r="RFY62" s="78"/>
      <c r="RFZ62" s="78"/>
      <c r="RGA62" s="78"/>
      <c r="RGB62" s="78"/>
      <c r="RGC62" s="78"/>
      <c r="RGD62" s="78"/>
      <c r="RGE62" s="78"/>
      <c r="RGF62" s="78"/>
      <c r="RGG62" s="78"/>
      <c r="RGH62" s="78"/>
      <c r="RGI62" s="78"/>
      <c r="RGJ62" s="78"/>
      <c r="RGK62" s="78"/>
      <c r="RGL62" s="78"/>
      <c r="RGM62" s="78"/>
      <c r="RGN62" s="78"/>
      <c r="RGO62" s="78"/>
      <c r="RGP62" s="78"/>
      <c r="RGQ62" s="78"/>
      <c r="RGR62" s="78"/>
      <c r="RGS62" s="78"/>
      <c r="RGT62" s="78"/>
      <c r="RGU62" s="78"/>
      <c r="RGV62" s="78"/>
      <c r="RGW62" s="78"/>
      <c r="RGX62" s="78"/>
      <c r="RGY62" s="78"/>
      <c r="RGZ62" s="78"/>
      <c r="RHA62" s="78"/>
      <c r="RHB62" s="78"/>
      <c r="RHC62" s="78"/>
      <c r="RHD62" s="78"/>
      <c r="RHE62" s="78"/>
      <c r="RHF62" s="78"/>
      <c r="RHG62" s="78"/>
      <c r="RHH62" s="78"/>
      <c r="RHI62" s="78"/>
      <c r="RHJ62" s="78"/>
      <c r="RHK62" s="78"/>
      <c r="RHL62" s="78"/>
      <c r="RHM62" s="78"/>
      <c r="RHN62" s="78"/>
      <c r="RHO62" s="78"/>
      <c r="RHP62" s="78"/>
      <c r="RHQ62" s="78"/>
      <c r="RHR62" s="78"/>
      <c r="RHS62" s="78"/>
      <c r="RHT62" s="78"/>
      <c r="RHU62" s="78"/>
      <c r="RHV62" s="78"/>
      <c r="RHW62" s="78"/>
      <c r="RHX62" s="78"/>
      <c r="RHY62" s="78"/>
      <c r="RHZ62" s="78"/>
      <c r="RIA62" s="78"/>
      <c r="RIB62" s="78"/>
      <c r="RIC62" s="78"/>
      <c r="RID62" s="78"/>
      <c r="RIE62" s="78"/>
      <c r="RIF62" s="78"/>
      <c r="RIG62" s="78"/>
      <c r="RIH62" s="78"/>
      <c r="RII62" s="78"/>
      <c r="RIJ62" s="78"/>
      <c r="RIK62" s="78"/>
      <c r="RIL62" s="78"/>
      <c r="RIM62" s="78"/>
      <c r="RIN62" s="78"/>
      <c r="RIO62" s="78"/>
      <c r="RIP62" s="78"/>
      <c r="RIQ62" s="78"/>
      <c r="RIR62" s="78"/>
      <c r="RIS62" s="78"/>
      <c r="RIT62" s="78"/>
      <c r="RIU62" s="78"/>
      <c r="RIV62" s="78"/>
      <c r="RIW62" s="78"/>
      <c r="RIX62" s="78"/>
      <c r="RIY62" s="78"/>
      <c r="RIZ62" s="78"/>
      <c r="RJA62" s="78"/>
      <c r="RJB62" s="78"/>
      <c r="RJC62" s="78"/>
      <c r="RJD62" s="78"/>
      <c r="RJE62" s="78"/>
      <c r="RJF62" s="78"/>
      <c r="RJG62" s="78"/>
      <c r="RJH62" s="78"/>
      <c r="RJI62" s="78"/>
      <c r="RJJ62" s="78"/>
      <c r="RJK62" s="78"/>
      <c r="RJL62" s="78"/>
      <c r="RJM62" s="78"/>
      <c r="RJN62" s="78"/>
      <c r="RJO62" s="78"/>
      <c r="RJP62" s="78"/>
      <c r="RJQ62" s="78"/>
      <c r="RJR62" s="78"/>
      <c r="RJS62" s="78"/>
      <c r="RJT62" s="78"/>
      <c r="RJU62" s="78"/>
      <c r="RJV62" s="78"/>
      <c r="RJW62" s="78"/>
      <c r="RJX62" s="78"/>
      <c r="RJY62" s="78"/>
      <c r="RJZ62" s="78"/>
      <c r="RKA62" s="78"/>
      <c r="RKB62" s="78"/>
      <c r="RKC62" s="78"/>
      <c r="RKD62" s="78"/>
      <c r="RKE62" s="78"/>
      <c r="RKF62" s="78"/>
      <c r="RKG62" s="78"/>
      <c r="RKH62" s="78"/>
      <c r="RKI62" s="78"/>
      <c r="RKJ62" s="78"/>
      <c r="RKK62" s="78"/>
      <c r="RKL62" s="78"/>
      <c r="RKM62" s="78"/>
      <c r="RKN62" s="78"/>
      <c r="RKO62" s="78"/>
      <c r="RKP62" s="78"/>
      <c r="RKQ62" s="78"/>
      <c r="RKR62" s="78"/>
      <c r="RKS62" s="78"/>
      <c r="RKT62" s="78"/>
      <c r="RKU62" s="78"/>
      <c r="RKV62" s="78"/>
      <c r="RKW62" s="78"/>
      <c r="RKX62" s="78"/>
      <c r="RKY62" s="78"/>
      <c r="RKZ62" s="78"/>
      <c r="RLA62" s="78"/>
      <c r="RLB62" s="78"/>
      <c r="RLC62" s="78"/>
      <c r="RLD62" s="78"/>
      <c r="RLE62" s="78"/>
      <c r="RLF62" s="78"/>
      <c r="RLG62" s="78"/>
      <c r="RLH62" s="78"/>
      <c r="RLI62" s="78"/>
      <c r="RLJ62" s="78"/>
      <c r="RLK62" s="78"/>
      <c r="RLL62" s="78"/>
      <c r="RLM62" s="78"/>
      <c r="RLN62" s="78"/>
      <c r="RLO62" s="78"/>
      <c r="RLP62" s="78"/>
      <c r="RLQ62" s="78"/>
      <c r="RLR62" s="78"/>
      <c r="RLS62" s="78"/>
      <c r="RLT62" s="78"/>
      <c r="RLU62" s="78"/>
      <c r="RLV62" s="78"/>
      <c r="RLW62" s="78"/>
      <c r="RLX62" s="78"/>
      <c r="RLY62" s="78"/>
      <c r="RLZ62" s="78"/>
      <c r="RMA62" s="78"/>
      <c r="RMB62" s="78"/>
      <c r="RMC62" s="78"/>
      <c r="RMD62" s="78"/>
      <c r="RME62" s="78"/>
      <c r="RMF62" s="78"/>
      <c r="RMG62" s="78"/>
      <c r="RMH62" s="78"/>
      <c r="RMI62" s="78"/>
      <c r="RMJ62" s="78"/>
      <c r="RMK62" s="78"/>
      <c r="RML62" s="78"/>
      <c r="RMM62" s="78"/>
      <c r="RMN62" s="78"/>
      <c r="RMO62" s="78"/>
      <c r="RMP62" s="78"/>
      <c r="RMQ62" s="78"/>
      <c r="RMR62" s="78"/>
      <c r="RMS62" s="78"/>
      <c r="RMT62" s="78"/>
      <c r="RMU62" s="78"/>
      <c r="RMV62" s="78"/>
      <c r="RMW62" s="78"/>
      <c r="RMX62" s="78"/>
      <c r="RMY62" s="78"/>
      <c r="RMZ62" s="78"/>
      <c r="RNA62" s="78"/>
      <c r="RNB62" s="78"/>
      <c r="RNC62" s="78"/>
      <c r="RND62" s="78"/>
      <c r="RNE62" s="78"/>
      <c r="RNF62" s="78"/>
      <c r="RNG62" s="78"/>
      <c r="RNH62" s="78"/>
      <c r="RNI62" s="78"/>
      <c r="RNJ62" s="78"/>
      <c r="RNK62" s="78"/>
      <c r="RNL62" s="78"/>
      <c r="RNM62" s="78"/>
      <c r="RNN62" s="78"/>
      <c r="RNO62" s="78"/>
      <c r="RNP62" s="78"/>
      <c r="RNQ62" s="78"/>
      <c r="RNR62" s="78"/>
      <c r="RNS62" s="78"/>
      <c r="RNT62" s="78"/>
      <c r="RNU62" s="78"/>
      <c r="RNV62" s="78"/>
      <c r="RNW62" s="78"/>
      <c r="RNX62" s="78"/>
      <c r="RNY62" s="78"/>
      <c r="RNZ62" s="78"/>
      <c r="ROA62" s="78"/>
      <c r="ROB62" s="78"/>
      <c r="ROC62" s="78"/>
      <c r="ROD62" s="78"/>
      <c r="ROE62" s="78"/>
      <c r="ROF62" s="78"/>
      <c r="ROG62" s="78"/>
      <c r="ROH62" s="78"/>
      <c r="ROI62" s="78"/>
      <c r="ROJ62" s="78"/>
      <c r="ROK62" s="78"/>
      <c r="ROL62" s="78"/>
      <c r="ROM62" s="78"/>
      <c r="RON62" s="78"/>
      <c r="ROO62" s="78"/>
      <c r="ROP62" s="78"/>
      <c r="ROQ62" s="78"/>
      <c r="ROR62" s="78"/>
      <c r="ROS62" s="78"/>
      <c r="ROT62" s="78"/>
      <c r="ROU62" s="78"/>
      <c r="ROV62" s="78"/>
      <c r="ROW62" s="78"/>
      <c r="ROX62" s="78"/>
      <c r="ROY62" s="78"/>
      <c r="ROZ62" s="78"/>
      <c r="RPA62" s="78"/>
      <c r="RPB62" s="78"/>
      <c r="RPC62" s="78"/>
      <c r="RPD62" s="78"/>
      <c r="RPE62" s="78"/>
      <c r="RPF62" s="78"/>
      <c r="RPG62" s="78"/>
      <c r="RPH62" s="78"/>
      <c r="RPI62" s="78"/>
      <c r="RPJ62" s="78"/>
      <c r="RPK62" s="78"/>
      <c r="RPL62" s="78"/>
      <c r="RPM62" s="78"/>
      <c r="RPN62" s="78"/>
      <c r="RPO62" s="78"/>
      <c r="RPP62" s="78"/>
      <c r="RPQ62" s="78"/>
      <c r="RPR62" s="78"/>
      <c r="RPS62" s="78"/>
      <c r="RPT62" s="78"/>
      <c r="RPU62" s="78"/>
      <c r="RPV62" s="78"/>
      <c r="RPW62" s="78"/>
      <c r="RPX62" s="78"/>
      <c r="RPY62" s="78"/>
      <c r="RPZ62" s="78"/>
      <c r="RQA62" s="78"/>
      <c r="RQB62" s="78"/>
      <c r="RQC62" s="78"/>
      <c r="RQD62" s="78"/>
      <c r="RQE62" s="78"/>
      <c r="RQF62" s="78"/>
      <c r="RQG62" s="78"/>
      <c r="RQH62" s="78"/>
      <c r="RQI62" s="78"/>
      <c r="RQJ62" s="78"/>
      <c r="RQK62" s="78"/>
      <c r="RQL62" s="78"/>
      <c r="RQM62" s="78"/>
      <c r="RQN62" s="78"/>
      <c r="RQO62" s="78"/>
      <c r="RQP62" s="78"/>
      <c r="RQQ62" s="78"/>
      <c r="RQR62" s="78"/>
      <c r="RQS62" s="78"/>
      <c r="RQT62" s="78"/>
      <c r="RQU62" s="78"/>
      <c r="RQV62" s="78"/>
      <c r="RQW62" s="78"/>
      <c r="RQX62" s="78"/>
      <c r="RQY62" s="78"/>
      <c r="RQZ62" s="78"/>
      <c r="RRA62" s="78"/>
      <c r="RRB62" s="78"/>
      <c r="RRC62" s="78"/>
      <c r="RRD62" s="78"/>
      <c r="RRE62" s="78"/>
      <c r="RRF62" s="78"/>
      <c r="RRG62" s="78"/>
      <c r="RRH62" s="78"/>
      <c r="RRI62" s="78"/>
      <c r="RRJ62" s="78"/>
      <c r="RRK62" s="78"/>
      <c r="RRL62" s="78"/>
      <c r="RRM62" s="78"/>
      <c r="RRN62" s="78"/>
      <c r="RRO62" s="78"/>
      <c r="RRP62" s="78"/>
      <c r="RRQ62" s="78"/>
      <c r="RRR62" s="78"/>
      <c r="RRS62" s="78"/>
      <c r="RRT62" s="78"/>
      <c r="RRU62" s="78"/>
      <c r="RRV62" s="78"/>
      <c r="RRW62" s="78"/>
      <c r="RRX62" s="78"/>
      <c r="RRY62" s="78"/>
      <c r="RRZ62" s="78"/>
      <c r="RSA62" s="78"/>
      <c r="RSB62" s="78"/>
      <c r="RSC62" s="78"/>
      <c r="RSD62" s="78"/>
      <c r="RSE62" s="78"/>
      <c r="RSF62" s="78"/>
      <c r="RSG62" s="78"/>
      <c r="RSH62" s="78"/>
      <c r="RSI62" s="78"/>
      <c r="RSJ62" s="78"/>
      <c r="RSK62" s="78"/>
      <c r="RSL62" s="78"/>
      <c r="RSM62" s="78"/>
      <c r="RSN62" s="78"/>
      <c r="RSO62" s="78"/>
      <c r="RSP62" s="78"/>
      <c r="RSQ62" s="78"/>
      <c r="RSR62" s="78"/>
      <c r="RSS62" s="78"/>
      <c r="RST62" s="78"/>
      <c r="RSU62" s="78"/>
      <c r="RSV62" s="78"/>
      <c r="RSW62" s="78"/>
      <c r="RSX62" s="78"/>
      <c r="RSY62" s="78"/>
      <c r="RSZ62" s="78"/>
      <c r="RTA62" s="78"/>
      <c r="RTB62" s="78"/>
      <c r="RTC62" s="78"/>
      <c r="RTD62" s="78"/>
      <c r="RTE62" s="78"/>
      <c r="RTF62" s="78"/>
      <c r="RTG62" s="78"/>
      <c r="RTH62" s="78"/>
      <c r="RTI62" s="78"/>
      <c r="RTJ62" s="78"/>
      <c r="RTK62" s="78"/>
      <c r="RTL62" s="78"/>
      <c r="RTM62" s="78"/>
      <c r="RTN62" s="78"/>
      <c r="RTO62" s="78"/>
      <c r="RTP62" s="78"/>
      <c r="RTQ62" s="78"/>
      <c r="RTR62" s="78"/>
      <c r="RTS62" s="78"/>
      <c r="RTT62" s="78"/>
      <c r="RTU62" s="78"/>
      <c r="RTV62" s="78"/>
      <c r="RTW62" s="78"/>
      <c r="RTX62" s="78"/>
      <c r="RTY62" s="78"/>
      <c r="RTZ62" s="78"/>
      <c r="RUA62" s="78"/>
      <c r="RUB62" s="78"/>
      <c r="RUC62" s="78"/>
      <c r="RUD62" s="78"/>
      <c r="RUE62" s="78"/>
      <c r="RUF62" s="78"/>
      <c r="RUG62" s="78"/>
      <c r="RUH62" s="78"/>
      <c r="RUI62" s="78"/>
      <c r="RUJ62" s="78"/>
      <c r="RUK62" s="78"/>
      <c r="RUL62" s="78"/>
      <c r="RUM62" s="78"/>
      <c r="RUN62" s="78"/>
      <c r="RUO62" s="78"/>
      <c r="RUP62" s="78"/>
      <c r="RUQ62" s="78"/>
      <c r="RUR62" s="78"/>
      <c r="RUS62" s="78"/>
      <c r="RUT62" s="78"/>
      <c r="RUU62" s="78"/>
      <c r="RUV62" s="78"/>
      <c r="RUW62" s="78"/>
      <c r="RUX62" s="78"/>
      <c r="RUY62" s="78"/>
      <c r="RUZ62" s="78"/>
      <c r="RVA62" s="78"/>
      <c r="RVB62" s="78"/>
      <c r="RVC62" s="78"/>
      <c r="RVD62" s="78"/>
      <c r="RVE62" s="78"/>
      <c r="RVF62" s="78"/>
      <c r="RVG62" s="78"/>
      <c r="RVH62" s="78"/>
      <c r="RVI62" s="78"/>
      <c r="RVJ62" s="78"/>
      <c r="RVK62" s="78"/>
      <c r="RVL62" s="78"/>
      <c r="RVM62" s="78"/>
      <c r="RVN62" s="78"/>
      <c r="RVO62" s="78"/>
      <c r="RVP62" s="78"/>
      <c r="RVQ62" s="78"/>
      <c r="RVR62" s="78"/>
      <c r="RVS62" s="78"/>
      <c r="RVT62" s="78"/>
      <c r="RVU62" s="78"/>
      <c r="RVV62" s="78"/>
      <c r="RVW62" s="78"/>
      <c r="RVX62" s="78"/>
      <c r="RVY62" s="78"/>
      <c r="RVZ62" s="78"/>
      <c r="RWA62" s="78"/>
      <c r="RWB62" s="78"/>
      <c r="RWC62" s="78"/>
      <c r="RWD62" s="78"/>
      <c r="RWE62" s="78"/>
      <c r="RWF62" s="78"/>
      <c r="RWG62" s="78"/>
      <c r="RWH62" s="78"/>
      <c r="RWI62" s="78"/>
      <c r="RWJ62" s="78"/>
      <c r="RWK62" s="78"/>
      <c r="RWL62" s="78"/>
      <c r="RWM62" s="78"/>
      <c r="RWN62" s="78"/>
      <c r="RWO62" s="78"/>
      <c r="RWP62" s="78"/>
      <c r="RWQ62" s="78"/>
      <c r="RWR62" s="78"/>
      <c r="RWS62" s="78"/>
      <c r="RWT62" s="78"/>
      <c r="RWU62" s="78"/>
      <c r="RWV62" s="78"/>
      <c r="RWW62" s="78"/>
      <c r="RWX62" s="78"/>
      <c r="RWY62" s="78"/>
      <c r="RWZ62" s="78"/>
      <c r="RXA62" s="78"/>
      <c r="RXB62" s="78"/>
      <c r="RXC62" s="78"/>
      <c r="RXD62" s="78"/>
      <c r="RXE62" s="78"/>
      <c r="RXF62" s="78"/>
      <c r="RXG62" s="78"/>
      <c r="RXH62" s="78"/>
      <c r="RXI62" s="78"/>
      <c r="RXJ62" s="78"/>
      <c r="RXK62" s="78"/>
      <c r="RXL62" s="78"/>
      <c r="RXM62" s="78"/>
      <c r="RXN62" s="78"/>
      <c r="RXO62" s="78"/>
      <c r="RXP62" s="78"/>
      <c r="RXQ62" s="78"/>
      <c r="RXR62" s="78"/>
      <c r="RXS62" s="78"/>
      <c r="RXT62" s="78"/>
      <c r="RXU62" s="78"/>
      <c r="RXV62" s="78"/>
      <c r="RXW62" s="78"/>
      <c r="RXX62" s="78"/>
      <c r="RXY62" s="78"/>
      <c r="RXZ62" s="78"/>
      <c r="RYA62" s="78"/>
      <c r="RYB62" s="78"/>
      <c r="RYC62" s="78"/>
      <c r="RYD62" s="78"/>
      <c r="RYE62" s="78"/>
      <c r="RYF62" s="78"/>
      <c r="RYG62" s="78"/>
      <c r="RYH62" s="78"/>
      <c r="RYI62" s="78"/>
      <c r="RYJ62" s="78"/>
      <c r="RYK62" s="78"/>
      <c r="RYL62" s="78"/>
      <c r="RYM62" s="78"/>
      <c r="RYN62" s="78"/>
      <c r="RYO62" s="78"/>
      <c r="RYP62" s="78"/>
      <c r="RYQ62" s="78"/>
      <c r="RYR62" s="78"/>
      <c r="RYS62" s="78"/>
      <c r="RYT62" s="78"/>
      <c r="RYU62" s="78"/>
      <c r="RYV62" s="78"/>
      <c r="RYW62" s="78"/>
      <c r="RYX62" s="78"/>
      <c r="RYY62" s="78"/>
      <c r="RYZ62" s="78"/>
      <c r="RZA62" s="78"/>
      <c r="RZB62" s="78"/>
      <c r="RZC62" s="78"/>
      <c r="RZD62" s="78"/>
      <c r="RZE62" s="78"/>
      <c r="RZF62" s="78"/>
      <c r="RZG62" s="78"/>
      <c r="RZH62" s="78"/>
      <c r="RZI62" s="78"/>
      <c r="RZJ62" s="78"/>
      <c r="RZK62" s="78"/>
      <c r="RZL62" s="78"/>
      <c r="RZM62" s="78"/>
      <c r="RZN62" s="78"/>
      <c r="RZO62" s="78"/>
      <c r="RZP62" s="78"/>
      <c r="RZQ62" s="78"/>
      <c r="RZR62" s="78"/>
      <c r="RZS62" s="78"/>
      <c r="RZT62" s="78"/>
      <c r="RZU62" s="78"/>
      <c r="RZV62" s="78"/>
      <c r="RZW62" s="78"/>
      <c r="RZX62" s="78"/>
      <c r="RZY62" s="78"/>
      <c r="RZZ62" s="78"/>
      <c r="SAA62" s="78"/>
      <c r="SAB62" s="78"/>
      <c r="SAC62" s="78"/>
      <c r="SAD62" s="78"/>
      <c r="SAE62" s="78"/>
      <c r="SAF62" s="78"/>
      <c r="SAG62" s="78"/>
      <c r="SAH62" s="78"/>
      <c r="SAI62" s="78"/>
      <c r="SAJ62" s="78"/>
      <c r="SAK62" s="78"/>
      <c r="SAL62" s="78"/>
      <c r="SAM62" s="78"/>
      <c r="SAN62" s="78"/>
      <c r="SAO62" s="78"/>
      <c r="SAP62" s="78"/>
      <c r="SAQ62" s="78"/>
      <c r="SAR62" s="78"/>
      <c r="SAS62" s="78"/>
      <c r="SAT62" s="78"/>
      <c r="SAU62" s="78"/>
      <c r="SAV62" s="78"/>
      <c r="SAW62" s="78"/>
      <c r="SAX62" s="78"/>
      <c r="SAY62" s="78"/>
      <c r="SAZ62" s="78"/>
      <c r="SBA62" s="78"/>
      <c r="SBB62" s="78"/>
      <c r="SBC62" s="78"/>
      <c r="SBD62" s="78"/>
      <c r="SBE62" s="78"/>
      <c r="SBF62" s="78"/>
      <c r="SBG62" s="78"/>
      <c r="SBH62" s="78"/>
      <c r="SBI62" s="78"/>
      <c r="SBJ62" s="78"/>
      <c r="SBK62" s="78"/>
      <c r="SBL62" s="78"/>
      <c r="SBM62" s="78"/>
      <c r="SBN62" s="78"/>
      <c r="SBO62" s="78"/>
      <c r="SBP62" s="78"/>
      <c r="SBQ62" s="78"/>
      <c r="SBR62" s="78"/>
      <c r="SBS62" s="78"/>
      <c r="SBT62" s="78"/>
      <c r="SBU62" s="78"/>
      <c r="SBV62" s="78"/>
      <c r="SBW62" s="78"/>
      <c r="SBX62" s="78"/>
      <c r="SBY62" s="78"/>
      <c r="SBZ62" s="78"/>
      <c r="SCA62" s="78"/>
      <c r="SCB62" s="78"/>
      <c r="SCC62" s="78"/>
      <c r="SCD62" s="78"/>
      <c r="SCE62" s="78"/>
      <c r="SCF62" s="78"/>
      <c r="SCG62" s="78"/>
      <c r="SCH62" s="78"/>
      <c r="SCI62" s="78"/>
      <c r="SCJ62" s="78"/>
      <c r="SCK62" s="78"/>
      <c r="SCL62" s="78"/>
      <c r="SCM62" s="78"/>
      <c r="SCN62" s="78"/>
      <c r="SCO62" s="78"/>
      <c r="SCP62" s="78"/>
      <c r="SCQ62" s="78"/>
      <c r="SCR62" s="78"/>
      <c r="SCS62" s="78"/>
      <c r="SCT62" s="78"/>
      <c r="SCU62" s="78"/>
      <c r="SCV62" s="78"/>
      <c r="SCW62" s="78"/>
      <c r="SCX62" s="78"/>
      <c r="SCY62" s="78"/>
      <c r="SCZ62" s="78"/>
      <c r="SDA62" s="78"/>
      <c r="SDB62" s="78"/>
      <c r="SDC62" s="78"/>
      <c r="SDD62" s="78"/>
      <c r="SDE62" s="78"/>
      <c r="SDF62" s="78"/>
      <c r="SDG62" s="78"/>
      <c r="SDH62" s="78"/>
      <c r="SDI62" s="78"/>
      <c r="SDJ62" s="78"/>
      <c r="SDK62" s="78"/>
      <c r="SDL62" s="78"/>
      <c r="SDM62" s="78"/>
      <c r="SDN62" s="78"/>
      <c r="SDO62" s="78"/>
      <c r="SDP62" s="78"/>
      <c r="SDQ62" s="78"/>
      <c r="SDR62" s="78"/>
      <c r="SDS62" s="78"/>
      <c r="SDT62" s="78"/>
      <c r="SDU62" s="78"/>
      <c r="SDV62" s="78"/>
      <c r="SDW62" s="78"/>
      <c r="SDX62" s="78"/>
      <c r="SDY62" s="78"/>
      <c r="SDZ62" s="78"/>
      <c r="SEA62" s="78"/>
      <c r="SEB62" s="78"/>
      <c r="SEC62" s="78"/>
      <c r="SED62" s="78"/>
      <c r="SEE62" s="78"/>
      <c r="SEF62" s="78"/>
      <c r="SEG62" s="78"/>
      <c r="SEH62" s="78"/>
      <c r="SEI62" s="78"/>
      <c r="SEJ62" s="78"/>
      <c r="SEK62" s="78"/>
      <c r="SEL62" s="78"/>
      <c r="SEM62" s="78"/>
      <c r="SEN62" s="78"/>
      <c r="SEO62" s="78"/>
      <c r="SEP62" s="78"/>
      <c r="SEQ62" s="78"/>
      <c r="SER62" s="78"/>
      <c r="SES62" s="78"/>
      <c r="SET62" s="78"/>
      <c r="SEU62" s="78"/>
      <c r="SEV62" s="78"/>
      <c r="SEW62" s="78"/>
      <c r="SEX62" s="78"/>
      <c r="SEY62" s="78"/>
      <c r="SEZ62" s="78"/>
      <c r="SFA62" s="78"/>
      <c r="SFB62" s="78"/>
      <c r="SFC62" s="78"/>
      <c r="SFD62" s="78"/>
      <c r="SFE62" s="78"/>
      <c r="SFF62" s="78"/>
      <c r="SFG62" s="78"/>
      <c r="SFH62" s="78"/>
      <c r="SFI62" s="78"/>
      <c r="SFJ62" s="78"/>
      <c r="SFK62" s="78"/>
      <c r="SFL62" s="78"/>
      <c r="SFM62" s="78"/>
      <c r="SFN62" s="78"/>
      <c r="SFO62" s="78"/>
      <c r="SFP62" s="78"/>
      <c r="SFQ62" s="78"/>
      <c r="SFR62" s="78"/>
      <c r="SFS62" s="78"/>
      <c r="SFT62" s="78"/>
      <c r="SFU62" s="78"/>
      <c r="SFV62" s="78"/>
      <c r="SFW62" s="78"/>
      <c r="SFX62" s="78"/>
      <c r="SFY62" s="78"/>
      <c r="SFZ62" s="78"/>
      <c r="SGA62" s="78"/>
      <c r="SGB62" s="78"/>
      <c r="SGC62" s="78"/>
      <c r="SGD62" s="78"/>
      <c r="SGE62" s="78"/>
      <c r="SGF62" s="78"/>
      <c r="SGG62" s="78"/>
      <c r="SGH62" s="78"/>
      <c r="SGI62" s="78"/>
      <c r="SGJ62" s="78"/>
      <c r="SGK62" s="78"/>
      <c r="SGL62" s="78"/>
      <c r="SGM62" s="78"/>
      <c r="SGN62" s="78"/>
      <c r="SGO62" s="78"/>
      <c r="SGP62" s="78"/>
      <c r="SGQ62" s="78"/>
      <c r="SGR62" s="78"/>
      <c r="SGS62" s="78"/>
      <c r="SGT62" s="78"/>
      <c r="SGU62" s="78"/>
      <c r="SGV62" s="78"/>
      <c r="SGW62" s="78"/>
      <c r="SGX62" s="78"/>
      <c r="SGY62" s="78"/>
      <c r="SGZ62" s="78"/>
      <c r="SHA62" s="78"/>
      <c r="SHB62" s="78"/>
      <c r="SHC62" s="78"/>
      <c r="SHD62" s="78"/>
      <c r="SHE62" s="78"/>
      <c r="SHF62" s="78"/>
      <c r="SHG62" s="78"/>
      <c r="SHH62" s="78"/>
      <c r="SHI62" s="78"/>
      <c r="SHJ62" s="78"/>
      <c r="SHK62" s="78"/>
      <c r="SHL62" s="78"/>
      <c r="SHM62" s="78"/>
      <c r="SHN62" s="78"/>
      <c r="SHO62" s="78"/>
      <c r="SHP62" s="78"/>
      <c r="SHQ62" s="78"/>
      <c r="SHR62" s="78"/>
      <c r="SHS62" s="78"/>
      <c r="SHT62" s="78"/>
      <c r="SHU62" s="78"/>
      <c r="SHV62" s="78"/>
      <c r="SHW62" s="78"/>
      <c r="SHX62" s="78"/>
      <c r="SHY62" s="78"/>
      <c r="SHZ62" s="78"/>
      <c r="SIA62" s="78"/>
      <c r="SIB62" s="78"/>
      <c r="SIC62" s="78"/>
      <c r="SID62" s="78"/>
      <c r="SIE62" s="78"/>
      <c r="SIF62" s="78"/>
      <c r="SIG62" s="78"/>
      <c r="SIH62" s="78"/>
      <c r="SII62" s="78"/>
      <c r="SIJ62" s="78"/>
      <c r="SIK62" s="78"/>
      <c r="SIL62" s="78"/>
      <c r="SIM62" s="78"/>
      <c r="SIN62" s="78"/>
      <c r="SIO62" s="78"/>
      <c r="SIP62" s="78"/>
      <c r="SIQ62" s="78"/>
      <c r="SIR62" s="78"/>
      <c r="SIS62" s="78"/>
      <c r="SIT62" s="78"/>
      <c r="SIU62" s="78"/>
      <c r="SIV62" s="78"/>
      <c r="SIW62" s="78"/>
      <c r="SIX62" s="78"/>
      <c r="SIY62" s="78"/>
      <c r="SIZ62" s="78"/>
      <c r="SJA62" s="78"/>
      <c r="SJB62" s="78"/>
      <c r="SJC62" s="78"/>
      <c r="SJD62" s="78"/>
      <c r="SJE62" s="78"/>
      <c r="SJF62" s="78"/>
      <c r="SJG62" s="78"/>
      <c r="SJH62" s="78"/>
      <c r="SJI62" s="78"/>
      <c r="SJJ62" s="78"/>
      <c r="SJK62" s="78"/>
      <c r="SJL62" s="78"/>
      <c r="SJM62" s="78"/>
      <c r="SJN62" s="78"/>
      <c r="SJO62" s="78"/>
      <c r="SJP62" s="78"/>
      <c r="SJQ62" s="78"/>
      <c r="SJR62" s="78"/>
      <c r="SJS62" s="78"/>
      <c r="SJT62" s="78"/>
      <c r="SJU62" s="78"/>
      <c r="SJV62" s="78"/>
      <c r="SJW62" s="78"/>
      <c r="SJX62" s="78"/>
      <c r="SJY62" s="78"/>
      <c r="SJZ62" s="78"/>
      <c r="SKA62" s="78"/>
      <c r="SKB62" s="78"/>
      <c r="SKC62" s="78"/>
      <c r="SKD62" s="78"/>
      <c r="SKE62" s="78"/>
      <c r="SKF62" s="78"/>
      <c r="SKG62" s="78"/>
      <c r="SKH62" s="78"/>
      <c r="SKI62" s="78"/>
      <c r="SKJ62" s="78"/>
      <c r="SKK62" s="78"/>
      <c r="SKL62" s="78"/>
      <c r="SKM62" s="78"/>
      <c r="SKN62" s="78"/>
      <c r="SKO62" s="78"/>
      <c r="SKP62" s="78"/>
      <c r="SKQ62" s="78"/>
      <c r="SKR62" s="78"/>
      <c r="SKS62" s="78"/>
      <c r="SKT62" s="78"/>
      <c r="SKU62" s="78"/>
      <c r="SKV62" s="78"/>
      <c r="SKW62" s="78"/>
      <c r="SKX62" s="78"/>
      <c r="SKY62" s="78"/>
      <c r="SKZ62" s="78"/>
      <c r="SLA62" s="78"/>
      <c r="SLB62" s="78"/>
      <c r="SLC62" s="78"/>
      <c r="SLD62" s="78"/>
      <c r="SLE62" s="78"/>
      <c r="SLF62" s="78"/>
      <c r="SLG62" s="78"/>
      <c r="SLH62" s="78"/>
      <c r="SLI62" s="78"/>
      <c r="SLJ62" s="78"/>
      <c r="SLK62" s="78"/>
      <c r="SLL62" s="78"/>
      <c r="SLM62" s="78"/>
      <c r="SLN62" s="78"/>
      <c r="SLO62" s="78"/>
      <c r="SLP62" s="78"/>
      <c r="SLQ62" s="78"/>
      <c r="SLR62" s="78"/>
      <c r="SLS62" s="78"/>
      <c r="SLT62" s="78"/>
      <c r="SLU62" s="78"/>
      <c r="SLV62" s="78"/>
      <c r="SLW62" s="78"/>
      <c r="SLX62" s="78"/>
      <c r="SLY62" s="78"/>
      <c r="SLZ62" s="78"/>
      <c r="SMA62" s="78"/>
      <c r="SMB62" s="78"/>
      <c r="SMC62" s="78"/>
      <c r="SMD62" s="78"/>
      <c r="SME62" s="78"/>
      <c r="SMF62" s="78"/>
      <c r="SMG62" s="78"/>
      <c r="SMH62" s="78"/>
      <c r="SMI62" s="78"/>
      <c r="SMJ62" s="78"/>
      <c r="SMK62" s="78"/>
      <c r="SML62" s="78"/>
      <c r="SMM62" s="78"/>
      <c r="SMN62" s="78"/>
      <c r="SMO62" s="78"/>
      <c r="SMP62" s="78"/>
      <c r="SMQ62" s="78"/>
      <c r="SMR62" s="78"/>
      <c r="SMS62" s="78"/>
      <c r="SMT62" s="78"/>
      <c r="SMU62" s="78"/>
      <c r="SMV62" s="78"/>
      <c r="SMW62" s="78"/>
      <c r="SMX62" s="78"/>
      <c r="SMY62" s="78"/>
      <c r="SMZ62" s="78"/>
      <c r="SNA62" s="78"/>
      <c r="SNB62" s="78"/>
      <c r="SNC62" s="78"/>
      <c r="SND62" s="78"/>
      <c r="SNE62" s="78"/>
      <c r="SNF62" s="78"/>
      <c r="SNG62" s="78"/>
      <c r="SNH62" s="78"/>
      <c r="SNI62" s="78"/>
      <c r="SNJ62" s="78"/>
      <c r="SNK62" s="78"/>
      <c r="SNL62" s="78"/>
      <c r="SNM62" s="78"/>
      <c r="SNN62" s="78"/>
      <c r="SNO62" s="78"/>
      <c r="SNP62" s="78"/>
      <c r="SNQ62" s="78"/>
      <c r="SNR62" s="78"/>
      <c r="SNS62" s="78"/>
      <c r="SNT62" s="78"/>
      <c r="SNU62" s="78"/>
      <c r="SNV62" s="78"/>
      <c r="SNW62" s="78"/>
      <c r="SNX62" s="78"/>
      <c r="SNY62" s="78"/>
      <c r="SNZ62" s="78"/>
      <c r="SOA62" s="78"/>
      <c r="SOB62" s="78"/>
      <c r="SOC62" s="78"/>
      <c r="SOD62" s="78"/>
      <c r="SOE62" s="78"/>
      <c r="SOF62" s="78"/>
      <c r="SOG62" s="78"/>
      <c r="SOH62" s="78"/>
      <c r="SOI62" s="78"/>
      <c r="SOJ62" s="78"/>
      <c r="SOK62" s="78"/>
      <c r="SOL62" s="78"/>
      <c r="SOM62" s="78"/>
      <c r="SON62" s="78"/>
      <c r="SOO62" s="78"/>
      <c r="SOP62" s="78"/>
      <c r="SOQ62" s="78"/>
      <c r="SOR62" s="78"/>
      <c r="SOS62" s="78"/>
      <c r="SOT62" s="78"/>
      <c r="SOU62" s="78"/>
      <c r="SOV62" s="78"/>
      <c r="SOW62" s="78"/>
      <c r="SOX62" s="78"/>
      <c r="SOY62" s="78"/>
      <c r="SOZ62" s="78"/>
      <c r="SPA62" s="78"/>
      <c r="SPB62" s="78"/>
      <c r="SPC62" s="78"/>
      <c r="SPD62" s="78"/>
      <c r="SPE62" s="78"/>
      <c r="SPF62" s="78"/>
      <c r="SPG62" s="78"/>
      <c r="SPH62" s="78"/>
      <c r="SPI62" s="78"/>
      <c r="SPJ62" s="78"/>
      <c r="SPK62" s="78"/>
      <c r="SPL62" s="78"/>
      <c r="SPM62" s="78"/>
      <c r="SPN62" s="78"/>
      <c r="SPO62" s="78"/>
      <c r="SPP62" s="78"/>
      <c r="SPQ62" s="78"/>
      <c r="SPR62" s="78"/>
      <c r="SPS62" s="78"/>
      <c r="SPT62" s="78"/>
      <c r="SPU62" s="78"/>
      <c r="SPV62" s="78"/>
      <c r="SPW62" s="78"/>
      <c r="SPX62" s="78"/>
      <c r="SPY62" s="78"/>
      <c r="SPZ62" s="78"/>
      <c r="SQA62" s="78"/>
      <c r="SQB62" s="78"/>
      <c r="SQC62" s="78"/>
      <c r="SQD62" s="78"/>
      <c r="SQE62" s="78"/>
      <c r="SQF62" s="78"/>
      <c r="SQG62" s="78"/>
      <c r="SQH62" s="78"/>
      <c r="SQI62" s="78"/>
      <c r="SQJ62" s="78"/>
      <c r="SQK62" s="78"/>
      <c r="SQL62" s="78"/>
      <c r="SQM62" s="78"/>
      <c r="SQN62" s="78"/>
      <c r="SQO62" s="78"/>
      <c r="SQP62" s="78"/>
      <c r="SQQ62" s="78"/>
      <c r="SQR62" s="78"/>
      <c r="SQS62" s="78"/>
      <c r="SQT62" s="78"/>
      <c r="SQU62" s="78"/>
      <c r="SQV62" s="78"/>
      <c r="SQW62" s="78"/>
      <c r="SQX62" s="78"/>
      <c r="SQY62" s="78"/>
      <c r="SQZ62" s="78"/>
      <c r="SRA62" s="78"/>
      <c r="SRB62" s="78"/>
      <c r="SRC62" s="78"/>
      <c r="SRD62" s="78"/>
      <c r="SRE62" s="78"/>
      <c r="SRF62" s="78"/>
      <c r="SRG62" s="78"/>
      <c r="SRH62" s="78"/>
      <c r="SRI62" s="78"/>
      <c r="SRJ62" s="78"/>
      <c r="SRK62" s="78"/>
      <c r="SRL62" s="78"/>
      <c r="SRM62" s="78"/>
      <c r="SRN62" s="78"/>
      <c r="SRO62" s="78"/>
      <c r="SRP62" s="78"/>
      <c r="SRQ62" s="78"/>
      <c r="SRR62" s="78"/>
      <c r="SRS62" s="78"/>
      <c r="SRT62" s="78"/>
      <c r="SRU62" s="78"/>
      <c r="SRV62" s="78"/>
      <c r="SRW62" s="78"/>
      <c r="SRX62" s="78"/>
      <c r="SRY62" s="78"/>
      <c r="SRZ62" s="78"/>
      <c r="SSA62" s="78"/>
      <c r="SSB62" s="78"/>
      <c r="SSC62" s="78"/>
      <c r="SSD62" s="78"/>
      <c r="SSE62" s="78"/>
      <c r="SSF62" s="78"/>
      <c r="SSG62" s="78"/>
      <c r="SSH62" s="78"/>
      <c r="SSI62" s="78"/>
      <c r="SSJ62" s="78"/>
      <c r="SSK62" s="78"/>
      <c r="SSL62" s="78"/>
      <c r="SSM62" s="78"/>
      <c r="SSN62" s="78"/>
      <c r="SSO62" s="78"/>
      <c r="SSP62" s="78"/>
      <c r="SSQ62" s="78"/>
      <c r="SSR62" s="78"/>
      <c r="SSS62" s="78"/>
      <c r="SST62" s="78"/>
      <c r="SSU62" s="78"/>
      <c r="SSV62" s="78"/>
      <c r="SSW62" s="78"/>
      <c r="SSX62" s="78"/>
      <c r="SSY62" s="78"/>
      <c r="SSZ62" s="78"/>
      <c r="STA62" s="78"/>
      <c r="STB62" s="78"/>
      <c r="STC62" s="78"/>
      <c r="STD62" s="78"/>
      <c r="STE62" s="78"/>
      <c r="STF62" s="78"/>
      <c r="STG62" s="78"/>
      <c r="STH62" s="78"/>
      <c r="STI62" s="78"/>
      <c r="STJ62" s="78"/>
      <c r="STK62" s="78"/>
      <c r="STL62" s="78"/>
      <c r="STM62" s="78"/>
      <c r="STN62" s="78"/>
      <c r="STO62" s="78"/>
      <c r="STP62" s="78"/>
      <c r="STQ62" s="78"/>
      <c r="STR62" s="78"/>
      <c r="STS62" s="78"/>
      <c r="STT62" s="78"/>
      <c r="STU62" s="78"/>
      <c r="STV62" s="78"/>
      <c r="STW62" s="78"/>
      <c r="STX62" s="78"/>
      <c r="STY62" s="78"/>
      <c r="STZ62" s="78"/>
      <c r="SUA62" s="78"/>
      <c r="SUB62" s="78"/>
      <c r="SUC62" s="78"/>
      <c r="SUD62" s="78"/>
      <c r="SUE62" s="78"/>
      <c r="SUF62" s="78"/>
      <c r="SUG62" s="78"/>
      <c r="SUH62" s="78"/>
      <c r="SUI62" s="78"/>
      <c r="SUJ62" s="78"/>
      <c r="SUK62" s="78"/>
      <c r="SUL62" s="78"/>
      <c r="SUM62" s="78"/>
      <c r="SUN62" s="78"/>
      <c r="SUO62" s="78"/>
      <c r="SUP62" s="78"/>
      <c r="SUQ62" s="78"/>
      <c r="SUR62" s="78"/>
      <c r="SUS62" s="78"/>
      <c r="SUT62" s="78"/>
      <c r="SUU62" s="78"/>
      <c r="SUV62" s="78"/>
      <c r="SUW62" s="78"/>
      <c r="SUX62" s="78"/>
      <c r="SUY62" s="78"/>
      <c r="SUZ62" s="78"/>
      <c r="SVA62" s="78"/>
      <c r="SVB62" s="78"/>
      <c r="SVC62" s="78"/>
      <c r="SVD62" s="78"/>
      <c r="SVE62" s="78"/>
      <c r="SVF62" s="78"/>
      <c r="SVG62" s="78"/>
      <c r="SVH62" s="78"/>
      <c r="SVI62" s="78"/>
      <c r="SVJ62" s="78"/>
      <c r="SVK62" s="78"/>
      <c r="SVL62" s="78"/>
      <c r="SVM62" s="78"/>
      <c r="SVN62" s="78"/>
      <c r="SVO62" s="78"/>
      <c r="SVP62" s="78"/>
      <c r="SVQ62" s="78"/>
      <c r="SVR62" s="78"/>
      <c r="SVS62" s="78"/>
      <c r="SVT62" s="78"/>
      <c r="SVU62" s="78"/>
      <c r="SVV62" s="78"/>
      <c r="SVW62" s="78"/>
      <c r="SVX62" s="78"/>
      <c r="SVY62" s="78"/>
      <c r="SVZ62" s="78"/>
      <c r="SWA62" s="78"/>
      <c r="SWB62" s="78"/>
      <c r="SWC62" s="78"/>
      <c r="SWD62" s="78"/>
      <c r="SWE62" s="78"/>
      <c r="SWF62" s="78"/>
      <c r="SWG62" s="78"/>
      <c r="SWH62" s="78"/>
      <c r="SWI62" s="78"/>
      <c r="SWJ62" s="78"/>
      <c r="SWK62" s="78"/>
      <c r="SWL62" s="78"/>
      <c r="SWM62" s="78"/>
      <c r="SWN62" s="78"/>
      <c r="SWO62" s="78"/>
      <c r="SWP62" s="78"/>
      <c r="SWQ62" s="78"/>
      <c r="SWR62" s="78"/>
      <c r="SWS62" s="78"/>
      <c r="SWT62" s="78"/>
      <c r="SWU62" s="78"/>
      <c r="SWV62" s="78"/>
      <c r="SWW62" s="78"/>
      <c r="SWX62" s="78"/>
      <c r="SWY62" s="78"/>
      <c r="SWZ62" s="78"/>
      <c r="SXA62" s="78"/>
      <c r="SXB62" s="78"/>
      <c r="SXC62" s="78"/>
      <c r="SXD62" s="78"/>
      <c r="SXE62" s="78"/>
      <c r="SXF62" s="78"/>
      <c r="SXG62" s="78"/>
      <c r="SXH62" s="78"/>
      <c r="SXI62" s="78"/>
      <c r="SXJ62" s="78"/>
      <c r="SXK62" s="78"/>
      <c r="SXL62" s="78"/>
      <c r="SXM62" s="78"/>
      <c r="SXN62" s="78"/>
      <c r="SXO62" s="78"/>
      <c r="SXP62" s="78"/>
      <c r="SXQ62" s="78"/>
      <c r="SXR62" s="78"/>
      <c r="SXS62" s="78"/>
      <c r="SXT62" s="78"/>
      <c r="SXU62" s="78"/>
      <c r="SXV62" s="78"/>
      <c r="SXW62" s="78"/>
      <c r="SXX62" s="78"/>
      <c r="SXY62" s="78"/>
      <c r="SXZ62" s="78"/>
      <c r="SYA62" s="78"/>
      <c r="SYB62" s="78"/>
      <c r="SYC62" s="78"/>
      <c r="SYD62" s="78"/>
      <c r="SYE62" s="78"/>
      <c r="SYF62" s="78"/>
      <c r="SYG62" s="78"/>
      <c r="SYH62" s="78"/>
      <c r="SYI62" s="78"/>
      <c r="SYJ62" s="78"/>
      <c r="SYK62" s="78"/>
      <c r="SYL62" s="78"/>
      <c r="SYM62" s="78"/>
      <c r="SYN62" s="78"/>
      <c r="SYO62" s="78"/>
      <c r="SYP62" s="78"/>
      <c r="SYQ62" s="78"/>
      <c r="SYR62" s="78"/>
      <c r="SYS62" s="78"/>
      <c r="SYT62" s="78"/>
      <c r="SYU62" s="78"/>
      <c r="SYV62" s="78"/>
      <c r="SYW62" s="78"/>
      <c r="SYX62" s="78"/>
      <c r="SYY62" s="78"/>
      <c r="SYZ62" s="78"/>
      <c r="SZA62" s="78"/>
      <c r="SZB62" s="78"/>
      <c r="SZC62" s="78"/>
      <c r="SZD62" s="78"/>
      <c r="SZE62" s="78"/>
      <c r="SZF62" s="78"/>
      <c r="SZG62" s="78"/>
      <c r="SZH62" s="78"/>
      <c r="SZI62" s="78"/>
      <c r="SZJ62" s="78"/>
      <c r="SZK62" s="78"/>
      <c r="SZL62" s="78"/>
      <c r="SZM62" s="78"/>
      <c r="SZN62" s="78"/>
      <c r="SZO62" s="78"/>
      <c r="SZP62" s="78"/>
      <c r="SZQ62" s="78"/>
      <c r="SZR62" s="78"/>
      <c r="SZS62" s="78"/>
      <c r="SZT62" s="78"/>
      <c r="SZU62" s="78"/>
      <c r="SZV62" s="78"/>
      <c r="SZW62" s="78"/>
      <c r="SZX62" s="78"/>
      <c r="SZY62" s="78"/>
      <c r="SZZ62" s="78"/>
      <c r="TAA62" s="78"/>
      <c r="TAB62" s="78"/>
      <c r="TAC62" s="78"/>
      <c r="TAD62" s="78"/>
      <c r="TAE62" s="78"/>
      <c r="TAF62" s="78"/>
      <c r="TAG62" s="78"/>
      <c r="TAH62" s="78"/>
      <c r="TAI62" s="78"/>
      <c r="TAJ62" s="78"/>
      <c r="TAK62" s="78"/>
      <c r="TAL62" s="78"/>
      <c r="TAM62" s="78"/>
      <c r="TAN62" s="78"/>
      <c r="TAO62" s="78"/>
      <c r="TAP62" s="78"/>
      <c r="TAQ62" s="78"/>
      <c r="TAR62" s="78"/>
      <c r="TAS62" s="78"/>
      <c r="TAT62" s="78"/>
      <c r="TAU62" s="78"/>
      <c r="TAV62" s="78"/>
      <c r="TAW62" s="78"/>
      <c r="TAX62" s="78"/>
      <c r="TAY62" s="78"/>
      <c r="TAZ62" s="78"/>
      <c r="TBA62" s="78"/>
      <c r="TBB62" s="78"/>
      <c r="TBC62" s="78"/>
      <c r="TBD62" s="78"/>
      <c r="TBE62" s="78"/>
      <c r="TBF62" s="78"/>
      <c r="TBG62" s="78"/>
      <c r="TBH62" s="78"/>
      <c r="TBI62" s="78"/>
      <c r="TBJ62" s="78"/>
      <c r="TBK62" s="78"/>
      <c r="TBL62" s="78"/>
      <c r="TBM62" s="78"/>
      <c r="TBN62" s="78"/>
      <c r="TBO62" s="78"/>
      <c r="TBP62" s="78"/>
      <c r="TBQ62" s="78"/>
      <c r="TBR62" s="78"/>
      <c r="TBS62" s="78"/>
      <c r="TBT62" s="78"/>
      <c r="TBU62" s="78"/>
      <c r="TBV62" s="78"/>
      <c r="TBW62" s="78"/>
      <c r="TBX62" s="78"/>
      <c r="TBY62" s="78"/>
      <c r="TBZ62" s="78"/>
      <c r="TCA62" s="78"/>
      <c r="TCB62" s="78"/>
      <c r="TCC62" s="78"/>
      <c r="TCD62" s="78"/>
      <c r="TCE62" s="78"/>
      <c r="TCF62" s="78"/>
      <c r="TCG62" s="78"/>
      <c r="TCH62" s="78"/>
      <c r="TCI62" s="78"/>
      <c r="TCJ62" s="78"/>
      <c r="TCK62" s="78"/>
      <c r="TCL62" s="78"/>
      <c r="TCM62" s="78"/>
      <c r="TCN62" s="78"/>
      <c r="TCO62" s="78"/>
      <c r="TCP62" s="78"/>
      <c r="TCQ62" s="78"/>
      <c r="TCR62" s="78"/>
      <c r="TCS62" s="78"/>
      <c r="TCT62" s="78"/>
      <c r="TCU62" s="78"/>
      <c r="TCV62" s="78"/>
      <c r="TCW62" s="78"/>
      <c r="TCX62" s="78"/>
      <c r="TCY62" s="78"/>
      <c r="TCZ62" s="78"/>
      <c r="TDA62" s="78"/>
      <c r="TDB62" s="78"/>
      <c r="TDC62" s="78"/>
      <c r="TDD62" s="78"/>
      <c r="TDE62" s="78"/>
      <c r="TDF62" s="78"/>
      <c r="TDG62" s="78"/>
      <c r="TDH62" s="78"/>
      <c r="TDI62" s="78"/>
      <c r="TDJ62" s="78"/>
      <c r="TDK62" s="78"/>
      <c r="TDL62" s="78"/>
      <c r="TDM62" s="78"/>
      <c r="TDN62" s="78"/>
      <c r="TDO62" s="78"/>
      <c r="TDP62" s="78"/>
      <c r="TDQ62" s="78"/>
      <c r="TDR62" s="78"/>
      <c r="TDS62" s="78"/>
      <c r="TDT62" s="78"/>
      <c r="TDU62" s="78"/>
      <c r="TDV62" s="78"/>
      <c r="TDW62" s="78"/>
      <c r="TDX62" s="78"/>
      <c r="TDY62" s="78"/>
      <c r="TDZ62" s="78"/>
      <c r="TEA62" s="78"/>
      <c r="TEB62" s="78"/>
      <c r="TEC62" s="78"/>
      <c r="TED62" s="78"/>
      <c r="TEE62" s="78"/>
      <c r="TEF62" s="78"/>
      <c r="TEG62" s="78"/>
      <c r="TEH62" s="78"/>
      <c r="TEI62" s="78"/>
      <c r="TEJ62" s="78"/>
      <c r="TEK62" s="78"/>
      <c r="TEL62" s="78"/>
      <c r="TEM62" s="78"/>
      <c r="TEN62" s="78"/>
      <c r="TEO62" s="78"/>
      <c r="TEP62" s="78"/>
      <c r="TEQ62" s="78"/>
      <c r="TER62" s="78"/>
      <c r="TES62" s="78"/>
      <c r="TET62" s="78"/>
      <c r="TEU62" s="78"/>
      <c r="TEV62" s="78"/>
      <c r="TEW62" s="78"/>
      <c r="TEX62" s="78"/>
      <c r="TEY62" s="78"/>
      <c r="TEZ62" s="78"/>
      <c r="TFA62" s="78"/>
      <c r="TFB62" s="78"/>
      <c r="TFC62" s="78"/>
      <c r="TFD62" s="78"/>
      <c r="TFE62" s="78"/>
      <c r="TFF62" s="78"/>
      <c r="TFG62" s="78"/>
      <c r="TFH62" s="78"/>
      <c r="TFI62" s="78"/>
      <c r="TFJ62" s="78"/>
      <c r="TFK62" s="78"/>
      <c r="TFL62" s="78"/>
      <c r="TFM62" s="78"/>
      <c r="TFN62" s="78"/>
      <c r="TFO62" s="78"/>
      <c r="TFP62" s="78"/>
      <c r="TFQ62" s="78"/>
      <c r="TFR62" s="78"/>
      <c r="TFS62" s="78"/>
      <c r="TFT62" s="78"/>
      <c r="TFU62" s="78"/>
      <c r="TFV62" s="78"/>
      <c r="TFW62" s="78"/>
      <c r="TFX62" s="78"/>
      <c r="TFY62" s="78"/>
      <c r="TFZ62" s="78"/>
      <c r="TGA62" s="78"/>
      <c r="TGB62" s="78"/>
      <c r="TGC62" s="78"/>
      <c r="TGD62" s="78"/>
      <c r="TGE62" s="78"/>
      <c r="TGF62" s="78"/>
      <c r="TGG62" s="78"/>
      <c r="TGH62" s="78"/>
      <c r="TGI62" s="78"/>
      <c r="TGJ62" s="78"/>
      <c r="TGK62" s="78"/>
      <c r="TGL62" s="78"/>
      <c r="TGM62" s="78"/>
      <c r="TGN62" s="78"/>
      <c r="TGO62" s="78"/>
      <c r="TGP62" s="78"/>
      <c r="TGQ62" s="78"/>
      <c r="TGR62" s="78"/>
      <c r="TGS62" s="78"/>
      <c r="TGT62" s="78"/>
      <c r="TGU62" s="78"/>
      <c r="TGV62" s="78"/>
      <c r="TGW62" s="78"/>
      <c r="TGX62" s="78"/>
      <c r="TGY62" s="78"/>
      <c r="TGZ62" s="78"/>
      <c r="THA62" s="78"/>
      <c r="THB62" s="78"/>
      <c r="THC62" s="78"/>
      <c r="THD62" s="78"/>
      <c r="THE62" s="78"/>
      <c r="THF62" s="78"/>
      <c r="THG62" s="78"/>
      <c r="THH62" s="78"/>
      <c r="THI62" s="78"/>
      <c r="THJ62" s="78"/>
      <c r="THK62" s="78"/>
      <c r="THL62" s="78"/>
      <c r="THM62" s="78"/>
      <c r="THN62" s="78"/>
      <c r="THO62" s="78"/>
      <c r="THP62" s="78"/>
      <c r="THQ62" s="78"/>
      <c r="THR62" s="78"/>
      <c r="THS62" s="78"/>
      <c r="THT62" s="78"/>
      <c r="THU62" s="78"/>
      <c r="THV62" s="78"/>
      <c r="THW62" s="78"/>
      <c r="THX62" s="78"/>
      <c r="THY62" s="78"/>
      <c r="THZ62" s="78"/>
      <c r="TIA62" s="78"/>
      <c r="TIB62" s="78"/>
      <c r="TIC62" s="78"/>
      <c r="TID62" s="78"/>
      <c r="TIE62" s="78"/>
      <c r="TIF62" s="78"/>
      <c r="TIG62" s="78"/>
      <c r="TIH62" s="78"/>
      <c r="TII62" s="78"/>
      <c r="TIJ62" s="78"/>
      <c r="TIK62" s="78"/>
      <c r="TIL62" s="78"/>
      <c r="TIM62" s="78"/>
      <c r="TIN62" s="78"/>
      <c r="TIO62" s="78"/>
      <c r="TIP62" s="78"/>
      <c r="TIQ62" s="78"/>
      <c r="TIR62" s="78"/>
      <c r="TIS62" s="78"/>
      <c r="TIT62" s="78"/>
      <c r="TIU62" s="78"/>
      <c r="TIV62" s="78"/>
      <c r="TIW62" s="78"/>
      <c r="TIX62" s="78"/>
      <c r="TIY62" s="78"/>
      <c r="TIZ62" s="78"/>
      <c r="TJA62" s="78"/>
      <c r="TJB62" s="78"/>
      <c r="TJC62" s="78"/>
      <c r="TJD62" s="78"/>
      <c r="TJE62" s="78"/>
      <c r="TJF62" s="78"/>
      <c r="TJG62" s="78"/>
      <c r="TJH62" s="78"/>
      <c r="TJI62" s="78"/>
      <c r="TJJ62" s="78"/>
      <c r="TJK62" s="78"/>
      <c r="TJL62" s="78"/>
      <c r="TJM62" s="78"/>
      <c r="TJN62" s="78"/>
      <c r="TJO62" s="78"/>
      <c r="TJP62" s="78"/>
      <c r="TJQ62" s="78"/>
      <c r="TJR62" s="78"/>
      <c r="TJS62" s="78"/>
      <c r="TJT62" s="78"/>
      <c r="TJU62" s="78"/>
      <c r="TJV62" s="78"/>
      <c r="TJW62" s="78"/>
      <c r="TJX62" s="78"/>
      <c r="TJY62" s="78"/>
      <c r="TJZ62" s="78"/>
      <c r="TKA62" s="78"/>
      <c r="TKB62" s="78"/>
      <c r="TKC62" s="78"/>
      <c r="TKD62" s="78"/>
      <c r="TKE62" s="78"/>
      <c r="TKF62" s="78"/>
      <c r="TKG62" s="78"/>
      <c r="TKH62" s="78"/>
      <c r="TKI62" s="78"/>
      <c r="TKJ62" s="78"/>
      <c r="TKK62" s="78"/>
      <c r="TKL62" s="78"/>
      <c r="TKM62" s="78"/>
      <c r="TKN62" s="78"/>
      <c r="TKO62" s="78"/>
      <c r="TKP62" s="78"/>
      <c r="TKQ62" s="78"/>
      <c r="TKR62" s="78"/>
      <c r="TKS62" s="78"/>
      <c r="TKT62" s="78"/>
      <c r="TKU62" s="78"/>
      <c r="TKV62" s="78"/>
      <c r="TKW62" s="78"/>
      <c r="TKX62" s="78"/>
      <c r="TKY62" s="78"/>
      <c r="TKZ62" s="78"/>
      <c r="TLA62" s="78"/>
      <c r="TLB62" s="78"/>
      <c r="TLC62" s="78"/>
      <c r="TLD62" s="78"/>
      <c r="TLE62" s="78"/>
      <c r="TLF62" s="78"/>
      <c r="TLG62" s="78"/>
      <c r="TLH62" s="78"/>
      <c r="TLI62" s="78"/>
      <c r="TLJ62" s="78"/>
      <c r="TLK62" s="78"/>
      <c r="TLL62" s="78"/>
      <c r="TLM62" s="78"/>
      <c r="TLN62" s="78"/>
      <c r="TLO62" s="78"/>
      <c r="TLP62" s="78"/>
      <c r="TLQ62" s="78"/>
      <c r="TLR62" s="78"/>
      <c r="TLS62" s="78"/>
      <c r="TLT62" s="78"/>
      <c r="TLU62" s="78"/>
      <c r="TLV62" s="78"/>
      <c r="TLW62" s="78"/>
      <c r="TLX62" s="78"/>
      <c r="TLY62" s="78"/>
      <c r="TLZ62" s="78"/>
      <c r="TMA62" s="78"/>
      <c r="TMB62" s="78"/>
      <c r="TMC62" s="78"/>
      <c r="TMD62" s="78"/>
      <c r="TME62" s="78"/>
      <c r="TMF62" s="78"/>
      <c r="TMG62" s="78"/>
      <c r="TMH62" s="78"/>
      <c r="TMI62" s="78"/>
      <c r="TMJ62" s="78"/>
      <c r="TMK62" s="78"/>
      <c r="TML62" s="78"/>
      <c r="TMM62" s="78"/>
      <c r="TMN62" s="78"/>
      <c r="TMO62" s="78"/>
      <c r="TMP62" s="78"/>
      <c r="TMQ62" s="78"/>
      <c r="TMR62" s="78"/>
      <c r="TMS62" s="78"/>
      <c r="TMT62" s="78"/>
      <c r="TMU62" s="78"/>
      <c r="TMV62" s="78"/>
      <c r="TMW62" s="78"/>
      <c r="TMX62" s="78"/>
      <c r="TMY62" s="78"/>
      <c r="TMZ62" s="78"/>
      <c r="TNA62" s="78"/>
      <c r="TNB62" s="78"/>
      <c r="TNC62" s="78"/>
      <c r="TND62" s="78"/>
      <c r="TNE62" s="78"/>
      <c r="TNF62" s="78"/>
      <c r="TNG62" s="78"/>
      <c r="TNH62" s="78"/>
      <c r="TNI62" s="78"/>
      <c r="TNJ62" s="78"/>
      <c r="TNK62" s="78"/>
      <c r="TNL62" s="78"/>
      <c r="TNM62" s="78"/>
      <c r="TNN62" s="78"/>
      <c r="TNO62" s="78"/>
      <c r="TNP62" s="78"/>
      <c r="TNQ62" s="78"/>
      <c r="TNR62" s="78"/>
      <c r="TNS62" s="78"/>
      <c r="TNT62" s="78"/>
      <c r="TNU62" s="78"/>
      <c r="TNV62" s="78"/>
      <c r="TNW62" s="78"/>
      <c r="TNX62" s="78"/>
      <c r="TNY62" s="78"/>
      <c r="TNZ62" s="78"/>
      <c r="TOA62" s="78"/>
      <c r="TOB62" s="78"/>
      <c r="TOC62" s="78"/>
      <c r="TOD62" s="78"/>
      <c r="TOE62" s="78"/>
      <c r="TOF62" s="78"/>
      <c r="TOG62" s="78"/>
      <c r="TOH62" s="78"/>
      <c r="TOI62" s="78"/>
      <c r="TOJ62" s="78"/>
      <c r="TOK62" s="78"/>
      <c r="TOL62" s="78"/>
      <c r="TOM62" s="78"/>
      <c r="TON62" s="78"/>
      <c r="TOO62" s="78"/>
      <c r="TOP62" s="78"/>
      <c r="TOQ62" s="78"/>
      <c r="TOR62" s="78"/>
      <c r="TOS62" s="78"/>
      <c r="TOT62" s="78"/>
      <c r="TOU62" s="78"/>
      <c r="TOV62" s="78"/>
      <c r="TOW62" s="78"/>
      <c r="TOX62" s="78"/>
      <c r="TOY62" s="78"/>
      <c r="TOZ62" s="78"/>
      <c r="TPA62" s="78"/>
      <c r="TPB62" s="78"/>
      <c r="TPC62" s="78"/>
      <c r="TPD62" s="78"/>
      <c r="TPE62" s="78"/>
      <c r="TPF62" s="78"/>
      <c r="TPG62" s="78"/>
      <c r="TPH62" s="78"/>
      <c r="TPI62" s="78"/>
      <c r="TPJ62" s="78"/>
      <c r="TPK62" s="78"/>
      <c r="TPL62" s="78"/>
      <c r="TPM62" s="78"/>
      <c r="TPN62" s="78"/>
      <c r="TPO62" s="78"/>
      <c r="TPP62" s="78"/>
      <c r="TPQ62" s="78"/>
      <c r="TPR62" s="78"/>
      <c r="TPS62" s="78"/>
      <c r="TPT62" s="78"/>
      <c r="TPU62" s="78"/>
      <c r="TPV62" s="78"/>
      <c r="TPW62" s="78"/>
      <c r="TPX62" s="78"/>
      <c r="TPY62" s="78"/>
      <c r="TPZ62" s="78"/>
      <c r="TQA62" s="78"/>
      <c r="TQB62" s="78"/>
      <c r="TQC62" s="78"/>
      <c r="TQD62" s="78"/>
      <c r="TQE62" s="78"/>
      <c r="TQF62" s="78"/>
      <c r="TQG62" s="78"/>
      <c r="TQH62" s="78"/>
      <c r="TQI62" s="78"/>
      <c r="TQJ62" s="78"/>
      <c r="TQK62" s="78"/>
      <c r="TQL62" s="78"/>
      <c r="TQM62" s="78"/>
      <c r="TQN62" s="78"/>
      <c r="TQO62" s="78"/>
      <c r="TQP62" s="78"/>
      <c r="TQQ62" s="78"/>
      <c r="TQR62" s="78"/>
      <c r="TQS62" s="78"/>
      <c r="TQT62" s="78"/>
      <c r="TQU62" s="78"/>
      <c r="TQV62" s="78"/>
      <c r="TQW62" s="78"/>
      <c r="TQX62" s="78"/>
      <c r="TQY62" s="78"/>
      <c r="TQZ62" s="78"/>
      <c r="TRA62" s="78"/>
      <c r="TRB62" s="78"/>
      <c r="TRC62" s="78"/>
      <c r="TRD62" s="78"/>
      <c r="TRE62" s="78"/>
      <c r="TRF62" s="78"/>
      <c r="TRG62" s="78"/>
      <c r="TRH62" s="78"/>
      <c r="TRI62" s="78"/>
      <c r="TRJ62" s="78"/>
      <c r="TRK62" s="78"/>
      <c r="TRL62" s="78"/>
      <c r="TRM62" s="78"/>
      <c r="TRN62" s="78"/>
      <c r="TRO62" s="78"/>
      <c r="TRP62" s="78"/>
      <c r="TRQ62" s="78"/>
      <c r="TRR62" s="78"/>
      <c r="TRS62" s="78"/>
      <c r="TRT62" s="78"/>
      <c r="TRU62" s="78"/>
      <c r="TRV62" s="78"/>
      <c r="TRW62" s="78"/>
      <c r="TRX62" s="78"/>
      <c r="TRY62" s="78"/>
      <c r="TRZ62" s="78"/>
      <c r="TSA62" s="78"/>
      <c r="TSB62" s="78"/>
      <c r="TSC62" s="78"/>
      <c r="TSD62" s="78"/>
      <c r="TSE62" s="78"/>
      <c r="TSF62" s="78"/>
      <c r="TSG62" s="78"/>
      <c r="TSH62" s="78"/>
      <c r="TSI62" s="78"/>
      <c r="TSJ62" s="78"/>
      <c r="TSK62" s="78"/>
      <c r="TSL62" s="78"/>
      <c r="TSM62" s="78"/>
      <c r="TSN62" s="78"/>
      <c r="TSO62" s="78"/>
      <c r="TSP62" s="78"/>
      <c r="TSQ62" s="78"/>
      <c r="TSR62" s="78"/>
      <c r="TSS62" s="78"/>
      <c r="TST62" s="78"/>
      <c r="TSU62" s="78"/>
      <c r="TSV62" s="78"/>
      <c r="TSW62" s="78"/>
      <c r="TSX62" s="78"/>
      <c r="TSY62" s="78"/>
      <c r="TSZ62" s="78"/>
      <c r="TTA62" s="78"/>
      <c r="TTB62" s="78"/>
      <c r="TTC62" s="78"/>
      <c r="TTD62" s="78"/>
      <c r="TTE62" s="78"/>
      <c r="TTF62" s="78"/>
      <c r="TTG62" s="78"/>
      <c r="TTH62" s="78"/>
      <c r="TTI62" s="78"/>
      <c r="TTJ62" s="78"/>
      <c r="TTK62" s="78"/>
      <c r="TTL62" s="78"/>
      <c r="TTM62" s="78"/>
      <c r="TTN62" s="78"/>
      <c r="TTO62" s="78"/>
      <c r="TTP62" s="78"/>
      <c r="TTQ62" s="78"/>
      <c r="TTR62" s="78"/>
      <c r="TTS62" s="78"/>
      <c r="TTT62" s="78"/>
      <c r="TTU62" s="78"/>
      <c r="TTV62" s="78"/>
      <c r="TTW62" s="78"/>
      <c r="TTX62" s="78"/>
      <c r="TTY62" s="78"/>
      <c r="TTZ62" s="78"/>
      <c r="TUA62" s="78"/>
      <c r="TUB62" s="78"/>
      <c r="TUC62" s="78"/>
      <c r="TUD62" s="78"/>
      <c r="TUE62" s="78"/>
      <c r="TUF62" s="78"/>
      <c r="TUG62" s="78"/>
      <c r="TUH62" s="78"/>
      <c r="TUI62" s="78"/>
      <c r="TUJ62" s="78"/>
      <c r="TUK62" s="78"/>
      <c r="TUL62" s="78"/>
      <c r="TUM62" s="78"/>
      <c r="TUN62" s="78"/>
      <c r="TUO62" s="78"/>
      <c r="TUP62" s="78"/>
      <c r="TUQ62" s="78"/>
      <c r="TUR62" s="78"/>
      <c r="TUS62" s="78"/>
      <c r="TUT62" s="78"/>
      <c r="TUU62" s="78"/>
      <c r="TUV62" s="78"/>
      <c r="TUW62" s="78"/>
      <c r="TUX62" s="78"/>
      <c r="TUY62" s="78"/>
      <c r="TUZ62" s="78"/>
      <c r="TVA62" s="78"/>
      <c r="TVB62" s="78"/>
      <c r="TVC62" s="78"/>
      <c r="TVD62" s="78"/>
      <c r="TVE62" s="78"/>
      <c r="TVF62" s="78"/>
      <c r="TVG62" s="78"/>
      <c r="TVH62" s="78"/>
      <c r="TVI62" s="78"/>
      <c r="TVJ62" s="78"/>
      <c r="TVK62" s="78"/>
      <c r="TVL62" s="78"/>
      <c r="TVM62" s="78"/>
      <c r="TVN62" s="78"/>
      <c r="TVO62" s="78"/>
      <c r="TVP62" s="78"/>
      <c r="TVQ62" s="78"/>
      <c r="TVR62" s="78"/>
      <c r="TVS62" s="78"/>
      <c r="TVT62" s="78"/>
      <c r="TVU62" s="78"/>
      <c r="TVV62" s="78"/>
      <c r="TVW62" s="78"/>
      <c r="TVX62" s="78"/>
      <c r="TVY62" s="78"/>
      <c r="TVZ62" s="78"/>
      <c r="TWA62" s="78"/>
      <c r="TWB62" s="78"/>
      <c r="TWC62" s="78"/>
      <c r="TWD62" s="78"/>
      <c r="TWE62" s="78"/>
      <c r="TWF62" s="78"/>
      <c r="TWG62" s="78"/>
      <c r="TWH62" s="78"/>
      <c r="TWI62" s="78"/>
      <c r="TWJ62" s="78"/>
      <c r="TWK62" s="78"/>
      <c r="TWL62" s="78"/>
      <c r="TWM62" s="78"/>
      <c r="TWN62" s="78"/>
      <c r="TWO62" s="78"/>
      <c r="TWP62" s="78"/>
      <c r="TWQ62" s="78"/>
      <c r="TWR62" s="78"/>
      <c r="TWS62" s="78"/>
      <c r="TWT62" s="78"/>
      <c r="TWU62" s="78"/>
      <c r="TWV62" s="78"/>
      <c r="TWW62" s="78"/>
      <c r="TWX62" s="78"/>
      <c r="TWY62" s="78"/>
      <c r="TWZ62" s="78"/>
      <c r="TXA62" s="78"/>
      <c r="TXB62" s="78"/>
      <c r="TXC62" s="78"/>
      <c r="TXD62" s="78"/>
      <c r="TXE62" s="78"/>
      <c r="TXF62" s="78"/>
      <c r="TXG62" s="78"/>
      <c r="TXH62" s="78"/>
      <c r="TXI62" s="78"/>
      <c r="TXJ62" s="78"/>
      <c r="TXK62" s="78"/>
      <c r="TXL62" s="78"/>
      <c r="TXM62" s="78"/>
      <c r="TXN62" s="78"/>
      <c r="TXO62" s="78"/>
      <c r="TXP62" s="78"/>
      <c r="TXQ62" s="78"/>
      <c r="TXR62" s="78"/>
      <c r="TXS62" s="78"/>
      <c r="TXT62" s="78"/>
      <c r="TXU62" s="78"/>
      <c r="TXV62" s="78"/>
      <c r="TXW62" s="78"/>
      <c r="TXX62" s="78"/>
      <c r="TXY62" s="78"/>
      <c r="TXZ62" s="78"/>
      <c r="TYA62" s="78"/>
      <c r="TYB62" s="78"/>
      <c r="TYC62" s="78"/>
      <c r="TYD62" s="78"/>
      <c r="TYE62" s="78"/>
      <c r="TYF62" s="78"/>
      <c r="TYG62" s="78"/>
      <c r="TYH62" s="78"/>
      <c r="TYI62" s="78"/>
      <c r="TYJ62" s="78"/>
      <c r="TYK62" s="78"/>
      <c r="TYL62" s="78"/>
      <c r="TYM62" s="78"/>
      <c r="TYN62" s="78"/>
      <c r="TYO62" s="78"/>
      <c r="TYP62" s="78"/>
      <c r="TYQ62" s="78"/>
      <c r="TYR62" s="78"/>
      <c r="TYS62" s="78"/>
      <c r="TYT62" s="78"/>
      <c r="TYU62" s="78"/>
      <c r="TYV62" s="78"/>
      <c r="TYW62" s="78"/>
      <c r="TYX62" s="78"/>
      <c r="TYY62" s="78"/>
      <c r="TYZ62" s="78"/>
      <c r="TZA62" s="78"/>
      <c r="TZB62" s="78"/>
      <c r="TZC62" s="78"/>
      <c r="TZD62" s="78"/>
      <c r="TZE62" s="78"/>
      <c r="TZF62" s="78"/>
      <c r="TZG62" s="78"/>
      <c r="TZH62" s="78"/>
      <c r="TZI62" s="78"/>
      <c r="TZJ62" s="78"/>
      <c r="TZK62" s="78"/>
      <c r="TZL62" s="78"/>
      <c r="TZM62" s="78"/>
      <c r="TZN62" s="78"/>
      <c r="TZO62" s="78"/>
      <c r="TZP62" s="78"/>
      <c r="TZQ62" s="78"/>
      <c r="TZR62" s="78"/>
      <c r="TZS62" s="78"/>
      <c r="TZT62" s="78"/>
      <c r="TZU62" s="78"/>
      <c r="TZV62" s="78"/>
      <c r="TZW62" s="78"/>
      <c r="TZX62" s="78"/>
      <c r="TZY62" s="78"/>
      <c r="TZZ62" s="78"/>
      <c r="UAA62" s="78"/>
      <c r="UAB62" s="78"/>
      <c r="UAC62" s="78"/>
      <c r="UAD62" s="78"/>
      <c r="UAE62" s="78"/>
      <c r="UAF62" s="78"/>
      <c r="UAG62" s="78"/>
      <c r="UAH62" s="78"/>
      <c r="UAI62" s="78"/>
      <c r="UAJ62" s="78"/>
      <c r="UAK62" s="78"/>
      <c r="UAL62" s="78"/>
      <c r="UAM62" s="78"/>
      <c r="UAN62" s="78"/>
      <c r="UAO62" s="78"/>
      <c r="UAP62" s="78"/>
      <c r="UAQ62" s="78"/>
      <c r="UAR62" s="78"/>
      <c r="UAS62" s="78"/>
      <c r="UAT62" s="78"/>
      <c r="UAU62" s="78"/>
      <c r="UAV62" s="78"/>
      <c r="UAW62" s="78"/>
      <c r="UAX62" s="78"/>
      <c r="UAY62" s="78"/>
      <c r="UAZ62" s="78"/>
      <c r="UBA62" s="78"/>
      <c r="UBB62" s="78"/>
      <c r="UBC62" s="78"/>
      <c r="UBD62" s="78"/>
      <c r="UBE62" s="78"/>
      <c r="UBF62" s="78"/>
      <c r="UBG62" s="78"/>
      <c r="UBH62" s="78"/>
      <c r="UBI62" s="78"/>
      <c r="UBJ62" s="78"/>
      <c r="UBK62" s="78"/>
      <c r="UBL62" s="78"/>
      <c r="UBM62" s="78"/>
      <c r="UBN62" s="78"/>
      <c r="UBO62" s="78"/>
      <c r="UBP62" s="78"/>
      <c r="UBQ62" s="78"/>
      <c r="UBR62" s="78"/>
      <c r="UBS62" s="78"/>
      <c r="UBT62" s="78"/>
      <c r="UBU62" s="78"/>
      <c r="UBV62" s="78"/>
      <c r="UBW62" s="78"/>
      <c r="UBX62" s="78"/>
      <c r="UBY62" s="78"/>
      <c r="UBZ62" s="78"/>
      <c r="UCA62" s="78"/>
      <c r="UCB62" s="78"/>
      <c r="UCC62" s="78"/>
      <c r="UCD62" s="78"/>
      <c r="UCE62" s="78"/>
      <c r="UCF62" s="78"/>
      <c r="UCG62" s="78"/>
      <c r="UCH62" s="78"/>
      <c r="UCI62" s="78"/>
      <c r="UCJ62" s="78"/>
      <c r="UCK62" s="78"/>
      <c r="UCL62" s="78"/>
      <c r="UCM62" s="78"/>
      <c r="UCN62" s="78"/>
      <c r="UCO62" s="78"/>
      <c r="UCP62" s="78"/>
      <c r="UCQ62" s="78"/>
      <c r="UCR62" s="78"/>
      <c r="UCS62" s="78"/>
      <c r="UCT62" s="78"/>
      <c r="UCU62" s="78"/>
      <c r="UCV62" s="78"/>
      <c r="UCW62" s="78"/>
      <c r="UCX62" s="78"/>
      <c r="UCY62" s="78"/>
      <c r="UCZ62" s="78"/>
      <c r="UDA62" s="78"/>
      <c r="UDB62" s="78"/>
      <c r="UDC62" s="78"/>
      <c r="UDD62" s="78"/>
      <c r="UDE62" s="78"/>
      <c r="UDF62" s="78"/>
      <c r="UDG62" s="78"/>
      <c r="UDH62" s="78"/>
      <c r="UDI62" s="78"/>
      <c r="UDJ62" s="78"/>
      <c r="UDK62" s="78"/>
      <c r="UDL62" s="78"/>
      <c r="UDM62" s="78"/>
      <c r="UDN62" s="78"/>
      <c r="UDO62" s="78"/>
      <c r="UDP62" s="78"/>
      <c r="UDQ62" s="78"/>
      <c r="UDR62" s="78"/>
      <c r="UDS62" s="78"/>
      <c r="UDT62" s="78"/>
      <c r="UDU62" s="78"/>
      <c r="UDV62" s="78"/>
      <c r="UDW62" s="78"/>
      <c r="UDX62" s="78"/>
      <c r="UDY62" s="78"/>
      <c r="UDZ62" s="78"/>
      <c r="UEA62" s="78"/>
      <c r="UEB62" s="78"/>
      <c r="UEC62" s="78"/>
      <c r="UED62" s="78"/>
      <c r="UEE62" s="78"/>
      <c r="UEF62" s="78"/>
      <c r="UEG62" s="78"/>
      <c r="UEH62" s="78"/>
      <c r="UEI62" s="78"/>
      <c r="UEJ62" s="78"/>
      <c r="UEK62" s="78"/>
      <c r="UEL62" s="78"/>
      <c r="UEM62" s="78"/>
      <c r="UEN62" s="78"/>
      <c r="UEO62" s="78"/>
      <c r="UEP62" s="78"/>
      <c r="UEQ62" s="78"/>
      <c r="UER62" s="78"/>
      <c r="UES62" s="78"/>
      <c r="UET62" s="78"/>
      <c r="UEU62" s="78"/>
      <c r="UEV62" s="78"/>
      <c r="UEW62" s="78"/>
      <c r="UEX62" s="78"/>
      <c r="UEY62" s="78"/>
      <c r="UEZ62" s="78"/>
      <c r="UFA62" s="78"/>
      <c r="UFB62" s="78"/>
      <c r="UFC62" s="78"/>
      <c r="UFD62" s="78"/>
      <c r="UFE62" s="78"/>
      <c r="UFF62" s="78"/>
      <c r="UFG62" s="78"/>
      <c r="UFH62" s="78"/>
      <c r="UFI62" s="78"/>
      <c r="UFJ62" s="78"/>
      <c r="UFK62" s="78"/>
      <c r="UFL62" s="78"/>
      <c r="UFM62" s="78"/>
      <c r="UFN62" s="78"/>
      <c r="UFO62" s="78"/>
      <c r="UFP62" s="78"/>
      <c r="UFQ62" s="78"/>
      <c r="UFR62" s="78"/>
      <c r="UFS62" s="78"/>
      <c r="UFT62" s="78"/>
      <c r="UFU62" s="78"/>
      <c r="UFV62" s="78"/>
      <c r="UFW62" s="78"/>
      <c r="UFX62" s="78"/>
      <c r="UFY62" s="78"/>
      <c r="UFZ62" s="78"/>
      <c r="UGA62" s="78"/>
      <c r="UGB62" s="78"/>
      <c r="UGC62" s="78"/>
      <c r="UGD62" s="78"/>
      <c r="UGE62" s="78"/>
      <c r="UGF62" s="78"/>
      <c r="UGG62" s="78"/>
      <c r="UGH62" s="78"/>
      <c r="UGI62" s="78"/>
      <c r="UGJ62" s="78"/>
      <c r="UGK62" s="78"/>
      <c r="UGL62" s="78"/>
      <c r="UGM62" s="78"/>
      <c r="UGN62" s="78"/>
      <c r="UGO62" s="78"/>
      <c r="UGP62" s="78"/>
      <c r="UGQ62" s="78"/>
      <c r="UGR62" s="78"/>
      <c r="UGS62" s="78"/>
      <c r="UGT62" s="78"/>
      <c r="UGU62" s="78"/>
      <c r="UGV62" s="78"/>
      <c r="UGW62" s="78"/>
      <c r="UGX62" s="78"/>
      <c r="UGY62" s="78"/>
      <c r="UGZ62" s="78"/>
      <c r="UHA62" s="78"/>
      <c r="UHB62" s="78"/>
      <c r="UHC62" s="78"/>
      <c r="UHD62" s="78"/>
      <c r="UHE62" s="78"/>
      <c r="UHF62" s="78"/>
      <c r="UHG62" s="78"/>
      <c r="UHH62" s="78"/>
      <c r="UHI62" s="78"/>
      <c r="UHJ62" s="78"/>
      <c r="UHK62" s="78"/>
      <c r="UHL62" s="78"/>
      <c r="UHM62" s="78"/>
      <c r="UHN62" s="78"/>
      <c r="UHO62" s="78"/>
      <c r="UHP62" s="78"/>
      <c r="UHQ62" s="78"/>
      <c r="UHR62" s="78"/>
      <c r="UHS62" s="78"/>
      <c r="UHT62" s="78"/>
      <c r="UHU62" s="78"/>
      <c r="UHV62" s="78"/>
      <c r="UHW62" s="78"/>
      <c r="UHX62" s="78"/>
      <c r="UHY62" s="78"/>
      <c r="UHZ62" s="78"/>
      <c r="UIA62" s="78"/>
      <c r="UIB62" s="78"/>
      <c r="UIC62" s="78"/>
      <c r="UID62" s="78"/>
      <c r="UIE62" s="78"/>
      <c r="UIF62" s="78"/>
      <c r="UIG62" s="78"/>
      <c r="UIH62" s="78"/>
      <c r="UII62" s="78"/>
      <c r="UIJ62" s="78"/>
      <c r="UIK62" s="78"/>
      <c r="UIL62" s="78"/>
      <c r="UIM62" s="78"/>
      <c r="UIN62" s="78"/>
      <c r="UIO62" s="78"/>
      <c r="UIP62" s="78"/>
      <c r="UIQ62" s="78"/>
      <c r="UIR62" s="78"/>
      <c r="UIS62" s="78"/>
      <c r="UIT62" s="78"/>
      <c r="UIU62" s="78"/>
      <c r="UIV62" s="78"/>
      <c r="UIW62" s="78"/>
      <c r="UIX62" s="78"/>
      <c r="UIY62" s="78"/>
      <c r="UIZ62" s="78"/>
      <c r="UJA62" s="78"/>
      <c r="UJB62" s="78"/>
      <c r="UJC62" s="78"/>
      <c r="UJD62" s="78"/>
      <c r="UJE62" s="78"/>
      <c r="UJF62" s="78"/>
      <c r="UJG62" s="78"/>
      <c r="UJH62" s="78"/>
      <c r="UJI62" s="78"/>
      <c r="UJJ62" s="78"/>
      <c r="UJK62" s="78"/>
      <c r="UJL62" s="78"/>
      <c r="UJM62" s="78"/>
      <c r="UJN62" s="78"/>
      <c r="UJO62" s="78"/>
      <c r="UJP62" s="78"/>
      <c r="UJQ62" s="78"/>
      <c r="UJR62" s="78"/>
      <c r="UJS62" s="78"/>
      <c r="UJT62" s="78"/>
      <c r="UJU62" s="78"/>
      <c r="UJV62" s="78"/>
      <c r="UJW62" s="78"/>
      <c r="UJX62" s="78"/>
      <c r="UJY62" s="78"/>
      <c r="UJZ62" s="78"/>
      <c r="UKA62" s="78"/>
      <c r="UKB62" s="78"/>
      <c r="UKC62" s="78"/>
      <c r="UKD62" s="78"/>
      <c r="UKE62" s="78"/>
      <c r="UKF62" s="78"/>
      <c r="UKG62" s="78"/>
      <c r="UKH62" s="78"/>
      <c r="UKI62" s="78"/>
      <c r="UKJ62" s="78"/>
      <c r="UKK62" s="78"/>
      <c r="UKL62" s="78"/>
      <c r="UKM62" s="78"/>
      <c r="UKN62" s="78"/>
      <c r="UKO62" s="78"/>
      <c r="UKP62" s="78"/>
      <c r="UKQ62" s="78"/>
      <c r="UKR62" s="78"/>
      <c r="UKS62" s="78"/>
      <c r="UKT62" s="78"/>
      <c r="UKU62" s="78"/>
      <c r="UKV62" s="78"/>
      <c r="UKW62" s="78"/>
      <c r="UKX62" s="78"/>
      <c r="UKY62" s="78"/>
      <c r="UKZ62" s="78"/>
      <c r="ULA62" s="78"/>
      <c r="ULB62" s="78"/>
      <c r="ULC62" s="78"/>
      <c r="ULD62" s="78"/>
      <c r="ULE62" s="78"/>
      <c r="ULF62" s="78"/>
      <c r="ULG62" s="78"/>
      <c r="ULH62" s="78"/>
      <c r="ULI62" s="78"/>
      <c r="ULJ62" s="78"/>
      <c r="ULK62" s="78"/>
      <c r="ULL62" s="78"/>
      <c r="ULM62" s="78"/>
      <c r="ULN62" s="78"/>
      <c r="ULO62" s="78"/>
      <c r="ULP62" s="78"/>
      <c r="ULQ62" s="78"/>
      <c r="ULR62" s="78"/>
      <c r="ULS62" s="78"/>
      <c r="ULT62" s="78"/>
      <c r="ULU62" s="78"/>
      <c r="ULV62" s="78"/>
      <c r="ULW62" s="78"/>
      <c r="ULX62" s="78"/>
      <c r="ULY62" s="78"/>
      <c r="ULZ62" s="78"/>
      <c r="UMA62" s="78"/>
      <c r="UMB62" s="78"/>
      <c r="UMC62" s="78"/>
      <c r="UMD62" s="78"/>
      <c r="UME62" s="78"/>
      <c r="UMF62" s="78"/>
      <c r="UMG62" s="78"/>
      <c r="UMH62" s="78"/>
      <c r="UMI62" s="78"/>
      <c r="UMJ62" s="78"/>
      <c r="UMK62" s="78"/>
      <c r="UML62" s="78"/>
      <c r="UMM62" s="78"/>
      <c r="UMN62" s="78"/>
      <c r="UMO62" s="78"/>
      <c r="UMP62" s="78"/>
      <c r="UMQ62" s="78"/>
      <c r="UMR62" s="78"/>
      <c r="UMS62" s="78"/>
      <c r="UMT62" s="78"/>
      <c r="UMU62" s="78"/>
      <c r="UMV62" s="78"/>
      <c r="UMW62" s="78"/>
      <c r="UMX62" s="78"/>
      <c r="UMY62" s="78"/>
      <c r="UMZ62" s="78"/>
      <c r="UNA62" s="78"/>
      <c r="UNB62" s="78"/>
      <c r="UNC62" s="78"/>
      <c r="UND62" s="78"/>
      <c r="UNE62" s="78"/>
      <c r="UNF62" s="78"/>
      <c r="UNG62" s="78"/>
      <c r="UNH62" s="78"/>
      <c r="UNI62" s="78"/>
      <c r="UNJ62" s="78"/>
      <c r="UNK62" s="78"/>
      <c r="UNL62" s="78"/>
      <c r="UNM62" s="78"/>
      <c r="UNN62" s="78"/>
      <c r="UNO62" s="78"/>
      <c r="UNP62" s="78"/>
      <c r="UNQ62" s="78"/>
      <c r="UNR62" s="78"/>
      <c r="UNS62" s="78"/>
      <c r="UNT62" s="78"/>
      <c r="UNU62" s="78"/>
      <c r="UNV62" s="78"/>
      <c r="UNW62" s="78"/>
      <c r="UNX62" s="78"/>
      <c r="UNY62" s="78"/>
      <c r="UNZ62" s="78"/>
      <c r="UOA62" s="78"/>
      <c r="UOB62" s="78"/>
      <c r="UOC62" s="78"/>
      <c r="UOD62" s="78"/>
      <c r="UOE62" s="78"/>
      <c r="UOF62" s="78"/>
      <c r="UOG62" s="78"/>
      <c r="UOH62" s="78"/>
      <c r="UOI62" s="78"/>
      <c r="UOJ62" s="78"/>
      <c r="UOK62" s="78"/>
      <c r="UOL62" s="78"/>
      <c r="UOM62" s="78"/>
      <c r="UON62" s="78"/>
      <c r="UOO62" s="78"/>
      <c r="UOP62" s="78"/>
      <c r="UOQ62" s="78"/>
      <c r="UOR62" s="78"/>
      <c r="UOS62" s="78"/>
      <c r="UOT62" s="78"/>
      <c r="UOU62" s="78"/>
      <c r="UOV62" s="78"/>
      <c r="UOW62" s="78"/>
      <c r="UOX62" s="78"/>
      <c r="UOY62" s="78"/>
      <c r="UOZ62" s="78"/>
      <c r="UPA62" s="78"/>
      <c r="UPB62" s="78"/>
      <c r="UPC62" s="78"/>
      <c r="UPD62" s="78"/>
      <c r="UPE62" s="78"/>
      <c r="UPF62" s="78"/>
      <c r="UPG62" s="78"/>
      <c r="UPH62" s="78"/>
      <c r="UPI62" s="78"/>
      <c r="UPJ62" s="78"/>
      <c r="UPK62" s="78"/>
      <c r="UPL62" s="78"/>
      <c r="UPM62" s="78"/>
      <c r="UPN62" s="78"/>
      <c r="UPO62" s="78"/>
      <c r="UPP62" s="78"/>
      <c r="UPQ62" s="78"/>
      <c r="UPR62" s="78"/>
      <c r="UPS62" s="78"/>
      <c r="UPT62" s="78"/>
      <c r="UPU62" s="78"/>
      <c r="UPV62" s="78"/>
      <c r="UPW62" s="78"/>
      <c r="UPX62" s="78"/>
      <c r="UPY62" s="78"/>
      <c r="UPZ62" s="78"/>
      <c r="UQA62" s="78"/>
      <c r="UQB62" s="78"/>
      <c r="UQC62" s="78"/>
      <c r="UQD62" s="78"/>
      <c r="UQE62" s="78"/>
      <c r="UQF62" s="78"/>
      <c r="UQG62" s="78"/>
      <c r="UQH62" s="78"/>
      <c r="UQI62" s="78"/>
      <c r="UQJ62" s="78"/>
      <c r="UQK62" s="78"/>
      <c r="UQL62" s="78"/>
      <c r="UQM62" s="78"/>
      <c r="UQN62" s="78"/>
      <c r="UQO62" s="78"/>
      <c r="UQP62" s="78"/>
      <c r="UQQ62" s="78"/>
      <c r="UQR62" s="78"/>
      <c r="UQS62" s="78"/>
      <c r="UQT62" s="78"/>
      <c r="UQU62" s="78"/>
      <c r="UQV62" s="78"/>
      <c r="UQW62" s="78"/>
      <c r="UQX62" s="78"/>
      <c r="UQY62" s="78"/>
      <c r="UQZ62" s="78"/>
      <c r="URA62" s="78"/>
      <c r="URB62" s="78"/>
      <c r="URC62" s="78"/>
      <c r="URD62" s="78"/>
      <c r="URE62" s="78"/>
      <c r="URF62" s="78"/>
      <c r="URG62" s="78"/>
      <c r="URH62" s="78"/>
      <c r="URI62" s="78"/>
      <c r="URJ62" s="78"/>
      <c r="URK62" s="78"/>
      <c r="URL62" s="78"/>
      <c r="URM62" s="78"/>
      <c r="URN62" s="78"/>
      <c r="URO62" s="78"/>
      <c r="URP62" s="78"/>
      <c r="URQ62" s="78"/>
      <c r="URR62" s="78"/>
      <c r="URS62" s="78"/>
      <c r="URT62" s="78"/>
      <c r="URU62" s="78"/>
      <c r="URV62" s="78"/>
      <c r="URW62" s="78"/>
      <c r="URX62" s="78"/>
      <c r="URY62" s="78"/>
      <c r="URZ62" s="78"/>
      <c r="USA62" s="78"/>
      <c r="USB62" s="78"/>
      <c r="USC62" s="78"/>
      <c r="USD62" s="78"/>
      <c r="USE62" s="78"/>
      <c r="USF62" s="78"/>
      <c r="USG62" s="78"/>
      <c r="USH62" s="78"/>
      <c r="USI62" s="78"/>
      <c r="USJ62" s="78"/>
      <c r="USK62" s="78"/>
      <c r="USL62" s="78"/>
      <c r="USM62" s="78"/>
      <c r="USN62" s="78"/>
      <c r="USO62" s="78"/>
      <c r="USP62" s="78"/>
      <c r="USQ62" s="78"/>
      <c r="USR62" s="78"/>
      <c r="USS62" s="78"/>
      <c r="UST62" s="78"/>
      <c r="USU62" s="78"/>
      <c r="USV62" s="78"/>
      <c r="USW62" s="78"/>
      <c r="USX62" s="78"/>
      <c r="USY62" s="78"/>
      <c r="USZ62" s="78"/>
      <c r="UTA62" s="78"/>
      <c r="UTB62" s="78"/>
      <c r="UTC62" s="78"/>
      <c r="UTD62" s="78"/>
      <c r="UTE62" s="78"/>
      <c r="UTF62" s="78"/>
      <c r="UTG62" s="78"/>
      <c r="UTH62" s="78"/>
      <c r="UTI62" s="78"/>
      <c r="UTJ62" s="78"/>
      <c r="UTK62" s="78"/>
      <c r="UTL62" s="78"/>
      <c r="UTM62" s="78"/>
      <c r="UTN62" s="78"/>
      <c r="UTO62" s="78"/>
      <c r="UTP62" s="78"/>
      <c r="UTQ62" s="78"/>
      <c r="UTR62" s="78"/>
      <c r="UTS62" s="78"/>
      <c r="UTT62" s="78"/>
      <c r="UTU62" s="78"/>
      <c r="UTV62" s="78"/>
      <c r="UTW62" s="78"/>
      <c r="UTX62" s="78"/>
      <c r="UTY62" s="78"/>
      <c r="UTZ62" s="78"/>
      <c r="UUA62" s="78"/>
      <c r="UUB62" s="78"/>
      <c r="UUC62" s="78"/>
      <c r="UUD62" s="78"/>
      <c r="UUE62" s="78"/>
      <c r="UUF62" s="78"/>
      <c r="UUG62" s="78"/>
      <c r="UUH62" s="78"/>
      <c r="UUI62" s="78"/>
      <c r="UUJ62" s="78"/>
      <c r="UUK62" s="78"/>
      <c r="UUL62" s="78"/>
      <c r="UUM62" s="78"/>
      <c r="UUN62" s="78"/>
      <c r="UUO62" s="78"/>
      <c r="UUP62" s="78"/>
      <c r="UUQ62" s="78"/>
      <c r="UUR62" s="78"/>
      <c r="UUS62" s="78"/>
      <c r="UUT62" s="78"/>
      <c r="UUU62" s="78"/>
      <c r="UUV62" s="78"/>
      <c r="UUW62" s="78"/>
      <c r="UUX62" s="78"/>
      <c r="UUY62" s="78"/>
      <c r="UUZ62" s="78"/>
      <c r="UVA62" s="78"/>
      <c r="UVB62" s="78"/>
      <c r="UVC62" s="78"/>
      <c r="UVD62" s="78"/>
      <c r="UVE62" s="78"/>
      <c r="UVF62" s="78"/>
      <c r="UVG62" s="78"/>
      <c r="UVH62" s="78"/>
      <c r="UVI62" s="78"/>
      <c r="UVJ62" s="78"/>
      <c r="UVK62" s="78"/>
      <c r="UVL62" s="78"/>
      <c r="UVM62" s="78"/>
      <c r="UVN62" s="78"/>
      <c r="UVO62" s="78"/>
      <c r="UVP62" s="78"/>
      <c r="UVQ62" s="78"/>
      <c r="UVR62" s="78"/>
      <c r="UVS62" s="78"/>
      <c r="UVT62" s="78"/>
      <c r="UVU62" s="78"/>
      <c r="UVV62" s="78"/>
      <c r="UVW62" s="78"/>
      <c r="UVX62" s="78"/>
      <c r="UVY62" s="78"/>
      <c r="UVZ62" s="78"/>
      <c r="UWA62" s="78"/>
      <c r="UWB62" s="78"/>
      <c r="UWC62" s="78"/>
      <c r="UWD62" s="78"/>
      <c r="UWE62" s="78"/>
      <c r="UWF62" s="78"/>
      <c r="UWG62" s="78"/>
      <c r="UWH62" s="78"/>
      <c r="UWI62" s="78"/>
      <c r="UWJ62" s="78"/>
      <c r="UWK62" s="78"/>
      <c r="UWL62" s="78"/>
      <c r="UWM62" s="78"/>
      <c r="UWN62" s="78"/>
      <c r="UWO62" s="78"/>
      <c r="UWP62" s="78"/>
      <c r="UWQ62" s="78"/>
      <c r="UWR62" s="78"/>
      <c r="UWS62" s="78"/>
      <c r="UWT62" s="78"/>
      <c r="UWU62" s="78"/>
      <c r="UWV62" s="78"/>
      <c r="UWW62" s="78"/>
      <c r="UWX62" s="78"/>
      <c r="UWY62" s="78"/>
      <c r="UWZ62" s="78"/>
      <c r="UXA62" s="78"/>
      <c r="UXB62" s="78"/>
      <c r="UXC62" s="78"/>
      <c r="UXD62" s="78"/>
      <c r="UXE62" s="78"/>
      <c r="UXF62" s="78"/>
      <c r="UXG62" s="78"/>
      <c r="UXH62" s="78"/>
      <c r="UXI62" s="78"/>
      <c r="UXJ62" s="78"/>
      <c r="UXK62" s="78"/>
      <c r="UXL62" s="78"/>
      <c r="UXM62" s="78"/>
      <c r="UXN62" s="78"/>
      <c r="UXO62" s="78"/>
      <c r="UXP62" s="78"/>
      <c r="UXQ62" s="78"/>
      <c r="UXR62" s="78"/>
      <c r="UXS62" s="78"/>
      <c r="UXT62" s="78"/>
      <c r="UXU62" s="78"/>
      <c r="UXV62" s="78"/>
      <c r="UXW62" s="78"/>
      <c r="UXX62" s="78"/>
      <c r="UXY62" s="78"/>
      <c r="UXZ62" s="78"/>
      <c r="UYA62" s="78"/>
      <c r="UYB62" s="78"/>
      <c r="UYC62" s="78"/>
      <c r="UYD62" s="78"/>
      <c r="UYE62" s="78"/>
      <c r="UYF62" s="78"/>
      <c r="UYG62" s="78"/>
      <c r="UYH62" s="78"/>
      <c r="UYI62" s="78"/>
      <c r="UYJ62" s="78"/>
      <c r="UYK62" s="78"/>
      <c r="UYL62" s="78"/>
      <c r="UYM62" s="78"/>
      <c r="UYN62" s="78"/>
      <c r="UYO62" s="78"/>
      <c r="UYP62" s="78"/>
      <c r="UYQ62" s="78"/>
      <c r="UYR62" s="78"/>
      <c r="UYS62" s="78"/>
      <c r="UYT62" s="78"/>
      <c r="UYU62" s="78"/>
      <c r="UYV62" s="78"/>
      <c r="UYW62" s="78"/>
      <c r="UYX62" s="78"/>
      <c r="UYY62" s="78"/>
      <c r="UYZ62" s="78"/>
      <c r="UZA62" s="78"/>
      <c r="UZB62" s="78"/>
      <c r="UZC62" s="78"/>
      <c r="UZD62" s="78"/>
      <c r="UZE62" s="78"/>
      <c r="UZF62" s="78"/>
      <c r="UZG62" s="78"/>
      <c r="UZH62" s="78"/>
      <c r="UZI62" s="78"/>
      <c r="UZJ62" s="78"/>
      <c r="UZK62" s="78"/>
      <c r="UZL62" s="78"/>
      <c r="UZM62" s="78"/>
      <c r="UZN62" s="78"/>
      <c r="UZO62" s="78"/>
      <c r="UZP62" s="78"/>
      <c r="UZQ62" s="78"/>
      <c r="UZR62" s="78"/>
      <c r="UZS62" s="78"/>
      <c r="UZT62" s="78"/>
      <c r="UZU62" s="78"/>
      <c r="UZV62" s="78"/>
      <c r="UZW62" s="78"/>
      <c r="UZX62" s="78"/>
      <c r="UZY62" s="78"/>
      <c r="UZZ62" s="78"/>
      <c r="VAA62" s="78"/>
      <c r="VAB62" s="78"/>
      <c r="VAC62" s="78"/>
      <c r="VAD62" s="78"/>
      <c r="VAE62" s="78"/>
      <c r="VAF62" s="78"/>
      <c r="VAG62" s="78"/>
      <c r="VAH62" s="78"/>
      <c r="VAI62" s="78"/>
      <c r="VAJ62" s="78"/>
      <c r="VAK62" s="78"/>
      <c r="VAL62" s="78"/>
      <c r="VAM62" s="78"/>
      <c r="VAN62" s="78"/>
      <c r="VAO62" s="78"/>
      <c r="VAP62" s="78"/>
      <c r="VAQ62" s="78"/>
      <c r="VAR62" s="78"/>
      <c r="VAS62" s="78"/>
      <c r="VAT62" s="78"/>
      <c r="VAU62" s="78"/>
      <c r="VAV62" s="78"/>
      <c r="VAW62" s="78"/>
      <c r="VAX62" s="78"/>
      <c r="VAY62" s="78"/>
      <c r="VAZ62" s="78"/>
      <c r="VBA62" s="78"/>
      <c r="VBB62" s="78"/>
      <c r="VBC62" s="78"/>
      <c r="VBD62" s="78"/>
      <c r="VBE62" s="78"/>
      <c r="VBF62" s="78"/>
      <c r="VBG62" s="78"/>
      <c r="VBH62" s="78"/>
      <c r="VBI62" s="78"/>
      <c r="VBJ62" s="78"/>
      <c r="VBK62" s="78"/>
      <c r="VBL62" s="78"/>
      <c r="VBM62" s="78"/>
      <c r="VBN62" s="78"/>
      <c r="VBO62" s="78"/>
      <c r="VBP62" s="78"/>
      <c r="VBQ62" s="78"/>
      <c r="VBR62" s="78"/>
      <c r="VBS62" s="78"/>
      <c r="VBT62" s="78"/>
      <c r="VBU62" s="78"/>
      <c r="VBV62" s="78"/>
      <c r="VBW62" s="78"/>
      <c r="VBX62" s="78"/>
      <c r="VBY62" s="78"/>
      <c r="VBZ62" s="78"/>
      <c r="VCA62" s="78"/>
      <c r="VCB62" s="78"/>
      <c r="VCC62" s="78"/>
      <c r="VCD62" s="78"/>
      <c r="VCE62" s="78"/>
      <c r="VCF62" s="78"/>
      <c r="VCG62" s="78"/>
      <c r="VCH62" s="78"/>
      <c r="VCI62" s="78"/>
      <c r="VCJ62" s="78"/>
      <c r="VCK62" s="78"/>
      <c r="VCL62" s="78"/>
      <c r="VCM62" s="78"/>
      <c r="VCN62" s="78"/>
      <c r="VCO62" s="78"/>
      <c r="VCP62" s="78"/>
      <c r="VCQ62" s="78"/>
      <c r="VCR62" s="78"/>
      <c r="VCS62" s="78"/>
      <c r="VCT62" s="78"/>
      <c r="VCU62" s="78"/>
      <c r="VCV62" s="78"/>
      <c r="VCW62" s="78"/>
      <c r="VCX62" s="78"/>
      <c r="VCY62" s="78"/>
      <c r="VCZ62" s="78"/>
      <c r="VDA62" s="78"/>
      <c r="VDB62" s="78"/>
      <c r="VDC62" s="78"/>
      <c r="VDD62" s="78"/>
      <c r="VDE62" s="78"/>
      <c r="VDF62" s="78"/>
      <c r="VDG62" s="78"/>
      <c r="VDH62" s="78"/>
      <c r="VDI62" s="78"/>
      <c r="VDJ62" s="78"/>
      <c r="VDK62" s="78"/>
      <c r="VDL62" s="78"/>
      <c r="VDM62" s="78"/>
      <c r="VDN62" s="78"/>
      <c r="VDO62" s="78"/>
      <c r="VDP62" s="78"/>
      <c r="VDQ62" s="78"/>
      <c r="VDR62" s="78"/>
      <c r="VDS62" s="78"/>
      <c r="VDT62" s="78"/>
      <c r="VDU62" s="78"/>
      <c r="VDV62" s="78"/>
      <c r="VDW62" s="78"/>
      <c r="VDX62" s="78"/>
      <c r="VDY62" s="78"/>
      <c r="VDZ62" s="78"/>
      <c r="VEA62" s="78"/>
      <c r="VEB62" s="78"/>
      <c r="VEC62" s="78"/>
      <c r="VED62" s="78"/>
      <c r="VEE62" s="78"/>
      <c r="VEF62" s="78"/>
      <c r="VEG62" s="78"/>
      <c r="VEH62" s="78"/>
      <c r="VEI62" s="78"/>
      <c r="VEJ62" s="78"/>
      <c r="VEK62" s="78"/>
      <c r="VEL62" s="78"/>
      <c r="VEM62" s="78"/>
      <c r="VEN62" s="78"/>
      <c r="VEO62" s="78"/>
      <c r="VEP62" s="78"/>
      <c r="VEQ62" s="78"/>
      <c r="VER62" s="78"/>
      <c r="VES62" s="78"/>
      <c r="VET62" s="78"/>
      <c r="VEU62" s="78"/>
      <c r="VEV62" s="78"/>
      <c r="VEW62" s="78"/>
      <c r="VEX62" s="78"/>
      <c r="VEY62" s="78"/>
      <c r="VEZ62" s="78"/>
      <c r="VFA62" s="78"/>
      <c r="VFB62" s="78"/>
      <c r="VFC62" s="78"/>
      <c r="VFD62" s="78"/>
      <c r="VFE62" s="78"/>
      <c r="VFF62" s="78"/>
      <c r="VFG62" s="78"/>
      <c r="VFH62" s="78"/>
      <c r="VFI62" s="78"/>
      <c r="VFJ62" s="78"/>
      <c r="VFK62" s="78"/>
      <c r="VFL62" s="78"/>
      <c r="VFM62" s="78"/>
      <c r="VFN62" s="78"/>
      <c r="VFO62" s="78"/>
      <c r="VFP62" s="78"/>
      <c r="VFQ62" s="78"/>
      <c r="VFR62" s="78"/>
      <c r="VFS62" s="78"/>
      <c r="VFT62" s="78"/>
      <c r="VFU62" s="78"/>
      <c r="VFV62" s="78"/>
      <c r="VFW62" s="78"/>
      <c r="VFX62" s="78"/>
      <c r="VFY62" s="78"/>
      <c r="VFZ62" s="78"/>
      <c r="VGA62" s="78"/>
      <c r="VGB62" s="78"/>
      <c r="VGC62" s="78"/>
      <c r="VGD62" s="78"/>
      <c r="VGE62" s="78"/>
      <c r="VGF62" s="78"/>
      <c r="VGG62" s="78"/>
      <c r="VGH62" s="78"/>
      <c r="VGI62" s="78"/>
      <c r="VGJ62" s="78"/>
      <c r="VGK62" s="78"/>
      <c r="VGL62" s="78"/>
      <c r="VGM62" s="78"/>
      <c r="VGN62" s="78"/>
      <c r="VGO62" s="78"/>
      <c r="VGP62" s="78"/>
      <c r="VGQ62" s="78"/>
      <c r="VGR62" s="78"/>
      <c r="VGS62" s="78"/>
      <c r="VGT62" s="78"/>
      <c r="VGU62" s="78"/>
      <c r="VGV62" s="78"/>
      <c r="VGW62" s="78"/>
      <c r="VGX62" s="78"/>
      <c r="VGY62" s="78"/>
      <c r="VGZ62" s="78"/>
      <c r="VHA62" s="78"/>
      <c r="VHB62" s="78"/>
      <c r="VHC62" s="78"/>
      <c r="VHD62" s="78"/>
      <c r="VHE62" s="78"/>
      <c r="VHF62" s="78"/>
      <c r="VHG62" s="78"/>
      <c r="VHH62" s="78"/>
      <c r="VHI62" s="78"/>
      <c r="VHJ62" s="78"/>
      <c r="VHK62" s="78"/>
      <c r="VHL62" s="78"/>
      <c r="VHM62" s="78"/>
      <c r="VHN62" s="78"/>
      <c r="VHO62" s="78"/>
      <c r="VHP62" s="78"/>
      <c r="VHQ62" s="78"/>
      <c r="VHR62" s="78"/>
      <c r="VHS62" s="78"/>
      <c r="VHT62" s="78"/>
      <c r="VHU62" s="78"/>
      <c r="VHV62" s="78"/>
      <c r="VHW62" s="78"/>
      <c r="VHX62" s="78"/>
      <c r="VHY62" s="78"/>
      <c r="VHZ62" s="78"/>
      <c r="VIA62" s="78"/>
      <c r="VIB62" s="78"/>
      <c r="VIC62" s="78"/>
      <c r="VID62" s="78"/>
      <c r="VIE62" s="78"/>
      <c r="VIF62" s="78"/>
      <c r="VIG62" s="78"/>
      <c r="VIH62" s="78"/>
      <c r="VII62" s="78"/>
      <c r="VIJ62" s="78"/>
      <c r="VIK62" s="78"/>
      <c r="VIL62" s="78"/>
      <c r="VIM62" s="78"/>
      <c r="VIN62" s="78"/>
      <c r="VIO62" s="78"/>
      <c r="VIP62" s="78"/>
      <c r="VIQ62" s="78"/>
      <c r="VIR62" s="78"/>
      <c r="VIS62" s="78"/>
      <c r="VIT62" s="78"/>
      <c r="VIU62" s="78"/>
      <c r="VIV62" s="78"/>
      <c r="VIW62" s="78"/>
      <c r="VIX62" s="78"/>
      <c r="VIY62" s="78"/>
      <c r="VIZ62" s="78"/>
      <c r="VJA62" s="78"/>
      <c r="VJB62" s="78"/>
      <c r="VJC62" s="78"/>
      <c r="VJD62" s="78"/>
      <c r="VJE62" s="78"/>
      <c r="VJF62" s="78"/>
      <c r="VJG62" s="78"/>
      <c r="VJH62" s="78"/>
      <c r="VJI62" s="78"/>
      <c r="VJJ62" s="78"/>
      <c r="VJK62" s="78"/>
      <c r="VJL62" s="78"/>
      <c r="VJM62" s="78"/>
      <c r="VJN62" s="78"/>
      <c r="VJO62" s="78"/>
      <c r="VJP62" s="78"/>
      <c r="VJQ62" s="78"/>
      <c r="VJR62" s="78"/>
      <c r="VJS62" s="78"/>
      <c r="VJT62" s="78"/>
      <c r="VJU62" s="78"/>
      <c r="VJV62" s="78"/>
      <c r="VJW62" s="78"/>
      <c r="VJX62" s="78"/>
      <c r="VJY62" s="78"/>
      <c r="VJZ62" s="78"/>
      <c r="VKA62" s="78"/>
      <c r="VKB62" s="78"/>
      <c r="VKC62" s="78"/>
      <c r="VKD62" s="78"/>
      <c r="VKE62" s="78"/>
      <c r="VKF62" s="78"/>
      <c r="VKG62" s="78"/>
      <c r="VKH62" s="78"/>
      <c r="VKI62" s="78"/>
      <c r="VKJ62" s="78"/>
      <c r="VKK62" s="78"/>
      <c r="VKL62" s="78"/>
      <c r="VKM62" s="78"/>
      <c r="VKN62" s="78"/>
      <c r="VKO62" s="78"/>
      <c r="VKP62" s="78"/>
      <c r="VKQ62" s="78"/>
      <c r="VKR62" s="78"/>
      <c r="VKS62" s="78"/>
      <c r="VKT62" s="78"/>
      <c r="VKU62" s="78"/>
      <c r="VKV62" s="78"/>
      <c r="VKW62" s="78"/>
      <c r="VKX62" s="78"/>
      <c r="VKY62" s="78"/>
      <c r="VKZ62" s="78"/>
      <c r="VLA62" s="78"/>
      <c r="VLB62" s="78"/>
      <c r="VLC62" s="78"/>
      <c r="VLD62" s="78"/>
      <c r="VLE62" s="78"/>
      <c r="VLF62" s="78"/>
      <c r="VLG62" s="78"/>
      <c r="VLH62" s="78"/>
      <c r="VLI62" s="78"/>
      <c r="VLJ62" s="78"/>
      <c r="VLK62" s="78"/>
      <c r="VLL62" s="78"/>
      <c r="VLM62" s="78"/>
      <c r="VLN62" s="78"/>
      <c r="VLO62" s="78"/>
      <c r="VLP62" s="78"/>
      <c r="VLQ62" s="78"/>
      <c r="VLR62" s="78"/>
      <c r="VLS62" s="78"/>
      <c r="VLT62" s="78"/>
      <c r="VLU62" s="78"/>
      <c r="VLV62" s="78"/>
      <c r="VLW62" s="78"/>
      <c r="VLX62" s="78"/>
      <c r="VLY62" s="78"/>
      <c r="VLZ62" s="78"/>
      <c r="VMA62" s="78"/>
      <c r="VMB62" s="78"/>
      <c r="VMC62" s="78"/>
      <c r="VMD62" s="78"/>
      <c r="VME62" s="78"/>
      <c r="VMF62" s="78"/>
      <c r="VMG62" s="78"/>
      <c r="VMH62" s="78"/>
      <c r="VMI62" s="78"/>
      <c r="VMJ62" s="78"/>
      <c r="VMK62" s="78"/>
      <c r="VML62" s="78"/>
      <c r="VMM62" s="78"/>
      <c r="VMN62" s="78"/>
      <c r="VMO62" s="78"/>
      <c r="VMP62" s="78"/>
      <c r="VMQ62" s="78"/>
      <c r="VMR62" s="78"/>
      <c r="VMS62" s="78"/>
      <c r="VMT62" s="78"/>
      <c r="VMU62" s="78"/>
      <c r="VMV62" s="78"/>
      <c r="VMW62" s="78"/>
      <c r="VMX62" s="78"/>
      <c r="VMY62" s="78"/>
      <c r="VMZ62" s="78"/>
      <c r="VNA62" s="78"/>
      <c r="VNB62" s="78"/>
      <c r="VNC62" s="78"/>
      <c r="VND62" s="78"/>
      <c r="VNE62" s="78"/>
      <c r="VNF62" s="78"/>
      <c r="VNG62" s="78"/>
      <c r="VNH62" s="78"/>
      <c r="VNI62" s="78"/>
      <c r="VNJ62" s="78"/>
      <c r="VNK62" s="78"/>
      <c r="VNL62" s="78"/>
      <c r="VNM62" s="78"/>
      <c r="VNN62" s="78"/>
      <c r="VNO62" s="78"/>
      <c r="VNP62" s="78"/>
      <c r="VNQ62" s="78"/>
      <c r="VNR62" s="78"/>
      <c r="VNS62" s="78"/>
      <c r="VNT62" s="78"/>
      <c r="VNU62" s="78"/>
      <c r="VNV62" s="78"/>
      <c r="VNW62" s="78"/>
      <c r="VNX62" s="78"/>
      <c r="VNY62" s="78"/>
      <c r="VNZ62" s="78"/>
      <c r="VOA62" s="78"/>
      <c r="VOB62" s="78"/>
      <c r="VOC62" s="78"/>
      <c r="VOD62" s="78"/>
      <c r="VOE62" s="78"/>
      <c r="VOF62" s="78"/>
      <c r="VOG62" s="78"/>
      <c r="VOH62" s="78"/>
      <c r="VOI62" s="78"/>
      <c r="VOJ62" s="78"/>
      <c r="VOK62" s="78"/>
      <c r="VOL62" s="78"/>
      <c r="VOM62" s="78"/>
      <c r="VON62" s="78"/>
      <c r="VOO62" s="78"/>
      <c r="VOP62" s="78"/>
      <c r="VOQ62" s="78"/>
      <c r="VOR62" s="78"/>
      <c r="VOS62" s="78"/>
      <c r="VOT62" s="78"/>
      <c r="VOU62" s="78"/>
      <c r="VOV62" s="78"/>
      <c r="VOW62" s="78"/>
      <c r="VOX62" s="78"/>
      <c r="VOY62" s="78"/>
      <c r="VOZ62" s="78"/>
      <c r="VPA62" s="78"/>
      <c r="VPB62" s="78"/>
      <c r="VPC62" s="78"/>
      <c r="VPD62" s="78"/>
      <c r="VPE62" s="78"/>
      <c r="VPF62" s="78"/>
      <c r="VPG62" s="78"/>
      <c r="VPH62" s="78"/>
      <c r="VPI62" s="78"/>
      <c r="VPJ62" s="78"/>
      <c r="VPK62" s="78"/>
      <c r="VPL62" s="78"/>
      <c r="VPM62" s="78"/>
      <c r="VPN62" s="78"/>
      <c r="VPO62" s="78"/>
      <c r="VPP62" s="78"/>
      <c r="VPQ62" s="78"/>
      <c r="VPR62" s="78"/>
      <c r="VPS62" s="78"/>
      <c r="VPT62" s="78"/>
      <c r="VPU62" s="78"/>
      <c r="VPV62" s="78"/>
      <c r="VPW62" s="78"/>
      <c r="VPX62" s="78"/>
      <c r="VPY62" s="78"/>
      <c r="VPZ62" s="78"/>
      <c r="VQA62" s="78"/>
      <c r="VQB62" s="78"/>
      <c r="VQC62" s="78"/>
      <c r="VQD62" s="78"/>
      <c r="VQE62" s="78"/>
      <c r="VQF62" s="78"/>
      <c r="VQG62" s="78"/>
      <c r="VQH62" s="78"/>
      <c r="VQI62" s="78"/>
      <c r="VQJ62" s="78"/>
      <c r="VQK62" s="78"/>
      <c r="VQL62" s="78"/>
      <c r="VQM62" s="78"/>
      <c r="VQN62" s="78"/>
      <c r="VQO62" s="78"/>
      <c r="VQP62" s="78"/>
      <c r="VQQ62" s="78"/>
      <c r="VQR62" s="78"/>
      <c r="VQS62" s="78"/>
      <c r="VQT62" s="78"/>
      <c r="VQU62" s="78"/>
      <c r="VQV62" s="78"/>
      <c r="VQW62" s="78"/>
      <c r="VQX62" s="78"/>
      <c r="VQY62" s="78"/>
      <c r="VQZ62" s="78"/>
      <c r="VRA62" s="78"/>
      <c r="VRB62" s="78"/>
      <c r="VRC62" s="78"/>
      <c r="VRD62" s="78"/>
      <c r="VRE62" s="78"/>
      <c r="VRF62" s="78"/>
      <c r="VRG62" s="78"/>
      <c r="VRH62" s="78"/>
      <c r="VRI62" s="78"/>
      <c r="VRJ62" s="78"/>
      <c r="VRK62" s="78"/>
      <c r="VRL62" s="78"/>
      <c r="VRM62" s="78"/>
      <c r="VRN62" s="78"/>
      <c r="VRO62" s="78"/>
      <c r="VRP62" s="78"/>
      <c r="VRQ62" s="78"/>
      <c r="VRR62" s="78"/>
      <c r="VRS62" s="78"/>
      <c r="VRT62" s="78"/>
      <c r="VRU62" s="78"/>
      <c r="VRV62" s="78"/>
      <c r="VRW62" s="78"/>
      <c r="VRX62" s="78"/>
      <c r="VRY62" s="78"/>
      <c r="VRZ62" s="78"/>
      <c r="VSA62" s="78"/>
      <c r="VSB62" s="78"/>
      <c r="VSC62" s="78"/>
      <c r="VSD62" s="78"/>
      <c r="VSE62" s="78"/>
      <c r="VSF62" s="78"/>
      <c r="VSG62" s="78"/>
      <c r="VSH62" s="78"/>
      <c r="VSI62" s="78"/>
      <c r="VSJ62" s="78"/>
      <c r="VSK62" s="78"/>
      <c r="VSL62" s="78"/>
      <c r="VSM62" s="78"/>
      <c r="VSN62" s="78"/>
      <c r="VSO62" s="78"/>
      <c r="VSP62" s="78"/>
      <c r="VSQ62" s="78"/>
      <c r="VSR62" s="78"/>
      <c r="VSS62" s="78"/>
      <c r="VST62" s="78"/>
      <c r="VSU62" s="78"/>
      <c r="VSV62" s="78"/>
      <c r="VSW62" s="78"/>
      <c r="VSX62" s="78"/>
      <c r="VSY62" s="78"/>
      <c r="VSZ62" s="78"/>
      <c r="VTA62" s="78"/>
      <c r="VTB62" s="78"/>
      <c r="VTC62" s="78"/>
      <c r="VTD62" s="78"/>
      <c r="VTE62" s="78"/>
      <c r="VTF62" s="78"/>
      <c r="VTG62" s="78"/>
      <c r="VTH62" s="78"/>
      <c r="VTI62" s="78"/>
      <c r="VTJ62" s="78"/>
      <c r="VTK62" s="78"/>
      <c r="VTL62" s="78"/>
      <c r="VTM62" s="78"/>
      <c r="VTN62" s="78"/>
      <c r="VTO62" s="78"/>
      <c r="VTP62" s="78"/>
      <c r="VTQ62" s="78"/>
      <c r="VTR62" s="78"/>
      <c r="VTS62" s="78"/>
      <c r="VTT62" s="78"/>
      <c r="VTU62" s="78"/>
      <c r="VTV62" s="78"/>
      <c r="VTW62" s="78"/>
      <c r="VTX62" s="78"/>
      <c r="VTY62" s="78"/>
      <c r="VTZ62" s="78"/>
      <c r="VUA62" s="78"/>
      <c r="VUB62" s="78"/>
      <c r="VUC62" s="78"/>
      <c r="VUD62" s="78"/>
      <c r="VUE62" s="78"/>
      <c r="VUF62" s="78"/>
      <c r="VUG62" s="78"/>
      <c r="VUH62" s="78"/>
      <c r="VUI62" s="78"/>
      <c r="VUJ62" s="78"/>
      <c r="VUK62" s="78"/>
      <c r="VUL62" s="78"/>
      <c r="VUM62" s="78"/>
      <c r="VUN62" s="78"/>
      <c r="VUO62" s="78"/>
      <c r="VUP62" s="78"/>
      <c r="VUQ62" s="78"/>
      <c r="VUR62" s="78"/>
      <c r="VUS62" s="78"/>
      <c r="VUT62" s="78"/>
      <c r="VUU62" s="78"/>
      <c r="VUV62" s="78"/>
      <c r="VUW62" s="78"/>
      <c r="VUX62" s="78"/>
      <c r="VUY62" s="78"/>
      <c r="VUZ62" s="78"/>
      <c r="VVA62" s="78"/>
      <c r="VVB62" s="78"/>
      <c r="VVC62" s="78"/>
      <c r="VVD62" s="78"/>
      <c r="VVE62" s="78"/>
      <c r="VVF62" s="78"/>
      <c r="VVG62" s="78"/>
      <c r="VVH62" s="78"/>
      <c r="VVI62" s="78"/>
      <c r="VVJ62" s="78"/>
      <c r="VVK62" s="78"/>
      <c r="VVL62" s="78"/>
      <c r="VVM62" s="78"/>
      <c r="VVN62" s="78"/>
      <c r="VVO62" s="78"/>
      <c r="VVP62" s="78"/>
      <c r="VVQ62" s="78"/>
      <c r="VVR62" s="78"/>
      <c r="VVS62" s="78"/>
      <c r="VVT62" s="78"/>
      <c r="VVU62" s="78"/>
      <c r="VVV62" s="78"/>
      <c r="VVW62" s="78"/>
      <c r="VVX62" s="78"/>
      <c r="VVY62" s="78"/>
      <c r="VVZ62" s="78"/>
      <c r="VWA62" s="78"/>
      <c r="VWB62" s="78"/>
      <c r="VWC62" s="78"/>
      <c r="VWD62" s="78"/>
      <c r="VWE62" s="78"/>
      <c r="VWF62" s="78"/>
      <c r="VWG62" s="78"/>
      <c r="VWH62" s="78"/>
      <c r="VWI62" s="78"/>
      <c r="VWJ62" s="78"/>
      <c r="VWK62" s="78"/>
      <c r="VWL62" s="78"/>
      <c r="VWM62" s="78"/>
      <c r="VWN62" s="78"/>
      <c r="VWO62" s="78"/>
      <c r="VWP62" s="78"/>
      <c r="VWQ62" s="78"/>
      <c r="VWR62" s="78"/>
      <c r="VWS62" s="78"/>
      <c r="VWT62" s="78"/>
      <c r="VWU62" s="78"/>
      <c r="VWV62" s="78"/>
      <c r="VWW62" s="78"/>
      <c r="VWX62" s="78"/>
      <c r="VWY62" s="78"/>
      <c r="VWZ62" s="78"/>
      <c r="VXA62" s="78"/>
      <c r="VXB62" s="78"/>
      <c r="VXC62" s="78"/>
      <c r="VXD62" s="78"/>
      <c r="VXE62" s="78"/>
      <c r="VXF62" s="78"/>
      <c r="VXG62" s="78"/>
      <c r="VXH62" s="78"/>
      <c r="VXI62" s="78"/>
      <c r="VXJ62" s="78"/>
      <c r="VXK62" s="78"/>
      <c r="VXL62" s="78"/>
      <c r="VXM62" s="78"/>
      <c r="VXN62" s="78"/>
      <c r="VXO62" s="78"/>
      <c r="VXP62" s="78"/>
      <c r="VXQ62" s="78"/>
      <c r="VXR62" s="78"/>
      <c r="VXS62" s="78"/>
      <c r="VXT62" s="78"/>
      <c r="VXU62" s="78"/>
      <c r="VXV62" s="78"/>
      <c r="VXW62" s="78"/>
      <c r="VXX62" s="78"/>
      <c r="VXY62" s="78"/>
      <c r="VXZ62" s="78"/>
      <c r="VYA62" s="78"/>
      <c r="VYB62" s="78"/>
      <c r="VYC62" s="78"/>
      <c r="VYD62" s="78"/>
      <c r="VYE62" s="78"/>
      <c r="VYF62" s="78"/>
      <c r="VYG62" s="78"/>
      <c r="VYH62" s="78"/>
      <c r="VYI62" s="78"/>
      <c r="VYJ62" s="78"/>
      <c r="VYK62" s="78"/>
      <c r="VYL62" s="78"/>
      <c r="VYM62" s="78"/>
      <c r="VYN62" s="78"/>
      <c r="VYO62" s="78"/>
      <c r="VYP62" s="78"/>
      <c r="VYQ62" s="78"/>
      <c r="VYR62" s="78"/>
      <c r="VYS62" s="78"/>
      <c r="VYT62" s="78"/>
      <c r="VYU62" s="78"/>
      <c r="VYV62" s="78"/>
      <c r="VYW62" s="78"/>
      <c r="VYX62" s="78"/>
      <c r="VYY62" s="78"/>
      <c r="VYZ62" s="78"/>
      <c r="VZA62" s="78"/>
      <c r="VZB62" s="78"/>
      <c r="VZC62" s="78"/>
      <c r="VZD62" s="78"/>
      <c r="VZE62" s="78"/>
      <c r="VZF62" s="78"/>
      <c r="VZG62" s="78"/>
      <c r="VZH62" s="78"/>
      <c r="VZI62" s="78"/>
      <c r="VZJ62" s="78"/>
      <c r="VZK62" s="78"/>
      <c r="VZL62" s="78"/>
      <c r="VZM62" s="78"/>
      <c r="VZN62" s="78"/>
      <c r="VZO62" s="78"/>
      <c r="VZP62" s="78"/>
      <c r="VZQ62" s="78"/>
      <c r="VZR62" s="78"/>
      <c r="VZS62" s="78"/>
      <c r="VZT62" s="78"/>
      <c r="VZU62" s="78"/>
      <c r="VZV62" s="78"/>
      <c r="VZW62" s="78"/>
      <c r="VZX62" s="78"/>
      <c r="VZY62" s="78"/>
      <c r="VZZ62" s="78"/>
      <c r="WAA62" s="78"/>
      <c r="WAB62" s="78"/>
      <c r="WAC62" s="78"/>
      <c r="WAD62" s="78"/>
      <c r="WAE62" s="78"/>
      <c r="WAF62" s="78"/>
      <c r="WAG62" s="78"/>
      <c r="WAH62" s="78"/>
      <c r="WAI62" s="78"/>
      <c r="WAJ62" s="78"/>
      <c r="WAK62" s="78"/>
      <c r="WAL62" s="78"/>
      <c r="WAM62" s="78"/>
      <c r="WAN62" s="78"/>
      <c r="WAO62" s="78"/>
      <c r="WAP62" s="78"/>
      <c r="WAQ62" s="78"/>
      <c r="WAR62" s="78"/>
      <c r="WAS62" s="78"/>
      <c r="WAT62" s="78"/>
      <c r="WAU62" s="78"/>
      <c r="WAV62" s="78"/>
      <c r="WAW62" s="78"/>
      <c r="WAX62" s="78"/>
      <c r="WAY62" s="78"/>
      <c r="WAZ62" s="78"/>
      <c r="WBA62" s="78"/>
      <c r="WBB62" s="78"/>
      <c r="WBC62" s="78"/>
      <c r="WBD62" s="78"/>
      <c r="WBE62" s="78"/>
      <c r="WBF62" s="78"/>
      <c r="WBG62" s="78"/>
      <c r="WBH62" s="78"/>
      <c r="WBI62" s="78"/>
      <c r="WBJ62" s="78"/>
      <c r="WBK62" s="78"/>
      <c r="WBL62" s="78"/>
      <c r="WBM62" s="78"/>
      <c r="WBN62" s="78"/>
      <c r="WBO62" s="78"/>
      <c r="WBP62" s="78"/>
      <c r="WBQ62" s="78"/>
      <c r="WBR62" s="78"/>
      <c r="WBS62" s="78"/>
      <c r="WBT62" s="78"/>
      <c r="WBU62" s="78"/>
      <c r="WBV62" s="78"/>
      <c r="WBW62" s="78"/>
      <c r="WBX62" s="78"/>
      <c r="WBY62" s="78"/>
      <c r="WBZ62" s="78"/>
      <c r="WCA62" s="78"/>
      <c r="WCB62" s="78"/>
      <c r="WCC62" s="78"/>
      <c r="WCD62" s="78"/>
      <c r="WCE62" s="78"/>
      <c r="WCF62" s="78"/>
      <c r="WCG62" s="78"/>
      <c r="WCH62" s="78"/>
      <c r="WCI62" s="78"/>
      <c r="WCJ62" s="78"/>
      <c r="WCK62" s="78"/>
      <c r="WCL62" s="78"/>
      <c r="WCM62" s="78"/>
      <c r="WCN62" s="78"/>
      <c r="WCO62" s="78"/>
      <c r="WCP62" s="78"/>
      <c r="WCQ62" s="78"/>
      <c r="WCR62" s="78"/>
      <c r="WCS62" s="78"/>
      <c r="WCT62" s="78"/>
      <c r="WCU62" s="78"/>
      <c r="WCV62" s="78"/>
      <c r="WCW62" s="78"/>
      <c r="WCX62" s="78"/>
      <c r="WCY62" s="78"/>
      <c r="WCZ62" s="78"/>
      <c r="WDA62" s="78"/>
      <c r="WDB62" s="78"/>
      <c r="WDC62" s="78"/>
      <c r="WDD62" s="78"/>
      <c r="WDE62" s="78"/>
      <c r="WDF62" s="78"/>
      <c r="WDG62" s="78"/>
      <c r="WDH62" s="78"/>
      <c r="WDI62" s="78"/>
      <c r="WDJ62" s="78"/>
      <c r="WDK62" s="78"/>
      <c r="WDL62" s="78"/>
      <c r="WDM62" s="78"/>
      <c r="WDN62" s="78"/>
      <c r="WDO62" s="78"/>
      <c r="WDP62" s="78"/>
      <c r="WDQ62" s="78"/>
      <c r="WDR62" s="78"/>
      <c r="WDS62" s="78"/>
      <c r="WDT62" s="78"/>
      <c r="WDU62" s="78"/>
      <c r="WDV62" s="78"/>
      <c r="WDW62" s="78"/>
      <c r="WDX62" s="78"/>
      <c r="WDY62" s="78"/>
      <c r="WDZ62" s="78"/>
      <c r="WEA62" s="78"/>
      <c r="WEB62" s="78"/>
      <c r="WEC62" s="78"/>
      <c r="WED62" s="78"/>
      <c r="WEE62" s="78"/>
      <c r="WEF62" s="78"/>
      <c r="WEG62" s="78"/>
      <c r="WEH62" s="78"/>
      <c r="WEI62" s="78"/>
      <c r="WEJ62" s="78"/>
      <c r="WEK62" s="78"/>
      <c r="WEL62" s="78"/>
      <c r="WEM62" s="78"/>
      <c r="WEN62" s="78"/>
      <c r="WEO62" s="78"/>
      <c r="WEP62" s="78"/>
      <c r="WEQ62" s="78"/>
      <c r="WER62" s="78"/>
      <c r="WES62" s="78"/>
      <c r="WET62" s="78"/>
      <c r="WEU62" s="78"/>
      <c r="WEV62" s="78"/>
      <c r="WEW62" s="78"/>
      <c r="WEX62" s="78"/>
      <c r="WEY62" s="78"/>
      <c r="WEZ62" s="78"/>
      <c r="WFA62" s="78"/>
      <c r="WFB62" s="78"/>
      <c r="WFC62" s="78"/>
      <c r="WFD62" s="78"/>
      <c r="WFE62" s="78"/>
      <c r="WFF62" s="78"/>
      <c r="WFG62" s="78"/>
      <c r="WFH62" s="78"/>
      <c r="WFI62" s="78"/>
      <c r="WFJ62" s="78"/>
      <c r="WFK62" s="78"/>
      <c r="WFL62" s="78"/>
      <c r="WFM62" s="78"/>
      <c r="WFN62" s="78"/>
      <c r="WFO62" s="78"/>
      <c r="WFP62" s="78"/>
      <c r="WFQ62" s="78"/>
      <c r="WFR62" s="78"/>
      <c r="WFS62" s="78"/>
      <c r="WFT62" s="78"/>
      <c r="WFU62" s="78"/>
      <c r="WFV62" s="78"/>
      <c r="WFW62" s="78"/>
      <c r="WFX62" s="78"/>
      <c r="WFY62" s="78"/>
      <c r="WFZ62" s="78"/>
      <c r="WGA62" s="78"/>
      <c r="WGB62" s="78"/>
      <c r="WGC62" s="78"/>
      <c r="WGD62" s="78"/>
      <c r="WGE62" s="78"/>
      <c r="WGF62" s="78"/>
      <c r="WGG62" s="78"/>
      <c r="WGH62" s="78"/>
      <c r="WGI62" s="78"/>
      <c r="WGJ62" s="78"/>
      <c r="WGK62" s="78"/>
      <c r="WGL62" s="78"/>
      <c r="WGM62" s="78"/>
      <c r="WGN62" s="78"/>
      <c r="WGO62" s="78"/>
      <c r="WGP62" s="78"/>
      <c r="WGQ62" s="78"/>
      <c r="WGR62" s="78"/>
      <c r="WGS62" s="78"/>
      <c r="WGT62" s="78"/>
      <c r="WGU62" s="78"/>
      <c r="WGV62" s="78"/>
      <c r="WGW62" s="78"/>
      <c r="WGX62" s="78"/>
      <c r="WGY62" s="78"/>
      <c r="WGZ62" s="78"/>
      <c r="WHA62" s="78"/>
      <c r="WHB62" s="78"/>
      <c r="WHC62" s="78"/>
      <c r="WHD62" s="78"/>
      <c r="WHE62" s="78"/>
      <c r="WHF62" s="78"/>
      <c r="WHG62" s="78"/>
      <c r="WHH62" s="78"/>
      <c r="WHI62" s="78"/>
      <c r="WHJ62" s="78"/>
      <c r="WHK62" s="78"/>
      <c r="WHL62" s="78"/>
      <c r="WHM62" s="78"/>
      <c r="WHN62" s="78"/>
      <c r="WHO62" s="78"/>
      <c r="WHP62" s="78"/>
      <c r="WHQ62" s="78"/>
      <c r="WHR62" s="78"/>
      <c r="WHS62" s="78"/>
      <c r="WHT62" s="78"/>
      <c r="WHU62" s="78"/>
      <c r="WHV62" s="78"/>
      <c r="WHW62" s="78"/>
      <c r="WHX62" s="78"/>
      <c r="WHY62" s="78"/>
      <c r="WHZ62" s="78"/>
      <c r="WIA62" s="78"/>
      <c r="WIB62" s="78"/>
      <c r="WIC62" s="78"/>
      <c r="WID62" s="78"/>
      <c r="WIE62" s="78"/>
      <c r="WIF62" s="78"/>
      <c r="WIG62" s="78"/>
      <c r="WIH62" s="78"/>
      <c r="WII62" s="78"/>
      <c r="WIJ62" s="78"/>
      <c r="WIK62" s="78"/>
      <c r="WIL62" s="78"/>
      <c r="WIM62" s="78"/>
      <c r="WIN62" s="78"/>
      <c r="WIO62" s="78"/>
      <c r="WIP62" s="78"/>
      <c r="WIQ62" s="78"/>
      <c r="WIR62" s="78"/>
      <c r="WIS62" s="78"/>
      <c r="WIT62" s="78"/>
      <c r="WIU62" s="78"/>
      <c r="WIV62" s="78"/>
      <c r="WIW62" s="78"/>
      <c r="WIX62" s="78"/>
      <c r="WIY62" s="78"/>
      <c r="WIZ62" s="78"/>
      <c r="WJA62" s="78"/>
      <c r="WJB62" s="78"/>
      <c r="WJC62" s="78"/>
      <c r="WJD62" s="78"/>
      <c r="WJE62" s="78"/>
      <c r="WJF62" s="78"/>
      <c r="WJG62" s="78"/>
      <c r="WJH62" s="78"/>
      <c r="WJI62" s="78"/>
      <c r="WJJ62" s="78"/>
      <c r="WJK62" s="78"/>
      <c r="WJL62" s="78"/>
      <c r="WJM62" s="78"/>
      <c r="WJN62" s="78"/>
      <c r="WJO62" s="78"/>
      <c r="WJP62" s="78"/>
      <c r="WJQ62" s="78"/>
      <c r="WJR62" s="78"/>
      <c r="WJS62" s="78"/>
      <c r="WJT62" s="78"/>
      <c r="WJU62" s="78"/>
      <c r="WJV62" s="78"/>
      <c r="WJW62" s="78"/>
      <c r="WJX62" s="78"/>
      <c r="WJY62" s="78"/>
      <c r="WJZ62" s="78"/>
      <c r="WKA62" s="78"/>
      <c r="WKB62" s="78"/>
      <c r="WKC62" s="78"/>
      <c r="WKD62" s="78"/>
      <c r="WKE62" s="78"/>
      <c r="WKF62" s="78"/>
      <c r="WKG62" s="78"/>
      <c r="WKH62" s="78"/>
      <c r="WKI62" s="78"/>
      <c r="WKJ62" s="78"/>
      <c r="WKK62" s="78"/>
      <c r="WKL62" s="78"/>
      <c r="WKM62" s="78"/>
      <c r="WKN62" s="78"/>
      <c r="WKO62" s="78"/>
      <c r="WKP62" s="78"/>
      <c r="WKQ62" s="78"/>
      <c r="WKR62" s="78"/>
      <c r="WKS62" s="78"/>
      <c r="WKT62" s="78"/>
      <c r="WKU62" s="78"/>
      <c r="WKV62" s="78"/>
      <c r="WKW62" s="78"/>
      <c r="WKX62" s="78"/>
      <c r="WKY62" s="78"/>
      <c r="WKZ62" s="78"/>
      <c r="WLA62" s="78"/>
      <c r="WLB62" s="78"/>
      <c r="WLC62" s="78"/>
      <c r="WLD62" s="78"/>
      <c r="WLE62" s="78"/>
      <c r="WLF62" s="78"/>
      <c r="WLG62" s="78"/>
      <c r="WLH62" s="78"/>
      <c r="WLI62" s="78"/>
      <c r="WLJ62" s="78"/>
      <c r="WLK62" s="78"/>
      <c r="WLL62" s="78"/>
      <c r="WLM62" s="78"/>
      <c r="WLN62" s="78"/>
      <c r="WLO62" s="78"/>
      <c r="WLP62" s="78"/>
      <c r="WLQ62" s="78"/>
      <c r="WLR62" s="78"/>
      <c r="WLS62" s="78"/>
      <c r="WLT62" s="78"/>
      <c r="WLU62" s="78"/>
      <c r="WLV62" s="78"/>
      <c r="WLW62" s="78"/>
      <c r="WLX62" s="78"/>
      <c r="WLY62" s="78"/>
      <c r="WLZ62" s="78"/>
      <c r="WMA62" s="78"/>
      <c r="WMB62" s="78"/>
      <c r="WMC62" s="78"/>
      <c r="WMD62" s="78"/>
      <c r="WME62" s="78"/>
      <c r="WMF62" s="78"/>
      <c r="WMG62" s="78"/>
      <c r="WMH62" s="78"/>
      <c r="WMI62" s="78"/>
      <c r="WMJ62" s="78"/>
      <c r="WMK62" s="78"/>
      <c r="WML62" s="78"/>
      <c r="WMM62" s="78"/>
      <c r="WMN62" s="78"/>
      <c r="WMO62" s="78"/>
      <c r="WMP62" s="78"/>
      <c r="WMQ62" s="78"/>
      <c r="WMR62" s="78"/>
      <c r="WMS62" s="78"/>
      <c r="WMT62" s="78"/>
      <c r="WMU62" s="78"/>
      <c r="WMV62" s="78"/>
      <c r="WMW62" s="78"/>
      <c r="WMX62" s="78"/>
      <c r="WMY62" s="78"/>
      <c r="WMZ62" s="78"/>
      <c r="WNA62" s="78"/>
      <c r="WNB62" s="78"/>
      <c r="WNC62" s="78"/>
      <c r="WND62" s="78"/>
      <c r="WNE62" s="78"/>
      <c r="WNF62" s="78"/>
      <c r="WNG62" s="78"/>
      <c r="WNH62" s="78"/>
      <c r="WNI62" s="78"/>
      <c r="WNJ62" s="78"/>
      <c r="WNK62" s="78"/>
      <c r="WNL62" s="78"/>
      <c r="WNM62" s="78"/>
      <c r="WNN62" s="78"/>
      <c r="WNO62" s="78"/>
      <c r="WNP62" s="78"/>
      <c r="WNQ62" s="78"/>
      <c r="WNR62" s="78"/>
      <c r="WNS62" s="78"/>
      <c r="WNT62" s="78"/>
      <c r="WNU62" s="78"/>
      <c r="WNV62" s="78"/>
      <c r="WNW62" s="78"/>
      <c r="WNX62" s="78"/>
      <c r="WNY62" s="78"/>
      <c r="WNZ62" s="78"/>
      <c r="WOA62" s="78"/>
      <c r="WOB62" s="78"/>
      <c r="WOC62" s="78"/>
      <c r="WOD62" s="78"/>
      <c r="WOE62" s="78"/>
      <c r="WOF62" s="78"/>
      <c r="WOG62" s="78"/>
      <c r="WOH62" s="78"/>
      <c r="WOI62" s="78"/>
      <c r="WOJ62" s="78"/>
      <c r="WOK62" s="78"/>
      <c r="WOL62" s="78"/>
      <c r="WOM62" s="78"/>
      <c r="WON62" s="78"/>
      <c r="WOO62" s="78"/>
      <c r="WOP62" s="78"/>
      <c r="WOQ62" s="78"/>
      <c r="WOR62" s="78"/>
      <c r="WOS62" s="78"/>
      <c r="WOT62" s="78"/>
      <c r="WOU62" s="78"/>
      <c r="WOV62" s="78"/>
      <c r="WOW62" s="78"/>
      <c r="WOX62" s="78"/>
      <c r="WOY62" s="78"/>
      <c r="WOZ62" s="78"/>
      <c r="WPA62" s="78"/>
      <c r="WPB62" s="78"/>
      <c r="WPC62" s="78"/>
      <c r="WPD62" s="78"/>
      <c r="WPE62" s="78"/>
      <c r="WPF62" s="78"/>
      <c r="WPG62" s="78"/>
      <c r="WPH62" s="78"/>
      <c r="WPI62" s="78"/>
      <c r="WPJ62" s="78"/>
      <c r="WPK62" s="78"/>
      <c r="WPL62" s="78"/>
      <c r="WPM62" s="78"/>
      <c r="WPN62" s="78"/>
      <c r="WPO62" s="78"/>
      <c r="WPP62" s="78"/>
      <c r="WPQ62" s="78"/>
      <c r="WPR62" s="78"/>
      <c r="WPS62" s="78"/>
      <c r="WPT62" s="78"/>
      <c r="WPU62" s="78"/>
      <c r="WPV62" s="78"/>
      <c r="WPW62" s="78"/>
      <c r="WPX62" s="78"/>
      <c r="WPY62" s="78"/>
      <c r="WPZ62" s="78"/>
      <c r="WQA62" s="78"/>
      <c r="WQB62" s="78"/>
      <c r="WQC62" s="78"/>
      <c r="WQD62" s="78"/>
      <c r="WQE62" s="78"/>
      <c r="WQF62" s="78"/>
      <c r="WQG62" s="78"/>
      <c r="WQH62" s="78"/>
      <c r="WQI62" s="78"/>
      <c r="WQJ62" s="78"/>
      <c r="WQK62" s="78"/>
      <c r="WQL62" s="78"/>
      <c r="WQM62" s="78"/>
      <c r="WQN62" s="78"/>
      <c r="WQO62" s="78"/>
      <c r="WQP62" s="78"/>
      <c r="WQQ62" s="78"/>
      <c r="WQR62" s="78"/>
      <c r="WQS62" s="78"/>
      <c r="WQT62" s="78"/>
      <c r="WQU62" s="78"/>
      <c r="WQV62" s="78"/>
      <c r="WQW62" s="78"/>
      <c r="WQX62" s="78"/>
      <c r="WQY62" s="78"/>
      <c r="WQZ62" s="78"/>
      <c r="WRA62" s="78"/>
      <c r="WRB62" s="78"/>
      <c r="WRC62" s="78"/>
      <c r="WRD62" s="78"/>
      <c r="WRE62" s="78"/>
      <c r="WRF62" s="78"/>
      <c r="WRG62" s="78"/>
      <c r="WRH62" s="78"/>
      <c r="WRI62" s="78"/>
      <c r="WRJ62" s="78"/>
      <c r="WRK62" s="78"/>
      <c r="WRL62" s="78"/>
      <c r="WRM62" s="78"/>
      <c r="WRN62" s="78"/>
      <c r="WRO62" s="78"/>
      <c r="WRP62" s="78"/>
      <c r="WRQ62" s="78"/>
      <c r="WRR62" s="78"/>
      <c r="WRS62" s="78"/>
      <c r="WRT62" s="78"/>
      <c r="WRU62" s="78"/>
      <c r="WRV62" s="78"/>
      <c r="WRW62" s="78"/>
      <c r="WRX62" s="78"/>
      <c r="WRY62" s="78"/>
      <c r="WRZ62" s="78"/>
      <c r="WSA62" s="78"/>
      <c r="WSB62" s="78"/>
      <c r="WSC62" s="78"/>
      <c r="WSD62" s="78"/>
      <c r="WSE62" s="78"/>
      <c r="WSF62" s="78"/>
      <c r="WSG62" s="78"/>
      <c r="WSH62" s="78"/>
      <c r="WSI62" s="78"/>
      <c r="WSJ62" s="78"/>
      <c r="WSK62" s="78"/>
      <c r="WSL62" s="78"/>
      <c r="WSM62" s="78"/>
      <c r="WSN62" s="78"/>
      <c r="WSO62" s="78"/>
      <c r="WSP62" s="78"/>
      <c r="WSQ62" s="78"/>
      <c r="WSR62" s="78"/>
      <c r="WSS62" s="78"/>
      <c r="WST62" s="78"/>
      <c r="WSU62" s="78"/>
      <c r="WSV62" s="78"/>
      <c r="WSW62" s="78"/>
      <c r="WSX62" s="78"/>
      <c r="WSY62" s="78"/>
      <c r="WSZ62" s="78"/>
      <c r="WTA62" s="78"/>
      <c r="WTB62" s="78"/>
      <c r="WTC62" s="78"/>
      <c r="WTD62" s="78"/>
      <c r="WTE62" s="78"/>
      <c r="WTF62" s="78"/>
      <c r="WTG62" s="78"/>
      <c r="WTH62" s="78"/>
      <c r="WTI62" s="78"/>
      <c r="WTJ62" s="78"/>
      <c r="WTK62" s="78"/>
      <c r="WTL62" s="78"/>
      <c r="WTM62" s="78"/>
      <c r="WTN62" s="78"/>
      <c r="WTO62" s="78"/>
      <c r="WTP62" s="78"/>
      <c r="WTQ62" s="78"/>
      <c r="WTR62" s="78"/>
      <c r="WTS62" s="78"/>
      <c r="WTT62" s="78"/>
      <c r="WTU62" s="78"/>
      <c r="WTV62" s="78"/>
      <c r="WTW62" s="78"/>
      <c r="WTX62" s="78"/>
      <c r="WTY62" s="78"/>
      <c r="WTZ62" s="78"/>
      <c r="WUA62" s="78"/>
      <c r="WUB62" s="78"/>
      <c r="WUC62" s="78"/>
      <c r="WUD62" s="78"/>
      <c r="WUE62" s="78"/>
      <c r="WUF62" s="78"/>
      <c r="WUG62" s="78"/>
      <c r="WUH62" s="78"/>
      <c r="WUI62" s="78"/>
      <c r="WUJ62" s="78"/>
      <c r="WUK62" s="78"/>
      <c r="WUL62" s="78"/>
      <c r="WUM62" s="78"/>
      <c r="WUN62" s="78"/>
      <c r="WUO62" s="78"/>
      <c r="WUP62" s="78"/>
      <c r="WUQ62" s="78"/>
      <c r="WUR62" s="78"/>
      <c r="WUS62" s="78"/>
      <c r="WUT62" s="78"/>
      <c r="WUU62" s="78"/>
      <c r="WUV62" s="78"/>
      <c r="WUW62" s="78"/>
      <c r="WUX62" s="78"/>
      <c r="WUY62" s="78"/>
      <c r="WUZ62" s="78"/>
      <c r="WVA62" s="78"/>
      <c r="WVB62" s="78"/>
      <c r="WVC62" s="78"/>
      <c r="WVD62" s="78"/>
      <c r="WVE62" s="78"/>
      <c r="WVF62" s="78"/>
      <c r="WVG62" s="78"/>
      <c r="WVH62" s="78"/>
      <c r="WVI62" s="78"/>
      <c r="WVJ62" s="78"/>
      <c r="WVK62" s="78"/>
      <c r="WVL62" s="78"/>
      <c r="WVM62" s="78"/>
      <c r="WVN62" s="78"/>
      <c r="WVO62" s="78"/>
      <c r="WVP62" s="78"/>
      <c r="WVQ62" s="78"/>
      <c r="WVR62" s="78"/>
      <c r="WVS62" s="78"/>
      <c r="WVT62" s="78"/>
      <c r="WVU62" s="78"/>
      <c r="WVV62" s="78"/>
      <c r="WVW62" s="78"/>
      <c r="WVX62" s="78"/>
      <c r="WVY62" s="78"/>
      <c r="WVZ62" s="78"/>
      <c r="WWA62" s="78"/>
      <c r="WWB62" s="78"/>
      <c r="WWC62" s="78"/>
      <c r="WWD62" s="78"/>
      <c r="WWE62" s="78"/>
      <c r="WWF62" s="78"/>
      <c r="WWG62" s="78"/>
      <c r="WWH62" s="78"/>
      <c r="WWI62" s="78"/>
      <c r="WWJ62" s="78"/>
      <c r="WWK62" s="78"/>
      <c r="WWL62" s="78"/>
      <c r="WWM62" s="78"/>
      <c r="WWN62" s="78"/>
      <c r="WWO62" s="78"/>
      <c r="WWP62" s="78"/>
      <c r="WWQ62" s="78"/>
      <c r="WWR62" s="78"/>
      <c r="WWS62" s="78"/>
      <c r="WWT62" s="78"/>
      <c r="WWU62" s="78"/>
      <c r="WWV62" s="78"/>
      <c r="WWW62" s="78"/>
      <c r="WWX62" s="78"/>
      <c r="WWY62" s="78"/>
      <c r="WWZ62" s="78"/>
      <c r="WXA62" s="78"/>
      <c r="WXB62" s="78"/>
      <c r="WXC62" s="78"/>
      <c r="WXD62" s="78"/>
      <c r="WXE62" s="78"/>
      <c r="WXF62" s="78"/>
      <c r="WXG62" s="78"/>
      <c r="WXH62" s="78"/>
      <c r="WXI62" s="78"/>
      <c r="WXJ62" s="78"/>
      <c r="WXK62" s="78"/>
      <c r="WXL62" s="78"/>
      <c r="WXM62" s="78"/>
      <c r="WXN62" s="78"/>
      <c r="WXO62" s="78"/>
      <c r="WXP62" s="78"/>
      <c r="WXQ62" s="78"/>
      <c r="WXR62" s="78"/>
      <c r="WXS62" s="78"/>
      <c r="WXT62" s="78"/>
      <c r="WXU62" s="78"/>
      <c r="WXV62" s="78"/>
      <c r="WXW62" s="78"/>
      <c r="WXX62" s="78"/>
      <c r="WXY62" s="78"/>
      <c r="WXZ62" s="78"/>
      <c r="WYA62" s="78"/>
      <c r="WYB62" s="78"/>
      <c r="WYC62" s="78"/>
      <c r="WYD62" s="78"/>
      <c r="WYE62" s="78"/>
      <c r="WYF62" s="78"/>
      <c r="WYG62" s="78"/>
      <c r="WYH62" s="78"/>
      <c r="WYI62" s="78"/>
      <c r="WYJ62" s="78"/>
      <c r="WYK62" s="78"/>
      <c r="WYL62" s="78"/>
      <c r="WYM62" s="78"/>
      <c r="WYN62" s="78"/>
      <c r="WYO62" s="78"/>
      <c r="WYP62" s="78"/>
      <c r="WYQ62" s="78"/>
      <c r="WYR62" s="78"/>
      <c r="WYS62" s="78"/>
      <c r="WYT62" s="78"/>
      <c r="WYU62" s="78"/>
      <c r="WYV62" s="78"/>
      <c r="WYW62" s="78"/>
      <c r="WYX62" s="78"/>
      <c r="WYY62" s="78"/>
      <c r="WYZ62" s="78"/>
      <c r="WZA62" s="78"/>
      <c r="WZB62" s="78"/>
      <c r="WZC62" s="78"/>
      <c r="WZD62" s="78"/>
      <c r="WZE62" s="78"/>
      <c r="WZF62" s="78"/>
      <c r="WZG62" s="78"/>
      <c r="WZH62" s="78"/>
      <c r="WZI62" s="78"/>
      <c r="WZJ62" s="78"/>
      <c r="WZK62" s="78"/>
      <c r="WZL62" s="78"/>
      <c r="WZM62" s="78"/>
      <c r="WZN62" s="78"/>
      <c r="WZO62" s="78"/>
      <c r="WZP62" s="78"/>
      <c r="WZQ62" s="78"/>
      <c r="WZR62" s="78"/>
      <c r="WZS62" s="78"/>
      <c r="WZT62" s="78"/>
      <c r="WZU62" s="78"/>
      <c r="WZV62" s="78"/>
      <c r="WZW62" s="78"/>
      <c r="WZX62" s="78"/>
      <c r="WZY62" s="78"/>
      <c r="WZZ62" s="78"/>
      <c r="XAA62" s="78"/>
      <c r="XAB62" s="78"/>
      <c r="XAC62" s="78"/>
      <c r="XAD62" s="78"/>
      <c r="XAE62" s="78"/>
      <c r="XAF62" s="78"/>
      <c r="XAG62" s="78"/>
      <c r="XAH62" s="78"/>
      <c r="XAI62" s="78"/>
      <c r="XAJ62" s="78"/>
      <c r="XAK62" s="78"/>
      <c r="XAL62" s="78"/>
      <c r="XAM62" s="78"/>
      <c r="XAN62" s="78"/>
      <c r="XAO62" s="78"/>
      <c r="XAP62" s="78"/>
      <c r="XAQ62" s="78"/>
      <c r="XAR62" s="78"/>
      <c r="XAS62" s="78"/>
      <c r="XAT62" s="78"/>
      <c r="XAU62" s="78"/>
      <c r="XAV62" s="78"/>
      <c r="XAW62" s="78"/>
      <c r="XAX62" s="78"/>
      <c r="XAY62" s="78"/>
      <c r="XAZ62" s="78"/>
      <c r="XBA62" s="78"/>
      <c r="XBB62" s="78"/>
      <c r="XBC62" s="78"/>
      <c r="XBD62" s="78"/>
      <c r="XBE62" s="78"/>
      <c r="XBF62" s="78"/>
      <c r="XBG62" s="78"/>
      <c r="XBH62" s="78"/>
      <c r="XBI62" s="78"/>
      <c r="XBJ62" s="78"/>
      <c r="XBK62" s="78"/>
      <c r="XBL62" s="78"/>
      <c r="XBM62" s="78"/>
      <c r="XBN62" s="78"/>
      <c r="XBO62" s="78"/>
      <c r="XBP62" s="78"/>
      <c r="XBQ62" s="78"/>
      <c r="XBR62" s="78"/>
      <c r="XBS62" s="78"/>
      <c r="XBT62" s="78"/>
      <c r="XBU62" s="78"/>
      <c r="XBV62" s="78"/>
      <c r="XBW62" s="78"/>
      <c r="XBX62" s="78"/>
      <c r="XBY62" s="78"/>
      <c r="XBZ62" s="78"/>
      <c r="XCA62" s="78"/>
      <c r="XCB62" s="78"/>
      <c r="XCC62" s="78"/>
      <c r="XCD62" s="78"/>
      <c r="XCE62" s="78"/>
      <c r="XCF62" s="78"/>
      <c r="XCG62" s="78"/>
      <c r="XCH62" s="78"/>
      <c r="XCI62" s="78"/>
      <c r="XCJ62" s="78"/>
      <c r="XCK62" s="78"/>
      <c r="XCL62" s="78"/>
      <c r="XCM62" s="78"/>
      <c r="XCN62" s="78"/>
      <c r="XCO62" s="78"/>
      <c r="XCP62" s="78"/>
      <c r="XCQ62" s="78"/>
      <c r="XCR62" s="78"/>
      <c r="XCS62" s="78"/>
      <c r="XCT62" s="78"/>
      <c r="XCU62" s="78"/>
      <c r="XCV62" s="78"/>
      <c r="XCW62" s="78"/>
      <c r="XCX62" s="78"/>
      <c r="XCY62" s="78"/>
      <c r="XCZ62" s="78"/>
      <c r="XDA62" s="78"/>
      <c r="XDB62" s="78"/>
      <c r="XDC62" s="78"/>
      <c r="XDD62" s="78"/>
      <c r="XDE62" s="78"/>
      <c r="XDF62" s="78"/>
      <c r="XDG62" s="78"/>
      <c r="XDH62" s="78"/>
      <c r="XDI62" s="78"/>
      <c r="XDJ62" s="78"/>
      <c r="XDK62" s="78"/>
      <c r="XDL62" s="78"/>
      <c r="XDM62" s="78"/>
      <c r="XDN62" s="78"/>
      <c r="XDO62" s="78"/>
      <c r="XDP62" s="78"/>
      <c r="XDQ62" s="78"/>
      <c r="XDR62" s="78"/>
      <c r="XDS62" s="78"/>
      <c r="XDT62" s="78"/>
      <c r="XDU62" s="78"/>
      <c r="XDV62" s="78"/>
      <c r="XDW62" s="78"/>
      <c r="XDX62" s="78"/>
      <c r="XDY62" s="78"/>
      <c r="XDZ62" s="78"/>
      <c r="XEA62" s="78"/>
      <c r="XEB62" s="78"/>
      <c r="XEC62" s="78"/>
      <c r="XED62" s="78"/>
      <c r="XEE62" s="78"/>
      <c r="XEF62" s="78"/>
      <c r="XEG62" s="78"/>
      <c r="XEH62" s="78"/>
      <c r="XEI62" s="78"/>
      <c r="XEJ62" s="78"/>
      <c r="XEK62" s="78"/>
      <c r="XEL62" s="78"/>
      <c r="XEM62" s="78"/>
      <c r="XEN62" s="78"/>
      <c r="XEO62" s="78"/>
      <c r="XEP62" s="78"/>
      <c r="XEQ62" s="78"/>
      <c r="XER62" s="78"/>
      <c r="XES62" s="78"/>
      <c r="XET62" s="78"/>
      <c r="XEU62" s="78"/>
      <c r="XEV62" s="78"/>
      <c r="XEW62" s="78"/>
      <c r="XEX62" s="78"/>
      <c r="XEY62" s="78"/>
      <c r="XEZ62" s="78"/>
      <c r="XFA62" s="78"/>
      <c r="XFB62" s="78"/>
      <c r="XFC62" s="78"/>
      <c r="XFD62" s="78"/>
    </row>
  </sheetData>
  <autoFilter ref="A11:AO52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6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4"/>
  <sheetViews>
    <sheetView view="pageBreakPreview" zoomScaleNormal="100" zoomScaleSheetLayoutView="100" workbookViewId="0">
      <pane xSplit="4" ySplit="13" topLeftCell="G14" activePane="bottomRight" state="frozen"/>
      <selection activeCell="N109" sqref="N109"/>
      <selection pane="topRight" activeCell="N109" sqref="N109"/>
      <selection pane="bottomLeft" activeCell="N109" sqref="N109"/>
      <selection pane="bottomRight" activeCell="L8" sqref="L8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28515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1731/QĐ-ĐHKT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QH-2011-E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1644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Tài chính - Ngân hàng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52340201</v>
      </c>
      <c r="Y9" s="55"/>
      <c r="Z9" s="55"/>
      <c r="AA9" s="55"/>
      <c r="AB9" s="55"/>
      <c r="AC9" s="55"/>
      <c r="AD9" s="55"/>
      <c r="AE9" s="53"/>
      <c r="AN9" s="52"/>
    </row>
    <row r="10" spans="1:41" ht="14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1">
        <v>11050355</v>
      </c>
      <c r="C12" s="61" t="s">
        <v>0</v>
      </c>
      <c r="D12" s="61" t="s">
        <v>577</v>
      </c>
      <c r="E12" s="61" t="s">
        <v>784</v>
      </c>
      <c r="F12" s="61" t="str">
        <f>MID(G12,2,2)&amp;" "&amp;VLOOKUP(MID(G12,5,2),Timkiem!A:B,2,0)&amp;" "&amp;RIGHT(G12,4)</f>
        <v>26 September 1993</v>
      </c>
      <c r="G12" s="61" t="s">
        <v>1</v>
      </c>
      <c r="H12" s="61" t="str">
        <f t="shared" ref="H12:H51" si="0">IF(L12="Nữ","bµ",IF(L12="Nam","«ng",""))</f>
        <v>bµ</v>
      </c>
      <c r="I12" s="61" t="str">
        <f t="shared" ref="I12:I51" si="1">IF(L12="Nữ","Ms",IF(L12="Nam","Mr",""))</f>
        <v>Ms</v>
      </c>
      <c r="J12" s="61" t="s">
        <v>151</v>
      </c>
      <c r="K12" s="61" t="s">
        <v>991</v>
      </c>
      <c r="L12" s="61" t="s">
        <v>1041</v>
      </c>
      <c r="M12" s="61" t="s">
        <v>1624</v>
      </c>
      <c r="N12" s="62" t="s">
        <v>1623</v>
      </c>
      <c r="O12" s="61" t="s">
        <v>2</v>
      </c>
      <c r="P12" s="61" t="s">
        <v>295</v>
      </c>
      <c r="Q12" s="62" t="str">
        <f>VLOOKUP(P12,Timkiem!A:B,2,0)</f>
        <v>Banking - Finance</v>
      </c>
      <c r="R12" s="61" t="s">
        <v>541</v>
      </c>
      <c r="S12" s="61" t="s">
        <v>542</v>
      </c>
      <c r="T12" s="61" t="s">
        <v>521</v>
      </c>
      <c r="U12" s="61" t="s">
        <v>522</v>
      </c>
      <c r="V12" s="61" t="s">
        <v>284</v>
      </c>
      <c r="W12" s="61" t="str">
        <f>VLOOKUP(V12,Timkiem!A:B,2,0)</f>
        <v>Distinction</v>
      </c>
      <c r="X12" s="60" t="s">
        <v>1291</v>
      </c>
      <c r="Y12" s="61" t="s">
        <v>1060</v>
      </c>
      <c r="Z12" s="61"/>
      <c r="AA12" s="61"/>
      <c r="AB12" s="61"/>
      <c r="AC12" s="62" t="s">
        <v>508</v>
      </c>
      <c r="AD12" s="63" t="s">
        <v>511</v>
      </c>
      <c r="AE12" s="61"/>
      <c r="AF12" s="62" t="s">
        <v>10</v>
      </c>
      <c r="AG12" s="62">
        <v>2011</v>
      </c>
      <c r="AH12" s="62" t="s">
        <v>508</v>
      </c>
      <c r="AI12" s="63" t="s">
        <v>511</v>
      </c>
      <c r="AJ12" s="60" t="s">
        <v>1045</v>
      </c>
      <c r="AK12" s="60" t="s">
        <v>1053</v>
      </c>
      <c r="AL12" s="60" t="str">
        <f>RIGHT(Y12,2)</f>
        <v>71</v>
      </c>
      <c r="AN12" s="61" t="s">
        <v>295</v>
      </c>
      <c r="AO12" s="60">
        <f>VLOOKUP(AN12,Timkiem!$A$5:$C$12,3,0)</f>
        <v>52340201</v>
      </c>
    </row>
    <row r="13" spans="1:41" s="60" customFormat="1" ht="25.5" customHeight="1">
      <c r="A13" s="60">
        <f>A12+1</f>
        <v>2</v>
      </c>
      <c r="B13" s="61">
        <v>11050360</v>
      </c>
      <c r="C13" s="61" t="s">
        <v>4</v>
      </c>
      <c r="D13" s="61" t="s">
        <v>578</v>
      </c>
      <c r="E13" s="61" t="s">
        <v>785</v>
      </c>
      <c r="F13" s="61" t="str">
        <f>MID(G13,2,2)&amp;" "&amp;VLOOKUP(MID(G13,5,2),Timkiem!A:B,2,0)&amp;" "&amp;RIGHT(G13,4)</f>
        <v>27 November 1993</v>
      </c>
      <c r="G13" s="61" t="s">
        <v>5</v>
      </c>
      <c r="H13" s="61" t="str">
        <f t="shared" si="0"/>
        <v>bµ</v>
      </c>
      <c r="I13" s="61" t="str">
        <f t="shared" si="1"/>
        <v>Ms</v>
      </c>
      <c r="J13" s="61" t="s">
        <v>995</v>
      </c>
      <c r="K13" s="61" t="s">
        <v>993</v>
      </c>
      <c r="L13" s="61" t="s">
        <v>1041</v>
      </c>
      <c r="M13" s="61" t="s">
        <v>1624</v>
      </c>
      <c r="N13" s="62" t="s">
        <v>1623</v>
      </c>
      <c r="O13" s="61" t="s">
        <v>6</v>
      </c>
      <c r="P13" s="61" t="s">
        <v>295</v>
      </c>
      <c r="Q13" s="62" t="str">
        <f>VLOOKUP(P13,Timkiem!A:B,2,0)</f>
        <v>Banking - Finance</v>
      </c>
      <c r="R13" s="61" t="s">
        <v>541</v>
      </c>
      <c r="S13" s="61" t="s">
        <v>542</v>
      </c>
      <c r="T13" s="61" t="s">
        <v>521</v>
      </c>
      <c r="U13" s="61" t="s">
        <v>522</v>
      </c>
      <c r="V13" s="61" t="s">
        <v>569</v>
      </c>
      <c r="W13" s="61" t="str">
        <f>VLOOKUP(V13,Timkiem!A:B,2,0)</f>
        <v>Credit</v>
      </c>
      <c r="X13" s="60" t="s">
        <v>1292</v>
      </c>
      <c r="Y13" s="61" t="s">
        <v>1061</v>
      </c>
      <c r="Z13" s="61"/>
      <c r="AA13" s="61"/>
      <c r="AB13" s="61"/>
      <c r="AC13" s="62" t="s">
        <v>508</v>
      </c>
      <c r="AD13" s="63" t="s">
        <v>511</v>
      </c>
      <c r="AE13" s="61"/>
      <c r="AF13" s="62" t="s">
        <v>10</v>
      </c>
      <c r="AG13" s="62">
        <v>2011</v>
      </c>
      <c r="AH13" s="62" t="s">
        <v>508</v>
      </c>
      <c r="AI13" s="63" t="s">
        <v>511</v>
      </c>
      <c r="AJ13" s="60" t="s">
        <v>1045</v>
      </c>
      <c r="AK13" s="60" t="s">
        <v>1053</v>
      </c>
      <c r="AL13" s="60" t="str">
        <f t="shared" ref="AL13:AL14" si="2">RIGHT(Y13,2)</f>
        <v>72</v>
      </c>
      <c r="AN13" s="61" t="s">
        <v>295</v>
      </c>
      <c r="AO13" s="60">
        <f>VLOOKUP(AN13,Timkiem!$A$5:$C$12,3,0)</f>
        <v>52340201</v>
      </c>
    </row>
    <row r="14" spans="1:41" s="60" customFormat="1" ht="25.5" hidden="1" customHeight="1">
      <c r="A14" s="60">
        <f t="shared" ref="A14:A51" si="3">A13+1</f>
        <v>3</v>
      </c>
      <c r="B14" s="61">
        <v>11050328</v>
      </c>
      <c r="C14" s="61" t="s">
        <v>7</v>
      </c>
      <c r="D14" s="61" t="s">
        <v>579</v>
      </c>
      <c r="E14" s="61" t="s">
        <v>786</v>
      </c>
      <c r="F14" s="61" t="str">
        <f>MID(G14,2,2)&amp;" "&amp;VLOOKUP(MID(G14,5,2),Timkiem!A:B,2,0)&amp;" "&amp;RIGHT(G14,4)</f>
        <v>23 August 1993</v>
      </c>
      <c r="G14" s="61" t="s">
        <v>8</v>
      </c>
      <c r="H14" s="61" t="str">
        <f t="shared" si="0"/>
        <v>bµ</v>
      </c>
      <c r="I14" s="61" t="str">
        <f t="shared" si="1"/>
        <v>Ms</v>
      </c>
      <c r="J14" s="61" t="s">
        <v>151</v>
      </c>
      <c r="K14" s="61" t="s">
        <v>991</v>
      </c>
      <c r="L14" s="61" t="s">
        <v>1041</v>
      </c>
      <c r="M14" s="61" t="s">
        <v>1624</v>
      </c>
      <c r="N14" s="62" t="s">
        <v>1623</v>
      </c>
      <c r="O14" s="61" t="s">
        <v>9</v>
      </c>
      <c r="P14" s="61" t="s">
        <v>245</v>
      </c>
      <c r="Q14" s="62" t="str">
        <f>VLOOKUP(P14,Timkiem!A:B,2,0)</f>
        <v>International Economics</v>
      </c>
      <c r="R14" s="61" t="s">
        <v>541</v>
      </c>
      <c r="S14" s="61" t="s">
        <v>542</v>
      </c>
      <c r="T14" s="61" t="s">
        <v>521</v>
      </c>
      <c r="U14" s="61" t="s">
        <v>522</v>
      </c>
      <c r="V14" s="61" t="s">
        <v>284</v>
      </c>
      <c r="W14" s="61" t="str">
        <f>VLOOKUP(V14,Timkiem!A:B,2,0)</f>
        <v>Distinction</v>
      </c>
      <c r="X14" s="60" t="s">
        <v>1293</v>
      </c>
      <c r="Y14" s="61" t="s">
        <v>1062</v>
      </c>
      <c r="Z14" s="61"/>
      <c r="AA14" s="61"/>
      <c r="AB14" s="61"/>
      <c r="AC14" s="62" t="s">
        <v>508</v>
      </c>
      <c r="AD14" s="63" t="s">
        <v>511</v>
      </c>
      <c r="AE14" s="61"/>
      <c r="AF14" s="62" t="s">
        <v>10</v>
      </c>
      <c r="AG14" s="62">
        <v>2011</v>
      </c>
      <c r="AH14" s="62" t="s">
        <v>508</v>
      </c>
      <c r="AI14" s="63" t="s">
        <v>511</v>
      </c>
      <c r="AJ14" s="60" t="s">
        <v>1045</v>
      </c>
      <c r="AK14" s="60" t="s">
        <v>1049</v>
      </c>
      <c r="AL14" s="60" t="str">
        <f t="shared" si="2"/>
        <v>24</v>
      </c>
      <c r="AN14" s="61" t="s">
        <v>245</v>
      </c>
      <c r="AO14" s="60">
        <f>VLOOKUP(AN14,Timkiem!$A$5:$C$12,3,0)</f>
        <v>52310106</v>
      </c>
    </row>
    <row r="15" spans="1:41" s="60" customFormat="1" ht="25.5" hidden="1" customHeight="1">
      <c r="A15" s="60">
        <f t="shared" si="3"/>
        <v>4</v>
      </c>
      <c r="B15" s="61">
        <v>12050143</v>
      </c>
      <c r="C15" s="61" t="s">
        <v>11</v>
      </c>
      <c r="D15" s="61" t="s">
        <v>580</v>
      </c>
      <c r="E15" s="61" t="s">
        <v>787</v>
      </c>
      <c r="F15" s="61" t="str">
        <f>MID(G15,2,2)&amp;" "&amp;VLOOKUP(MID(G15,5,2),Timkiem!A:B,2,0)&amp;" "&amp;RIGHT(G15,4)</f>
        <v>23 June 1994</v>
      </c>
      <c r="G15" s="61" t="s">
        <v>12</v>
      </c>
      <c r="H15" s="61" t="str">
        <f t="shared" si="0"/>
        <v>«ng</v>
      </c>
      <c r="I15" s="61" t="str">
        <f t="shared" si="1"/>
        <v>Mr</v>
      </c>
      <c r="J15" s="61" t="s">
        <v>151</v>
      </c>
      <c r="K15" s="61" t="s">
        <v>991</v>
      </c>
      <c r="L15" s="61" t="s">
        <v>239</v>
      </c>
      <c r="M15" s="61" t="s">
        <v>1624</v>
      </c>
      <c r="N15" s="62" t="s">
        <v>1623</v>
      </c>
      <c r="O15" s="61" t="s">
        <v>2</v>
      </c>
      <c r="P15" s="61" t="s">
        <v>295</v>
      </c>
      <c r="Q15" s="62" t="str">
        <f>VLOOKUP(P15,Timkiem!A:B,2,0)</f>
        <v>Banking - Finance</v>
      </c>
      <c r="R15" s="61" t="s">
        <v>541</v>
      </c>
      <c r="S15" s="61" t="s">
        <v>542</v>
      </c>
      <c r="T15" s="61" t="s">
        <v>521</v>
      </c>
      <c r="U15" s="61" t="s">
        <v>522</v>
      </c>
      <c r="V15" s="61" t="s">
        <v>284</v>
      </c>
      <c r="W15" s="61" t="str">
        <f>VLOOKUP(V15,Timkiem!A:B,2,0)</f>
        <v>Distinction</v>
      </c>
      <c r="X15" s="60" t="s">
        <v>1294</v>
      </c>
      <c r="Y15" s="61" t="s">
        <v>1438</v>
      </c>
      <c r="Z15" s="61"/>
      <c r="AA15" s="61"/>
      <c r="AB15" s="61"/>
      <c r="AC15" s="62" t="s">
        <v>508</v>
      </c>
      <c r="AD15" s="63" t="s">
        <v>511</v>
      </c>
      <c r="AE15" s="61"/>
      <c r="AF15" s="62" t="s">
        <v>10</v>
      </c>
      <c r="AG15" s="62">
        <v>2012</v>
      </c>
      <c r="AH15" s="62" t="s">
        <v>508</v>
      </c>
      <c r="AI15" s="63" t="s">
        <v>511</v>
      </c>
      <c r="AJ15" s="60" t="s">
        <v>1046</v>
      </c>
      <c r="AK15" s="60" t="s">
        <v>1053</v>
      </c>
      <c r="AL15" s="64" t="s">
        <v>547</v>
      </c>
      <c r="AN15" s="61" t="s">
        <v>295</v>
      </c>
      <c r="AO15" s="60">
        <f>VLOOKUP(AN15,Timkiem!$A$5:$C$12,3,0)</f>
        <v>52340201</v>
      </c>
    </row>
    <row r="16" spans="1:41" s="60" customFormat="1" ht="25.5" hidden="1" customHeight="1">
      <c r="A16" s="60">
        <f t="shared" si="3"/>
        <v>5</v>
      </c>
      <c r="B16" s="61">
        <v>12050217</v>
      </c>
      <c r="C16" s="61" t="s">
        <v>13</v>
      </c>
      <c r="D16" s="61" t="s">
        <v>581</v>
      </c>
      <c r="E16" s="61" t="s">
        <v>788</v>
      </c>
      <c r="F16" s="61" t="str">
        <f>MID(G16,2,2)&amp;" "&amp;VLOOKUP(MID(G16,5,2),Timkiem!A:B,2,0)&amp;" "&amp;RIGHT(G16,4)</f>
        <v>06 November 1994</v>
      </c>
      <c r="G16" s="61" t="s">
        <v>14</v>
      </c>
      <c r="H16" s="61" t="str">
        <f t="shared" si="0"/>
        <v>«ng</v>
      </c>
      <c r="I16" s="61" t="str">
        <f t="shared" si="1"/>
        <v>Mr</v>
      </c>
      <c r="J16" s="61" t="s">
        <v>996</v>
      </c>
      <c r="K16" s="61" t="s">
        <v>997</v>
      </c>
      <c r="L16" s="61" t="s">
        <v>239</v>
      </c>
      <c r="M16" s="61" t="s">
        <v>1624</v>
      </c>
      <c r="N16" s="62" t="s">
        <v>1623</v>
      </c>
      <c r="O16" s="61" t="s">
        <v>15</v>
      </c>
      <c r="P16" s="61" t="s">
        <v>295</v>
      </c>
      <c r="Q16" s="62" t="str">
        <f>VLOOKUP(P16,Timkiem!A:B,2,0)</f>
        <v>Banking - Finance</v>
      </c>
      <c r="R16" s="61" t="s">
        <v>541</v>
      </c>
      <c r="S16" s="61" t="s">
        <v>542</v>
      </c>
      <c r="T16" s="61" t="s">
        <v>521</v>
      </c>
      <c r="U16" s="61" t="s">
        <v>522</v>
      </c>
      <c r="V16" s="61" t="s">
        <v>284</v>
      </c>
      <c r="W16" s="61" t="str">
        <f>VLOOKUP(V16,Timkiem!A:B,2,0)</f>
        <v>Distinction</v>
      </c>
      <c r="X16" s="60" t="s">
        <v>1295</v>
      </c>
      <c r="Y16" s="61" t="s">
        <v>1439</v>
      </c>
      <c r="Z16" s="61"/>
      <c r="AA16" s="61"/>
      <c r="AB16" s="61"/>
      <c r="AC16" s="62" t="s">
        <v>508</v>
      </c>
      <c r="AD16" s="63" t="s">
        <v>511</v>
      </c>
      <c r="AE16" s="61"/>
      <c r="AF16" s="62" t="s">
        <v>10</v>
      </c>
      <c r="AG16" s="62">
        <v>2012</v>
      </c>
      <c r="AH16" s="62" t="s">
        <v>508</v>
      </c>
      <c r="AI16" s="63" t="s">
        <v>511</v>
      </c>
      <c r="AJ16" s="60" t="s">
        <v>1046</v>
      </c>
      <c r="AK16" s="60" t="s">
        <v>1053</v>
      </c>
      <c r="AL16" s="64" t="s">
        <v>549</v>
      </c>
      <c r="AN16" s="61" t="s">
        <v>295</v>
      </c>
      <c r="AO16" s="60">
        <f>VLOOKUP(AN16,Timkiem!$A$5:$C$12,3,0)</f>
        <v>52340201</v>
      </c>
    </row>
    <row r="17" spans="1:41" s="60" customFormat="1" ht="25.5" hidden="1" customHeight="1">
      <c r="A17" s="60">
        <f t="shared" si="3"/>
        <v>6</v>
      </c>
      <c r="B17" s="61">
        <v>12050265</v>
      </c>
      <c r="C17" s="61" t="s">
        <v>16</v>
      </c>
      <c r="D17" s="61" t="s">
        <v>582</v>
      </c>
      <c r="E17" s="61" t="s">
        <v>789</v>
      </c>
      <c r="F17" s="61" t="str">
        <f>MID(G17,2,2)&amp;" "&amp;VLOOKUP(MID(G17,5,2),Timkiem!A:B,2,0)&amp;" "&amp;RIGHT(G17,4)</f>
        <v>10 January 1994</v>
      </c>
      <c r="G17" s="61" t="s">
        <v>17</v>
      </c>
      <c r="H17" s="61" t="str">
        <f t="shared" si="0"/>
        <v>bµ</v>
      </c>
      <c r="I17" s="61" t="str">
        <f t="shared" si="1"/>
        <v>Ms</v>
      </c>
      <c r="J17" s="61" t="s">
        <v>151</v>
      </c>
      <c r="K17" s="61" t="s">
        <v>991</v>
      </c>
      <c r="L17" s="61" t="s">
        <v>1041</v>
      </c>
      <c r="M17" s="61" t="s">
        <v>1624</v>
      </c>
      <c r="N17" s="62" t="s">
        <v>1623</v>
      </c>
      <c r="O17" s="61" t="s">
        <v>18</v>
      </c>
      <c r="P17" s="61" t="s">
        <v>295</v>
      </c>
      <c r="Q17" s="62" t="str">
        <f>VLOOKUP(P17,Timkiem!A:B,2,0)</f>
        <v>Banking - Finance</v>
      </c>
      <c r="R17" s="61" t="s">
        <v>541</v>
      </c>
      <c r="S17" s="61" t="s">
        <v>542</v>
      </c>
      <c r="T17" s="61" t="s">
        <v>521</v>
      </c>
      <c r="U17" s="61" t="s">
        <v>522</v>
      </c>
      <c r="V17" s="61" t="s">
        <v>284</v>
      </c>
      <c r="W17" s="61" t="str">
        <f>VLOOKUP(V17,Timkiem!A:B,2,0)</f>
        <v>Distinction</v>
      </c>
      <c r="X17" s="60" t="s">
        <v>1296</v>
      </c>
      <c r="Y17" s="61" t="s">
        <v>1440</v>
      </c>
      <c r="Z17" s="61"/>
      <c r="AA17" s="61"/>
      <c r="AB17" s="61"/>
      <c r="AC17" s="62" t="s">
        <v>508</v>
      </c>
      <c r="AD17" s="63" t="s">
        <v>511</v>
      </c>
      <c r="AE17" s="61"/>
      <c r="AF17" s="62" t="s">
        <v>10</v>
      </c>
      <c r="AG17" s="62">
        <v>2012</v>
      </c>
      <c r="AH17" s="62" t="s">
        <v>508</v>
      </c>
      <c r="AI17" s="63" t="s">
        <v>511</v>
      </c>
      <c r="AJ17" s="60" t="s">
        <v>1046</v>
      </c>
      <c r="AK17" s="60" t="s">
        <v>1053</v>
      </c>
      <c r="AL17" s="64" t="s">
        <v>551</v>
      </c>
      <c r="AN17" s="61" t="s">
        <v>295</v>
      </c>
      <c r="AO17" s="60">
        <f>VLOOKUP(AN17,Timkiem!$A$5:$C$12,3,0)</f>
        <v>52340201</v>
      </c>
    </row>
    <row r="18" spans="1:41" s="60" customFormat="1" ht="25.5" hidden="1" customHeight="1">
      <c r="A18" s="60">
        <f t="shared" si="3"/>
        <v>7</v>
      </c>
      <c r="B18" s="61">
        <v>12050267</v>
      </c>
      <c r="C18" s="61" t="s">
        <v>19</v>
      </c>
      <c r="D18" s="61" t="s">
        <v>583</v>
      </c>
      <c r="E18" s="61" t="s">
        <v>790</v>
      </c>
      <c r="F18" s="61" t="str">
        <f>MID(G18,2,2)&amp;" "&amp;VLOOKUP(MID(G18,5,2),Timkiem!A:B,2,0)&amp;" "&amp;RIGHT(G18,4)</f>
        <v>20 March 1994</v>
      </c>
      <c r="G18" s="61" t="s">
        <v>20</v>
      </c>
      <c r="H18" s="61" t="str">
        <f t="shared" si="0"/>
        <v>bµ</v>
      </c>
      <c r="I18" s="61" t="str">
        <f t="shared" si="1"/>
        <v>Ms</v>
      </c>
      <c r="J18" s="61" t="s">
        <v>998</v>
      </c>
      <c r="K18" s="61" t="s">
        <v>999</v>
      </c>
      <c r="L18" s="61" t="s">
        <v>1041</v>
      </c>
      <c r="M18" s="61" t="s">
        <v>1624</v>
      </c>
      <c r="N18" s="62" t="s">
        <v>1623</v>
      </c>
      <c r="O18" s="61" t="s">
        <v>21</v>
      </c>
      <c r="P18" s="61" t="s">
        <v>295</v>
      </c>
      <c r="Q18" s="62" t="str">
        <f>VLOOKUP(P18,Timkiem!A:B,2,0)</f>
        <v>Banking - Finance</v>
      </c>
      <c r="R18" s="61" t="s">
        <v>541</v>
      </c>
      <c r="S18" s="61" t="s">
        <v>542</v>
      </c>
      <c r="T18" s="61" t="s">
        <v>521</v>
      </c>
      <c r="U18" s="61" t="s">
        <v>522</v>
      </c>
      <c r="V18" s="61" t="s">
        <v>284</v>
      </c>
      <c r="W18" s="61" t="str">
        <f>VLOOKUP(V18,Timkiem!A:B,2,0)</f>
        <v>Distinction</v>
      </c>
      <c r="X18" s="60" t="s">
        <v>1297</v>
      </c>
      <c r="Y18" s="61" t="s">
        <v>1441</v>
      </c>
      <c r="Z18" s="61"/>
      <c r="AA18" s="61"/>
      <c r="AB18" s="61"/>
      <c r="AC18" s="62" t="s">
        <v>508</v>
      </c>
      <c r="AD18" s="63" t="s">
        <v>511</v>
      </c>
      <c r="AE18" s="61"/>
      <c r="AF18" s="62" t="s">
        <v>10</v>
      </c>
      <c r="AG18" s="62">
        <v>2012</v>
      </c>
      <c r="AH18" s="62" t="s">
        <v>508</v>
      </c>
      <c r="AI18" s="63" t="s">
        <v>511</v>
      </c>
      <c r="AJ18" s="60" t="s">
        <v>1046</v>
      </c>
      <c r="AK18" s="60" t="s">
        <v>1053</v>
      </c>
      <c r="AL18" s="64" t="s">
        <v>553</v>
      </c>
      <c r="AN18" s="61" t="s">
        <v>295</v>
      </c>
      <c r="AO18" s="60">
        <f>VLOOKUP(AN18,Timkiem!$A$5:$C$12,3,0)</f>
        <v>52340201</v>
      </c>
    </row>
    <row r="19" spans="1:41" s="60" customFormat="1" ht="25.5" hidden="1" customHeight="1">
      <c r="A19" s="60">
        <f t="shared" si="3"/>
        <v>8</v>
      </c>
      <c r="B19" s="61">
        <v>12050053</v>
      </c>
      <c r="C19" s="61" t="s">
        <v>22</v>
      </c>
      <c r="D19" s="61" t="s">
        <v>584</v>
      </c>
      <c r="E19" s="61" t="s">
        <v>791</v>
      </c>
      <c r="F19" s="61" t="str">
        <f>MID(G19,2,2)&amp;" "&amp;VLOOKUP(MID(G19,5,2),Timkiem!A:B,2,0)&amp;" "&amp;RIGHT(G19,4)</f>
        <v>23 November 1994</v>
      </c>
      <c r="G19" s="61" t="s">
        <v>23</v>
      </c>
      <c r="H19" s="61" t="str">
        <f t="shared" si="0"/>
        <v>bµ</v>
      </c>
      <c r="I19" s="61" t="str">
        <f t="shared" si="1"/>
        <v>Ms</v>
      </c>
      <c r="J19" s="61" t="s">
        <v>151</v>
      </c>
      <c r="K19" s="61" t="s">
        <v>991</v>
      </c>
      <c r="L19" s="61" t="s">
        <v>1041</v>
      </c>
      <c r="M19" s="61" t="s">
        <v>1624</v>
      </c>
      <c r="N19" s="62" t="s">
        <v>1623</v>
      </c>
      <c r="O19" s="61" t="s">
        <v>24</v>
      </c>
      <c r="P19" s="61" t="s">
        <v>295</v>
      </c>
      <c r="Q19" s="62" t="str">
        <f>VLOOKUP(P19,Timkiem!A:B,2,0)</f>
        <v>Banking - Finance</v>
      </c>
      <c r="R19" s="61" t="s">
        <v>541</v>
      </c>
      <c r="S19" s="61" t="s">
        <v>542</v>
      </c>
      <c r="T19" s="61" t="s">
        <v>521</v>
      </c>
      <c r="U19" s="61" t="s">
        <v>522</v>
      </c>
      <c r="V19" s="61" t="s">
        <v>284</v>
      </c>
      <c r="W19" s="61" t="str">
        <f>VLOOKUP(V19,Timkiem!A:B,2,0)</f>
        <v>Distinction</v>
      </c>
      <c r="X19" s="60" t="s">
        <v>1298</v>
      </c>
      <c r="Y19" s="61" t="s">
        <v>1442</v>
      </c>
      <c r="Z19" s="61"/>
      <c r="AA19" s="61"/>
      <c r="AB19" s="61"/>
      <c r="AC19" s="62" t="s">
        <v>508</v>
      </c>
      <c r="AD19" s="63" t="s">
        <v>511</v>
      </c>
      <c r="AE19" s="61"/>
      <c r="AF19" s="62" t="s">
        <v>10</v>
      </c>
      <c r="AG19" s="62">
        <v>2012</v>
      </c>
      <c r="AH19" s="62" t="s">
        <v>508</v>
      </c>
      <c r="AI19" s="63" t="s">
        <v>511</v>
      </c>
      <c r="AJ19" s="60" t="s">
        <v>1046</v>
      </c>
      <c r="AK19" s="60" t="s">
        <v>1053</v>
      </c>
      <c r="AL19" s="64" t="s">
        <v>555</v>
      </c>
      <c r="AN19" s="61" t="s">
        <v>295</v>
      </c>
      <c r="AO19" s="60">
        <f>VLOOKUP(AN19,Timkiem!$A$5:$C$12,3,0)</f>
        <v>52340201</v>
      </c>
    </row>
    <row r="20" spans="1:41" s="60" customFormat="1" ht="25.5" hidden="1" customHeight="1">
      <c r="A20" s="60">
        <f t="shared" si="3"/>
        <v>9</v>
      </c>
      <c r="B20" s="61">
        <v>12050570</v>
      </c>
      <c r="C20" s="61" t="s">
        <v>25</v>
      </c>
      <c r="D20" s="61" t="s">
        <v>585</v>
      </c>
      <c r="E20" s="61" t="s">
        <v>792</v>
      </c>
      <c r="F20" s="61" t="str">
        <f>MID(G20,2,2)&amp;" "&amp;VLOOKUP(MID(G20,5,2),Timkiem!A:B,2,0)&amp;" "&amp;RIGHT(G20,4)</f>
        <v>17 July 1994</v>
      </c>
      <c r="G20" s="61" t="s">
        <v>26</v>
      </c>
      <c r="H20" s="61" t="str">
        <f t="shared" si="0"/>
        <v>bµ</v>
      </c>
      <c r="I20" s="61" t="str">
        <f t="shared" si="1"/>
        <v>Ms</v>
      </c>
      <c r="J20" s="61" t="s">
        <v>1000</v>
      </c>
      <c r="K20" s="61" t="s">
        <v>1001</v>
      </c>
      <c r="L20" s="61" t="s">
        <v>1041</v>
      </c>
      <c r="M20" s="61" t="s">
        <v>1624</v>
      </c>
      <c r="N20" s="62" t="s">
        <v>1623</v>
      </c>
      <c r="O20" s="61" t="s">
        <v>27</v>
      </c>
      <c r="P20" s="61" t="s">
        <v>295</v>
      </c>
      <c r="Q20" s="62" t="str">
        <f>VLOOKUP(P20,Timkiem!A:B,2,0)</f>
        <v>Banking - Finance</v>
      </c>
      <c r="R20" s="61" t="s">
        <v>541</v>
      </c>
      <c r="S20" s="61" t="s">
        <v>542</v>
      </c>
      <c r="T20" s="61" t="s">
        <v>521</v>
      </c>
      <c r="U20" s="61" t="s">
        <v>522</v>
      </c>
      <c r="V20" s="61" t="s">
        <v>284</v>
      </c>
      <c r="W20" s="61" t="str">
        <f>VLOOKUP(V20,Timkiem!A:B,2,0)</f>
        <v>Distinction</v>
      </c>
      <c r="X20" s="60" t="s">
        <v>1299</v>
      </c>
      <c r="Y20" s="61" t="s">
        <v>1443</v>
      </c>
      <c r="Z20" s="61"/>
      <c r="AA20" s="61"/>
      <c r="AB20" s="61"/>
      <c r="AC20" s="62" t="s">
        <v>508</v>
      </c>
      <c r="AD20" s="63" t="s">
        <v>511</v>
      </c>
      <c r="AE20" s="61"/>
      <c r="AF20" s="62" t="s">
        <v>10</v>
      </c>
      <c r="AG20" s="62">
        <v>2012</v>
      </c>
      <c r="AH20" s="62" t="s">
        <v>508</v>
      </c>
      <c r="AI20" s="63" t="s">
        <v>511</v>
      </c>
      <c r="AJ20" s="60" t="s">
        <v>1046</v>
      </c>
      <c r="AK20" s="60" t="s">
        <v>1053</v>
      </c>
      <c r="AL20" s="64" t="s">
        <v>557</v>
      </c>
      <c r="AN20" s="61" t="s">
        <v>295</v>
      </c>
      <c r="AO20" s="60">
        <f>VLOOKUP(AN20,Timkiem!$A$5:$C$12,3,0)</f>
        <v>52340201</v>
      </c>
    </row>
    <row r="21" spans="1:41" s="60" customFormat="1" ht="25.5" hidden="1" customHeight="1">
      <c r="A21" s="60">
        <f t="shared" si="3"/>
        <v>10</v>
      </c>
      <c r="B21" s="61">
        <v>12050286</v>
      </c>
      <c r="C21" s="61" t="s">
        <v>28</v>
      </c>
      <c r="D21" s="61" t="s">
        <v>586</v>
      </c>
      <c r="E21" s="61" t="s">
        <v>793</v>
      </c>
      <c r="F21" s="61" t="str">
        <f>MID(G21,2,2)&amp;" "&amp;VLOOKUP(MID(G21,5,2),Timkiem!A:B,2,0)&amp;" "&amp;RIGHT(G21,4)</f>
        <v>07 July 1994</v>
      </c>
      <c r="G21" s="61" t="s">
        <v>29</v>
      </c>
      <c r="H21" s="61" t="str">
        <f t="shared" si="0"/>
        <v>bµ</v>
      </c>
      <c r="I21" s="61" t="str">
        <f t="shared" si="1"/>
        <v>Ms</v>
      </c>
      <c r="J21" s="61" t="s">
        <v>1002</v>
      </c>
      <c r="K21" s="61" t="s">
        <v>1003</v>
      </c>
      <c r="L21" s="61" t="s">
        <v>1041</v>
      </c>
      <c r="M21" s="61" t="s">
        <v>1624</v>
      </c>
      <c r="N21" s="62" t="s">
        <v>1623</v>
      </c>
      <c r="O21" s="61" t="s">
        <v>30</v>
      </c>
      <c r="P21" s="61" t="s">
        <v>295</v>
      </c>
      <c r="Q21" s="62" t="str">
        <f>VLOOKUP(P21,Timkiem!A:B,2,0)</f>
        <v>Banking - Finance</v>
      </c>
      <c r="R21" s="61" t="s">
        <v>541</v>
      </c>
      <c r="S21" s="61" t="s">
        <v>542</v>
      </c>
      <c r="T21" s="61" t="s">
        <v>521</v>
      </c>
      <c r="U21" s="61" t="s">
        <v>522</v>
      </c>
      <c r="V21" s="61" t="s">
        <v>284</v>
      </c>
      <c r="W21" s="61" t="str">
        <f>VLOOKUP(V21,Timkiem!A:B,2,0)</f>
        <v>Distinction</v>
      </c>
      <c r="X21" s="60" t="s">
        <v>1300</v>
      </c>
      <c r="Y21" s="61" t="s">
        <v>1444</v>
      </c>
      <c r="Z21" s="61"/>
      <c r="AA21" s="61"/>
      <c r="AB21" s="61"/>
      <c r="AC21" s="62" t="s">
        <v>508</v>
      </c>
      <c r="AD21" s="63" t="s">
        <v>511</v>
      </c>
      <c r="AE21" s="61"/>
      <c r="AF21" s="62" t="s">
        <v>10</v>
      </c>
      <c r="AG21" s="62">
        <v>2012</v>
      </c>
      <c r="AH21" s="62" t="s">
        <v>508</v>
      </c>
      <c r="AI21" s="63" t="s">
        <v>511</v>
      </c>
      <c r="AJ21" s="60" t="s">
        <v>1046</v>
      </c>
      <c r="AK21" s="60" t="s">
        <v>1053</v>
      </c>
      <c r="AL21" s="64" t="s">
        <v>559</v>
      </c>
      <c r="AN21" s="61" t="s">
        <v>295</v>
      </c>
      <c r="AO21" s="60">
        <f>VLOOKUP(AN21,Timkiem!$A$5:$C$12,3,0)</f>
        <v>52340201</v>
      </c>
    </row>
    <row r="22" spans="1:41" s="60" customFormat="1" ht="25.5" hidden="1" customHeight="1">
      <c r="A22" s="60">
        <f t="shared" si="3"/>
        <v>11</v>
      </c>
      <c r="B22" s="61">
        <v>12050569</v>
      </c>
      <c r="C22" s="61" t="s">
        <v>31</v>
      </c>
      <c r="D22" s="61" t="s">
        <v>587</v>
      </c>
      <c r="E22" s="61" t="s">
        <v>794</v>
      </c>
      <c r="F22" s="61" t="str">
        <f>MID(G22,2,2)&amp;" "&amp;VLOOKUP(MID(G22,5,2),Timkiem!A:B,2,0)&amp;" "&amp;RIGHT(G22,4)</f>
        <v>11 August 1994</v>
      </c>
      <c r="G22" s="61" t="s">
        <v>32</v>
      </c>
      <c r="H22" s="61" t="str">
        <f t="shared" si="0"/>
        <v>bµ</v>
      </c>
      <c r="I22" s="61" t="str">
        <f t="shared" si="1"/>
        <v>Ms</v>
      </c>
      <c r="J22" s="61" t="s">
        <v>151</v>
      </c>
      <c r="K22" s="61" t="s">
        <v>991</v>
      </c>
      <c r="L22" s="61" t="s">
        <v>1041</v>
      </c>
      <c r="M22" s="61" t="s">
        <v>1624</v>
      </c>
      <c r="N22" s="62" t="s">
        <v>1623</v>
      </c>
      <c r="O22" s="61" t="s">
        <v>33</v>
      </c>
      <c r="P22" s="61" t="s">
        <v>295</v>
      </c>
      <c r="Q22" s="62" t="str">
        <f>VLOOKUP(P22,Timkiem!A:B,2,0)</f>
        <v>Banking - Finance</v>
      </c>
      <c r="R22" s="61" t="s">
        <v>541</v>
      </c>
      <c r="S22" s="61" t="s">
        <v>542</v>
      </c>
      <c r="T22" s="61" t="s">
        <v>521</v>
      </c>
      <c r="U22" s="61" t="s">
        <v>522</v>
      </c>
      <c r="V22" s="61" t="s">
        <v>569</v>
      </c>
      <c r="W22" s="61" t="str">
        <f>VLOOKUP(V22,Timkiem!A:B,2,0)</f>
        <v>Credit</v>
      </c>
      <c r="X22" s="60" t="s">
        <v>1301</v>
      </c>
      <c r="Y22" s="61" t="s">
        <v>1445</v>
      </c>
      <c r="Z22" s="61"/>
      <c r="AA22" s="61"/>
      <c r="AB22" s="61"/>
      <c r="AC22" s="62" t="s">
        <v>508</v>
      </c>
      <c r="AD22" s="63" t="s">
        <v>511</v>
      </c>
      <c r="AE22" s="61"/>
      <c r="AF22" s="62" t="s">
        <v>10</v>
      </c>
      <c r="AG22" s="62">
        <v>2012</v>
      </c>
      <c r="AH22" s="62" t="s">
        <v>508</v>
      </c>
      <c r="AI22" s="63" t="s">
        <v>511</v>
      </c>
      <c r="AJ22" s="60" t="s">
        <v>1046</v>
      </c>
      <c r="AK22" s="60" t="s">
        <v>1053</v>
      </c>
      <c r="AL22" s="64" t="s">
        <v>561</v>
      </c>
      <c r="AN22" s="61" t="s">
        <v>295</v>
      </c>
      <c r="AO22" s="60">
        <f>VLOOKUP(AN22,Timkiem!$A$5:$C$12,3,0)</f>
        <v>52340201</v>
      </c>
    </row>
    <row r="23" spans="1:41" s="60" customFormat="1" ht="25.5" hidden="1" customHeight="1">
      <c r="A23" s="60">
        <f t="shared" si="3"/>
        <v>12</v>
      </c>
      <c r="B23" s="61">
        <v>12050352</v>
      </c>
      <c r="C23" s="61" t="s">
        <v>34</v>
      </c>
      <c r="D23" s="61" t="s">
        <v>588</v>
      </c>
      <c r="E23" s="61" t="s">
        <v>795</v>
      </c>
      <c r="F23" s="61" t="str">
        <f>MID(G23,2,2)&amp;" "&amp;VLOOKUP(MID(G23,5,2),Timkiem!A:B,2,0)&amp;" "&amp;RIGHT(G23,4)</f>
        <v>16 August 1994</v>
      </c>
      <c r="G23" s="61" t="s">
        <v>35</v>
      </c>
      <c r="H23" s="61" t="str">
        <f t="shared" si="0"/>
        <v>bµ</v>
      </c>
      <c r="I23" s="61" t="str">
        <f t="shared" si="1"/>
        <v>Ms</v>
      </c>
      <c r="J23" s="61" t="s">
        <v>1004</v>
      </c>
      <c r="K23" s="61" t="s">
        <v>1005</v>
      </c>
      <c r="L23" s="61" t="s">
        <v>1041</v>
      </c>
      <c r="M23" s="61" t="s">
        <v>1624</v>
      </c>
      <c r="N23" s="62" t="s">
        <v>1623</v>
      </c>
      <c r="O23" s="61" t="s">
        <v>36</v>
      </c>
      <c r="P23" s="61" t="s">
        <v>295</v>
      </c>
      <c r="Q23" s="62" t="str">
        <f>VLOOKUP(P23,Timkiem!A:B,2,0)</f>
        <v>Banking - Finance</v>
      </c>
      <c r="R23" s="61" t="s">
        <v>541</v>
      </c>
      <c r="S23" s="61" t="s">
        <v>542</v>
      </c>
      <c r="T23" s="61" t="s">
        <v>521</v>
      </c>
      <c r="U23" s="61" t="s">
        <v>522</v>
      </c>
      <c r="V23" s="61" t="s">
        <v>284</v>
      </c>
      <c r="W23" s="61" t="str">
        <f>VLOOKUP(V23,Timkiem!A:B,2,0)</f>
        <v>Distinction</v>
      </c>
      <c r="X23" s="60" t="s">
        <v>1302</v>
      </c>
      <c r="Y23" s="61" t="s">
        <v>1446</v>
      </c>
      <c r="Z23" s="61"/>
      <c r="AA23" s="61"/>
      <c r="AB23" s="61"/>
      <c r="AC23" s="62" t="s">
        <v>508</v>
      </c>
      <c r="AD23" s="63" t="s">
        <v>511</v>
      </c>
      <c r="AE23" s="61"/>
      <c r="AF23" s="62" t="s">
        <v>10</v>
      </c>
      <c r="AG23" s="62">
        <v>2012</v>
      </c>
      <c r="AH23" s="62" t="s">
        <v>508</v>
      </c>
      <c r="AI23" s="63" t="s">
        <v>511</v>
      </c>
      <c r="AJ23" s="60" t="s">
        <v>1046</v>
      </c>
      <c r="AK23" s="60" t="s">
        <v>1053</v>
      </c>
      <c r="AL23" s="64" t="s">
        <v>563</v>
      </c>
      <c r="AN23" s="61" t="s">
        <v>295</v>
      </c>
      <c r="AO23" s="60">
        <f>VLOOKUP(AN23,Timkiem!$A$5:$C$12,3,0)</f>
        <v>52340201</v>
      </c>
    </row>
    <row r="24" spans="1:41" s="60" customFormat="1" ht="25.5" hidden="1" customHeight="1">
      <c r="A24" s="60">
        <f t="shared" si="3"/>
        <v>13</v>
      </c>
      <c r="B24" s="61">
        <v>12050223</v>
      </c>
      <c r="C24" s="61" t="s">
        <v>37</v>
      </c>
      <c r="D24" s="61" t="s">
        <v>589</v>
      </c>
      <c r="E24" s="61" t="s">
        <v>796</v>
      </c>
      <c r="F24" s="61" t="str">
        <f>MID(G24,2,2)&amp;" "&amp;VLOOKUP(MID(G24,5,2),Timkiem!A:B,2,0)&amp;" "&amp;RIGHT(G24,4)</f>
        <v>16 July 1994</v>
      </c>
      <c r="G24" s="61" t="s">
        <v>38</v>
      </c>
      <c r="H24" s="61" t="str">
        <f t="shared" si="0"/>
        <v>bµ</v>
      </c>
      <c r="I24" s="61" t="str">
        <f t="shared" si="1"/>
        <v>Ms</v>
      </c>
      <c r="J24" s="61" t="s">
        <v>996</v>
      </c>
      <c r="K24" s="61" t="s">
        <v>997</v>
      </c>
      <c r="L24" s="61" t="s">
        <v>1041</v>
      </c>
      <c r="M24" s="61" t="s">
        <v>1624</v>
      </c>
      <c r="N24" s="62" t="s">
        <v>1623</v>
      </c>
      <c r="O24" s="61" t="s">
        <v>39</v>
      </c>
      <c r="P24" s="61" t="s">
        <v>295</v>
      </c>
      <c r="Q24" s="62" t="str">
        <f>VLOOKUP(P24,Timkiem!A:B,2,0)</f>
        <v>Banking - Finance</v>
      </c>
      <c r="R24" s="61" t="s">
        <v>541</v>
      </c>
      <c r="S24" s="61" t="s">
        <v>542</v>
      </c>
      <c r="T24" s="61" t="s">
        <v>521</v>
      </c>
      <c r="U24" s="61" t="s">
        <v>522</v>
      </c>
      <c r="V24" s="61" t="s">
        <v>571</v>
      </c>
      <c r="W24" s="61" t="str">
        <f>VLOOKUP(V24,Timkiem!A:B,2,0)</f>
        <v>High Distinction</v>
      </c>
      <c r="X24" s="60" t="s">
        <v>1303</v>
      </c>
      <c r="Y24" s="61" t="s">
        <v>1447</v>
      </c>
      <c r="Z24" s="61"/>
      <c r="AA24" s="61"/>
      <c r="AB24" s="61"/>
      <c r="AC24" s="62" t="s">
        <v>508</v>
      </c>
      <c r="AD24" s="63" t="s">
        <v>511</v>
      </c>
      <c r="AE24" s="61"/>
      <c r="AF24" s="62" t="s">
        <v>10</v>
      </c>
      <c r="AG24" s="62">
        <v>2012</v>
      </c>
      <c r="AH24" s="62" t="s">
        <v>508</v>
      </c>
      <c r="AI24" s="63" t="s">
        <v>511</v>
      </c>
      <c r="AJ24" s="60" t="s">
        <v>1046</v>
      </c>
      <c r="AK24" s="60" t="s">
        <v>1053</v>
      </c>
      <c r="AL24" s="60">
        <v>11</v>
      </c>
      <c r="AN24" s="61" t="s">
        <v>295</v>
      </c>
      <c r="AO24" s="60">
        <f>VLOOKUP(AN24,Timkiem!$A$5:$C$12,3,0)</f>
        <v>52340201</v>
      </c>
    </row>
    <row r="25" spans="1:41" s="60" customFormat="1" ht="25.5" hidden="1" customHeight="1">
      <c r="A25" s="60">
        <f t="shared" si="3"/>
        <v>14</v>
      </c>
      <c r="B25" s="61">
        <v>12050523</v>
      </c>
      <c r="C25" s="61" t="s">
        <v>40</v>
      </c>
      <c r="D25" s="61" t="s">
        <v>590</v>
      </c>
      <c r="E25" s="61" t="s">
        <v>797</v>
      </c>
      <c r="F25" s="61" t="str">
        <f>MID(G25,2,2)&amp;" "&amp;VLOOKUP(MID(G25,5,2),Timkiem!A:B,2,0)&amp;" "&amp;RIGHT(G25,4)</f>
        <v>28 October 1994</v>
      </c>
      <c r="G25" s="61" t="s">
        <v>41</v>
      </c>
      <c r="H25" s="61" t="str">
        <f t="shared" si="0"/>
        <v>«ng</v>
      </c>
      <c r="I25" s="61" t="str">
        <f t="shared" si="1"/>
        <v>Mr</v>
      </c>
      <c r="J25" s="61" t="s">
        <v>151</v>
      </c>
      <c r="K25" s="61" t="s">
        <v>991</v>
      </c>
      <c r="L25" s="61" t="s">
        <v>239</v>
      </c>
      <c r="M25" s="61" t="s">
        <v>1624</v>
      </c>
      <c r="N25" s="62" t="s">
        <v>1623</v>
      </c>
      <c r="O25" s="61" t="s">
        <v>42</v>
      </c>
      <c r="P25" s="61" t="s">
        <v>295</v>
      </c>
      <c r="Q25" s="62" t="str">
        <f>VLOOKUP(P25,Timkiem!A:B,2,0)</f>
        <v>Banking - Finance</v>
      </c>
      <c r="R25" s="61" t="s">
        <v>541</v>
      </c>
      <c r="S25" s="61" t="s">
        <v>542</v>
      </c>
      <c r="T25" s="61" t="s">
        <v>521</v>
      </c>
      <c r="U25" s="61" t="s">
        <v>522</v>
      </c>
      <c r="V25" s="61" t="s">
        <v>569</v>
      </c>
      <c r="W25" s="61" t="str">
        <f>VLOOKUP(V25,Timkiem!A:B,2,0)</f>
        <v>Credit</v>
      </c>
      <c r="X25" s="60" t="s">
        <v>1304</v>
      </c>
      <c r="Y25" s="61" t="s">
        <v>1448</v>
      </c>
      <c r="Z25" s="61"/>
      <c r="AA25" s="61"/>
      <c r="AB25" s="61"/>
      <c r="AC25" s="62" t="s">
        <v>508</v>
      </c>
      <c r="AD25" s="63" t="s">
        <v>511</v>
      </c>
      <c r="AE25" s="61"/>
      <c r="AF25" s="62" t="s">
        <v>10</v>
      </c>
      <c r="AG25" s="62">
        <v>2012</v>
      </c>
      <c r="AH25" s="62" t="s">
        <v>508</v>
      </c>
      <c r="AI25" s="63" t="s">
        <v>511</v>
      </c>
      <c r="AJ25" s="60" t="s">
        <v>1046</v>
      </c>
      <c r="AK25" s="60" t="s">
        <v>1053</v>
      </c>
      <c r="AL25" s="60">
        <v>12</v>
      </c>
      <c r="AN25" s="61" t="s">
        <v>295</v>
      </c>
      <c r="AO25" s="60">
        <f>VLOOKUP(AN25,Timkiem!$A$5:$C$12,3,0)</f>
        <v>52340201</v>
      </c>
    </row>
    <row r="26" spans="1:41" s="60" customFormat="1" ht="25.5" hidden="1" customHeight="1">
      <c r="A26" s="60">
        <f t="shared" si="3"/>
        <v>15</v>
      </c>
      <c r="B26" s="61">
        <v>12050568</v>
      </c>
      <c r="C26" s="61" t="s">
        <v>43</v>
      </c>
      <c r="D26" s="61" t="s">
        <v>591</v>
      </c>
      <c r="E26" s="61" t="s">
        <v>798</v>
      </c>
      <c r="F26" s="61" t="str">
        <f>MID(G26,2,2)&amp;" "&amp;VLOOKUP(MID(G26,5,2),Timkiem!A:B,2,0)&amp;" "&amp;RIGHT(G26,4)</f>
        <v>15 June 1994</v>
      </c>
      <c r="G26" s="61" t="s">
        <v>44</v>
      </c>
      <c r="H26" s="61" t="str">
        <f t="shared" si="0"/>
        <v>«ng</v>
      </c>
      <c r="I26" s="61" t="str">
        <f t="shared" si="1"/>
        <v>Mr</v>
      </c>
      <c r="J26" s="61" t="s">
        <v>151</v>
      </c>
      <c r="K26" s="61" t="s">
        <v>991</v>
      </c>
      <c r="L26" s="61" t="s">
        <v>239</v>
      </c>
      <c r="M26" s="61" t="s">
        <v>1624</v>
      </c>
      <c r="N26" s="62" t="s">
        <v>1623</v>
      </c>
      <c r="O26" s="61" t="s">
        <v>9</v>
      </c>
      <c r="P26" s="61" t="s">
        <v>295</v>
      </c>
      <c r="Q26" s="62" t="str">
        <f>VLOOKUP(P26,Timkiem!A:B,2,0)</f>
        <v>Banking - Finance</v>
      </c>
      <c r="R26" s="61" t="s">
        <v>541</v>
      </c>
      <c r="S26" s="61" t="s">
        <v>542</v>
      </c>
      <c r="T26" s="61" t="s">
        <v>521</v>
      </c>
      <c r="U26" s="61" t="s">
        <v>522</v>
      </c>
      <c r="V26" s="61" t="s">
        <v>284</v>
      </c>
      <c r="W26" s="61" t="str">
        <f>VLOOKUP(V26,Timkiem!A:B,2,0)</f>
        <v>Distinction</v>
      </c>
      <c r="X26" s="60" t="s">
        <v>1305</v>
      </c>
      <c r="Y26" s="61" t="s">
        <v>1449</v>
      </c>
      <c r="Z26" s="61"/>
      <c r="AA26" s="61"/>
      <c r="AB26" s="61"/>
      <c r="AC26" s="62" t="s">
        <v>508</v>
      </c>
      <c r="AD26" s="63" t="s">
        <v>511</v>
      </c>
      <c r="AE26" s="61"/>
      <c r="AF26" s="62" t="s">
        <v>10</v>
      </c>
      <c r="AG26" s="62">
        <v>2012</v>
      </c>
      <c r="AH26" s="62" t="s">
        <v>508</v>
      </c>
      <c r="AI26" s="63" t="s">
        <v>511</v>
      </c>
      <c r="AJ26" s="60" t="s">
        <v>1046</v>
      </c>
      <c r="AK26" s="60" t="s">
        <v>1053</v>
      </c>
      <c r="AL26" s="60">
        <v>13</v>
      </c>
      <c r="AN26" s="61" t="s">
        <v>295</v>
      </c>
      <c r="AO26" s="60">
        <f>VLOOKUP(AN26,Timkiem!$A$5:$C$12,3,0)</f>
        <v>52340201</v>
      </c>
    </row>
    <row r="27" spans="1:41" s="60" customFormat="1" ht="25.5" hidden="1" customHeight="1">
      <c r="A27" s="60">
        <f t="shared" si="3"/>
        <v>16</v>
      </c>
      <c r="B27" s="61">
        <v>12050315</v>
      </c>
      <c r="C27" s="61" t="s">
        <v>45</v>
      </c>
      <c r="D27" s="61" t="s">
        <v>592</v>
      </c>
      <c r="E27" s="61" t="s">
        <v>799</v>
      </c>
      <c r="F27" s="61" t="str">
        <f>MID(G27,2,2)&amp;" "&amp;VLOOKUP(MID(G27,5,2),Timkiem!A:B,2,0)&amp;" "&amp;RIGHT(G27,4)</f>
        <v>07 November 1994</v>
      </c>
      <c r="G27" s="61" t="s">
        <v>46</v>
      </c>
      <c r="H27" s="61" t="str">
        <f t="shared" si="0"/>
        <v>«ng</v>
      </c>
      <c r="I27" s="61" t="str">
        <f t="shared" si="1"/>
        <v>Mr</v>
      </c>
      <c r="J27" s="61" t="s">
        <v>1000</v>
      </c>
      <c r="K27" s="61" t="s">
        <v>1001</v>
      </c>
      <c r="L27" s="61" t="s">
        <v>239</v>
      </c>
      <c r="M27" s="61" t="s">
        <v>1624</v>
      </c>
      <c r="N27" s="62" t="s">
        <v>1623</v>
      </c>
      <c r="O27" s="61" t="s">
        <v>47</v>
      </c>
      <c r="P27" s="61" t="s">
        <v>295</v>
      </c>
      <c r="Q27" s="62" t="str">
        <f>VLOOKUP(P27,Timkiem!A:B,2,0)</f>
        <v>Banking - Finance</v>
      </c>
      <c r="R27" s="61" t="s">
        <v>541</v>
      </c>
      <c r="S27" s="61" t="s">
        <v>542</v>
      </c>
      <c r="T27" s="61" t="s">
        <v>521</v>
      </c>
      <c r="U27" s="61" t="s">
        <v>522</v>
      </c>
      <c r="V27" s="61" t="s">
        <v>284</v>
      </c>
      <c r="W27" s="61" t="str">
        <f>VLOOKUP(V27,Timkiem!A:B,2,0)</f>
        <v>Distinction</v>
      </c>
      <c r="X27" s="60" t="s">
        <v>1306</v>
      </c>
      <c r="Y27" s="61" t="s">
        <v>1450</v>
      </c>
      <c r="Z27" s="61"/>
      <c r="AA27" s="61"/>
      <c r="AB27" s="61"/>
      <c r="AC27" s="62" t="s">
        <v>508</v>
      </c>
      <c r="AD27" s="63" t="s">
        <v>511</v>
      </c>
      <c r="AE27" s="61"/>
      <c r="AF27" s="62" t="s">
        <v>10</v>
      </c>
      <c r="AG27" s="62">
        <v>2012</v>
      </c>
      <c r="AH27" s="62" t="s">
        <v>508</v>
      </c>
      <c r="AI27" s="63" t="s">
        <v>511</v>
      </c>
      <c r="AJ27" s="60" t="s">
        <v>1046</v>
      </c>
      <c r="AK27" s="60" t="s">
        <v>1053</v>
      </c>
      <c r="AL27" s="60">
        <v>14</v>
      </c>
      <c r="AN27" s="61" t="s">
        <v>295</v>
      </c>
      <c r="AO27" s="60">
        <f>VLOOKUP(AN27,Timkiem!$A$5:$C$12,3,0)</f>
        <v>52340201</v>
      </c>
    </row>
    <row r="28" spans="1:41" s="60" customFormat="1" ht="25.5" hidden="1" customHeight="1">
      <c r="A28" s="60">
        <f t="shared" si="3"/>
        <v>17</v>
      </c>
      <c r="B28" s="61">
        <v>12050227</v>
      </c>
      <c r="C28" s="61" t="s">
        <v>48</v>
      </c>
      <c r="D28" s="61" t="s">
        <v>593</v>
      </c>
      <c r="E28" s="61" t="s">
        <v>800</v>
      </c>
      <c r="F28" s="61" t="str">
        <f>MID(G28,2,2)&amp;" "&amp;VLOOKUP(MID(G28,5,2),Timkiem!A:B,2,0)&amp;" "&amp;RIGHT(G28,4)</f>
        <v>16 May 1994</v>
      </c>
      <c r="G28" s="61" t="s">
        <v>49</v>
      </c>
      <c r="H28" s="61" t="str">
        <f t="shared" si="0"/>
        <v>bµ</v>
      </c>
      <c r="I28" s="61" t="str">
        <f t="shared" si="1"/>
        <v>Ms</v>
      </c>
      <c r="J28" s="61" t="s">
        <v>996</v>
      </c>
      <c r="K28" s="61" t="s">
        <v>997</v>
      </c>
      <c r="L28" s="61" t="s">
        <v>1041</v>
      </c>
      <c r="M28" s="61" t="s">
        <v>1624</v>
      </c>
      <c r="N28" s="62" t="s">
        <v>1623</v>
      </c>
      <c r="O28" s="61" t="s">
        <v>50</v>
      </c>
      <c r="P28" s="61" t="s">
        <v>295</v>
      </c>
      <c r="Q28" s="62" t="str">
        <f>VLOOKUP(P28,Timkiem!A:B,2,0)</f>
        <v>Banking - Finance</v>
      </c>
      <c r="R28" s="61" t="s">
        <v>541</v>
      </c>
      <c r="S28" s="61" t="s">
        <v>542</v>
      </c>
      <c r="T28" s="61" t="s">
        <v>521</v>
      </c>
      <c r="U28" s="61" t="s">
        <v>522</v>
      </c>
      <c r="V28" s="61" t="s">
        <v>571</v>
      </c>
      <c r="W28" s="61" t="str">
        <f>VLOOKUP(V28,Timkiem!A:B,2,0)</f>
        <v>High Distinction</v>
      </c>
      <c r="X28" s="60" t="s">
        <v>1307</v>
      </c>
      <c r="Y28" s="61" t="s">
        <v>1451</v>
      </c>
      <c r="Z28" s="61"/>
      <c r="AA28" s="61"/>
      <c r="AB28" s="61"/>
      <c r="AC28" s="62" t="s">
        <v>508</v>
      </c>
      <c r="AD28" s="63" t="s">
        <v>511</v>
      </c>
      <c r="AE28" s="61"/>
      <c r="AF28" s="62" t="s">
        <v>10</v>
      </c>
      <c r="AG28" s="62">
        <v>2012</v>
      </c>
      <c r="AH28" s="62" t="s">
        <v>508</v>
      </c>
      <c r="AI28" s="63" t="s">
        <v>511</v>
      </c>
      <c r="AJ28" s="60" t="s">
        <v>1046</v>
      </c>
      <c r="AK28" s="60" t="s">
        <v>1053</v>
      </c>
      <c r="AL28" s="60">
        <v>15</v>
      </c>
      <c r="AN28" s="61" t="s">
        <v>295</v>
      </c>
      <c r="AO28" s="60">
        <f>VLOOKUP(AN28,Timkiem!$A$5:$C$12,3,0)</f>
        <v>52340201</v>
      </c>
    </row>
    <row r="29" spans="1:41" s="60" customFormat="1" ht="25.5" hidden="1" customHeight="1">
      <c r="A29" s="60">
        <f t="shared" si="3"/>
        <v>18</v>
      </c>
      <c r="B29" s="61">
        <v>12050258</v>
      </c>
      <c r="C29" s="61" t="s">
        <v>51</v>
      </c>
      <c r="D29" s="61" t="s">
        <v>594</v>
      </c>
      <c r="E29" s="61" t="s">
        <v>801</v>
      </c>
      <c r="F29" s="61" t="str">
        <f>MID(G29,2,2)&amp;" "&amp;VLOOKUP(MID(G29,5,2),Timkiem!A:B,2,0)&amp;" "&amp;RIGHT(G29,4)</f>
        <v>23 July 1994</v>
      </c>
      <c r="G29" s="61" t="s">
        <v>52</v>
      </c>
      <c r="H29" s="61" t="str">
        <f t="shared" si="0"/>
        <v>bµ</v>
      </c>
      <c r="I29" s="61" t="str">
        <f t="shared" si="1"/>
        <v>Ms</v>
      </c>
      <c r="J29" s="61" t="s">
        <v>1006</v>
      </c>
      <c r="K29" s="61" t="s">
        <v>1007</v>
      </c>
      <c r="L29" s="61" t="s">
        <v>1041</v>
      </c>
      <c r="M29" s="61" t="s">
        <v>1624</v>
      </c>
      <c r="N29" s="62" t="s">
        <v>1623</v>
      </c>
      <c r="O29" s="62" t="s">
        <v>53</v>
      </c>
      <c r="P29" s="61" t="s">
        <v>245</v>
      </c>
      <c r="Q29" s="62" t="str">
        <f>VLOOKUP(P29,Timkiem!A:B,2,0)</f>
        <v>International Economics</v>
      </c>
      <c r="R29" s="61" t="s">
        <v>541</v>
      </c>
      <c r="S29" s="61" t="s">
        <v>542</v>
      </c>
      <c r="T29" s="61" t="s">
        <v>521</v>
      </c>
      <c r="U29" s="61" t="s">
        <v>522</v>
      </c>
      <c r="V29" s="61" t="s">
        <v>569</v>
      </c>
      <c r="W29" s="61" t="str">
        <f>VLOOKUP(V29,Timkiem!A:B,2,0)</f>
        <v>Credit</v>
      </c>
      <c r="X29" s="60" t="s">
        <v>1308</v>
      </c>
      <c r="Y29" s="61" t="s">
        <v>1452</v>
      </c>
      <c r="Z29" s="61"/>
      <c r="AA29" s="61"/>
      <c r="AB29" s="61"/>
      <c r="AC29" s="62" t="s">
        <v>508</v>
      </c>
      <c r="AD29" s="63" t="s">
        <v>511</v>
      </c>
      <c r="AE29" s="61"/>
      <c r="AF29" s="62" t="s">
        <v>10</v>
      </c>
      <c r="AG29" s="62">
        <v>2012</v>
      </c>
      <c r="AH29" s="62" t="s">
        <v>508</v>
      </c>
      <c r="AI29" s="63" t="s">
        <v>511</v>
      </c>
      <c r="AJ29" s="60" t="s">
        <v>1046</v>
      </c>
      <c r="AK29" s="60" t="s">
        <v>1049</v>
      </c>
      <c r="AL29" s="64" t="s">
        <v>545</v>
      </c>
      <c r="AN29" s="61" t="s">
        <v>245</v>
      </c>
      <c r="AO29" s="60">
        <f>VLOOKUP(AN29,Timkiem!$A$5:$C$12,3,0)</f>
        <v>52310106</v>
      </c>
    </row>
    <row r="30" spans="1:41" s="60" customFormat="1" ht="25.5" hidden="1" customHeight="1">
      <c r="A30" s="60">
        <f t="shared" si="3"/>
        <v>19</v>
      </c>
      <c r="B30" s="61">
        <v>12050016</v>
      </c>
      <c r="C30" s="61" t="s">
        <v>54</v>
      </c>
      <c r="D30" s="61" t="s">
        <v>595</v>
      </c>
      <c r="E30" s="61" t="s">
        <v>802</v>
      </c>
      <c r="F30" s="61" t="str">
        <f>MID(G30,2,2)&amp;" "&amp;VLOOKUP(MID(G30,5,2),Timkiem!A:B,2,0)&amp;" "&amp;RIGHT(G30,4)</f>
        <v>16 January 1993</v>
      </c>
      <c r="G30" s="61" t="s">
        <v>55</v>
      </c>
      <c r="H30" s="61" t="str">
        <f t="shared" si="0"/>
        <v>«ng</v>
      </c>
      <c r="I30" s="61" t="str">
        <f t="shared" si="1"/>
        <v>Mr</v>
      </c>
      <c r="J30" s="61" t="s">
        <v>1008</v>
      </c>
      <c r="K30" s="61" t="s">
        <v>1009</v>
      </c>
      <c r="L30" s="61" t="s">
        <v>239</v>
      </c>
      <c r="M30" s="61" t="s">
        <v>1624</v>
      </c>
      <c r="N30" s="62" t="s">
        <v>1623</v>
      </c>
      <c r="O30" s="62" t="s">
        <v>56</v>
      </c>
      <c r="P30" s="61" t="s">
        <v>245</v>
      </c>
      <c r="Q30" s="62" t="str">
        <f>VLOOKUP(P30,Timkiem!A:B,2,0)</f>
        <v>International Economics</v>
      </c>
      <c r="R30" s="61" t="s">
        <v>541</v>
      </c>
      <c r="S30" s="61" t="s">
        <v>542</v>
      </c>
      <c r="T30" s="61" t="s">
        <v>521</v>
      </c>
      <c r="U30" s="61" t="s">
        <v>522</v>
      </c>
      <c r="V30" s="61" t="s">
        <v>571</v>
      </c>
      <c r="W30" s="61" t="str">
        <f>VLOOKUP(V30,Timkiem!A:B,2,0)</f>
        <v>High Distinction</v>
      </c>
      <c r="X30" s="60" t="s">
        <v>1309</v>
      </c>
      <c r="Y30" s="61" t="s">
        <v>1453</v>
      </c>
      <c r="Z30" s="61"/>
      <c r="AA30" s="61"/>
      <c r="AB30" s="61"/>
      <c r="AC30" s="62" t="s">
        <v>508</v>
      </c>
      <c r="AD30" s="63" t="s">
        <v>511</v>
      </c>
      <c r="AE30" s="61"/>
      <c r="AF30" s="62" t="s">
        <v>10</v>
      </c>
      <c r="AG30" s="62">
        <v>2012</v>
      </c>
      <c r="AH30" s="62" t="s">
        <v>508</v>
      </c>
      <c r="AI30" s="63" t="s">
        <v>511</v>
      </c>
      <c r="AJ30" s="60" t="s">
        <v>1046</v>
      </c>
      <c r="AK30" s="60" t="s">
        <v>1049</v>
      </c>
      <c r="AL30" s="64" t="s">
        <v>547</v>
      </c>
      <c r="AN30" s="61" t="s">
        <v>245</v>
      </c>
      <c r="AO30" s="60">
        <f>VLOOKUP(AN30,Timkiem!$A$5:$C$12,3,0)</f>
        <v>52310106</v>
      </c>
    </row>
    <row r="31" spans="1:41" s="60" customFormat="1" ht="25.5" hidden="1" customHeight="1">
      <c r="A31" s="60">
        <f t="shared" si="3"/>
        <v>20</v>
      </c>
      <c r="B31" s="61">
        <v>12050269</v>
      </c>
      <c r="C31" s="61" t="s">
        <v>57</v>
      </c>
      <c r="D31" s="61" t="s">
        <v>596</v>
      </c>
      <c r="E31" s="61" t="s">
        <v>803</v>
      </c>
      <c r="F31" s="61" t="str">
        <f>MID(G31,2,2)&amp;" "&amp;VLOOKUP(MID(G31,5,2),Timkiem!A:B,2,0)&amp;" "&amp;RIGHT(G31,4)</f>
        <v>25 April 1994</v>
      </c>
      <c r="G31" s="61" t="s">
        <v>58</v>
      </c>
      <c r="H31" s="61" t="str">
        <f t="shared" si="0"/>
        <v>bµ</v>
      </c>
      <c r="I31" s="61" t="str">
        <f t="shared" si="1"/>
        <v>Ms</v>
      </c>
      <c r="J31" s="61" t="s">
        <v>1010</v>
      </c>
      <c r="K31" s="61" t="s">
        <v>1011</v>
      </c>
      <c r="L31" s="61" t="s">
        <v>1041</v>
      </c>
      <c r="M31" s="61" t="s">
        <v>1624</v>
      </c>
      <c r="N31" s="62" t="s">
        <v>1623</v>
      </c>
      <c r="O31" s="62" t="s">
        <v>59</v>
      </c>
      <c r="P31" s="61" t="s">
        <v>245</v>
      </c>
      <c r="Q31" s="62" t="str">
        <f>VLOOKUP(P31,Timkiem!A:B,2,0)</f>
        <v>International Economics</v>
      </c>
      <c r="R31" s="61" t="s">
        <v>541</v>
      </c>
      <c r="S31" s="61" t="s">
        <v>542</v>
      </c>
      <c r="T31" s="61" t="s">
        <v>521</v>
      </c>
      <c r="U31" s="61" t="s">
        <v>522</v>
      </c>
      <c r="V31" s="61" t="s">
        <v>284</v>
      </c>
      <c r="W31" s="61" t="str">
        <f>VLOOKUP(V31,Timkiem!A:B,2,0)</f>
        <v>Distinction</v>
      </c>
      <c r="X31" s="60" t="s">
        <v>1310</v>
      </c>
      <c r="Y31" s="61" t="s">
        <v>1454</v>
      </c>
      <c r="Z31" s="61"/>
      <c r="AA31" s="61"/>
      <c r="AB31" s="61"/>
      <c r="AC31" s="62" t="s">
        <v>508</v>
      </c>
      <c r="AD31" s="63" t="s">
        <v>511</v>
      </c>
      <c r="AE31" s="61"/>
      <c r="AF31" s="62" t="s">
        <v>10</v>
      </c>
      <c r="AG31" s="62">
        <v>2012</v>
      </c>
      <c r="AH31" s="62" t="s">
        <v>508</v>
      </c>
      <c r="AI31" s="63" t="s">
        <v>511</v>
      </c>
      <c r="AJ31" s="60" t="s">
        <v>1046</v>
      </c>
      <c r="AK31" s="60" t="s">
        <v>1049</v>
      </c>
      <c r="AL31" s="64" t="s">
        <v>549</v>
      </c>
      <c r="AN31" s="61" t="s">
        <v>245</v>
      </c>
      <c r="AO31" s="60">
        <f>VLOOKUP(AN31,Timkiem!$A$5:$C$12,3,0)</f>
        <v>52310106</v>
      </c>
    </row>
    <row r="32" spans="1:41" s="60" customFormat="1" ht="25.5" hidden="1" customHeight="1">
      <c r="A32" s="60">
        <f t="shared" si="3"/>
        <v>21</v>
      </c>
      <c r="B32" s="61">
        <v>12050350</v>
      </c>
      <c r="C32" s="61" t="s">
        <v>60</v>
      </c>
      <c r="D32" s="61" t="s">
        <v>597</v>
      </c>
      <c r="E32" s="61" t="s">
        <v>804</v>
      </c>
      <c r="F32" s="61" t="str">
        <f>MID(G32,2,2)&amp;" "&amp;VLOOKUP(MID(G32,5,2),Timkiem!A:B,2,0)&amp;" "&amp;RIGHT(G32,4)</f>
        <v>22 May 1994</v>
      </c>
      <c r="G32" s="61" t="s">
        <v>61</v>
      </c>
      <c r="H32" s="61" t="str">
        <f t="shared" si="0"/>
        <v>bµ</v>
      </c>
      <c r="I32" s="61" t="str">
        <f t="shared" si="1"/>
        <v>Ms</v>
      </c>
      <c r="J32" s="61" t="s">
        <v>996</v>
      </c>
      <c r="K32" s="61" t="s">
        <v>997</v>
      </c>
      <c r="L32" s="61" t="s">
        <v>1041</v>
      </c>
      <c r="M32" s="61" t="s">
        <v>1624</v>
      </c>
      <c r="N32" s="62" t="s">
        <v>1623</v>
      </c>
      <c r="O32" s="62" t="s">
        <v>62</v>
      </c>
      <c r="P32" s="61" t="s">
        <v>245</v>
      </c>
      <c r="Q32" s="62" t="str">
        <f>VLOOKUP(P32,Timkiem!A:B,2,0)</f>
        <v>International Economics</v>
      </c>
      <c r="R32" s="61" t="s">
        <v>541</v>
      </c>
      <c r="S32" s="61" t="s">
        <v>542</v>
      </c>
      <c r="T32" s="61" t="s">
        <v>521</v>
      </c>
      <c r="U32" s="61" t="s">
        <v>522</v>
      </c>
      <c r="V32" s="61" t="s">
        <v>284</v>
      </c>
      <c r="W32" s="61" t="str">
        <f>VLOOKUP(V32,Timkiem!A:B,2,0)</f>
        <v>Distinction</v>
      </c>
      <c r="X32" s="60" t="s">
        <v>1311</v>
      </c>
      <c r="Y32" s="61" t="s">
        <v>1455</v>
      </c>
      <c r="Z32" s="61"/>
      <c r="AA32" s="61"/>
      <c r="AB32" s="61"/>
      <c r="AC32" s="62" t="s">
        <v>508</v>
      </c>
      <c r="AD32" s="63" t="s">
        <v>511</v>
      </c>
      <c r="AE32" s="61"/>
      <c r="AF32" s="62" t="s">
        <v>10</v>
      </c>
      <c r="AG32" s="62">
        <v>2012</v>
      </c>
      <c r="AH32" s="62" t="s">
        <v>508</v>
      </c>
      <c r="AI32" s="63" t="s">
        <v>511</v>
      </c>
      <c r="AJ32" s="60" t="s">
        <v>1046</v>
      </c>
      <c r="AK32" s="60" t="s">
        <v>1049</v>
      </c>
      <c r="AL32" s="64" t="s">
        <v>551</v>
      </c>
      <c r="AN32" s="61" t="s">
        <v>245</v>
      </c>
      <c r="AO32" s="60">
        <f>VLOOKUP(AN32,Timkiem!$A$5:$C$12,3,0)</f>
        <v>52310106</v>
      </c>
    </row>
    <row r="33" spans="1:41" s="60" customFormat="1" ht="25.5" hidden="1" customHeight="1">
      <c r="A33" s="60">
        <f t="shared" si="3"/>
        <v>22</v>
      </c>
      <c r="B33" s="61">
        <v>12050272</v>
      </c>
      <c r="C33" s="61" t="s">
        <v>63</v>
      </c>
      <c r="D33" s="61" t="s">
        <v>598</v>
      </c>
      <c r="E33" s="61" t="s">
        <v>805</v>
      </c>
      <c r="F33" s="61" t="str">
        <f>MID(G33,2,2)&amp;" "&amp;VLOOKUP(MID(G33,5,2),Timkiem!A:B,2,0)&amp;" "&amp;RIGHT(G33,4)</f>
        <v>01 April 1994</v>
      </c>
      <c r="G33" s="61" t="s">
        <v>64</v>
      </c>
      <c r="H33" s="61" t="str">
        <f t="shared" si="0"/>
        <v>bµ</v>
      </c>
      <c r="I33" s="61" t="str">
        <f t="shared" si="1"/>
        <v>Ms</v>
      </c>
      <c r="J33" s="61" t="s">
        <v>998</v>
      </c>
      <c r="K33" s="61" t="s">
        <v>999</v>
      </c>
      <c r="L33" s="61" t="s">
        <v>1041</v>
      </c>
      <c r="M33" s="61" t="s">
        <v>1624</v>
      </c>
      <c r="N33" s="62" t="s">
        <v>1623</v>
      </c>
      <c r="O33" s="62" t="s">
        <v>21</v>
      </c>
      <c r="P33" s="61" t="s">
        <v>245</v>
      </c>
      <c r="Q33" s="62" t="str">
        <f>VLOOKUP(P33,Timkiem!A:B,2,0)</f>
        <v>International Economics</v>
      </c>
      <c r="R33" s="61" t="s">
        <v>541</v>
      </c>
      <c r="S33" s="61" t="s">
        <v>542</v>
      </c>
      <c r="T33" s="61" t="s">
        <v>521</v>
      </c>
      <c r="U33" s="61" t="s">
        <v>522</v>
      </c>
      <c r="V33" s="61" t="s">
        <v>284</v>
      </c>
      <c r="W33" s="61" t="str">
        <f>VLOOKUP(V33,Timkiem!A:B,2,0)</f>
        <v>Distinction</v>
      </c>
      <c r="X33" s="60" t="s">
        <v>1312</v>
      </c>
      <c r="Y33" s="61" t="s">
        <v>1456</v>
      </c>
      <c r="Z33" s="61"/>
      <c r="AA33" s="61"/>
      <c r="AB33" s="61"/>
      <c r="AC33" s="62" t="s">
        <v>508</v>
      </c>
      <c r="AD33" s="63" t="s">
        <v>511</v>
      </c>
      <c r="AE33" s="61"/>
      <c r="AF33" s="62" t="s">
        <v>10</v>
      </c>
      <c r="AG33" s="62">
        <v>2012</v>
      </c>
      <c r="AH33" s="62" t="s">
        <v>508</v>
      </c>
      <c r="AI33" s="63" t="s">
        <v>511</v>
      </c>
      <c r="AJ33" s="60" t="s">
        <v>1046</v>
      </c>
      <c r="AK33" s="60" t="s">
        <v>1049</v>
      </c>
      <c r="AL33" s="64" t="s">
        <v>553</v>
      </c>
      <c r="AN33" s="61" t="s">
        <v>245</v>
      </c>
      <c r="AO33" s="60">
        <f>VLOOKUP(AN33,Timkiem!$A$5:$C$12,3,0)</f>
        <v>52310106</v>
      </c>
    </row>
    <row r="34" spans="1:41" s="60" customFormat="1" ht="25.5" hidden="1" customHeight="1">
      <c r="A34" s="60">
        <f t="shared" si="3"/>
        <v>23</v>
      </c>
      <c r="B34" s="61">
        <v>12050278</v>
      </c>
      <c r="C34" s="61" t="s">
        <v>65</v>
      </c>
      <c r="D34" s="61" t="s">
        <v>599</v>
      </c>
      <c r="E34" s="61" t="s">
        <v>806</v>
      </c>
      <c r="F34" s="61" t="str">
        <f>MID(G34,2,2)&amp;" "&amp;VLOOKUP(MID(G34,5,2),Timkiem!A:B,2,0)&amp;" "&amp;RIGHT(G34,4)</f>
        <v>26 May 1994</v>
      </c>
      <c r="G34" s="61" t="s">
        <v>66</v>
      </c>
      <c r="H34" s="61" t="str">
        <f t="shared" si="0"/>
        <v>bµ</v>
      </c>
      <c r="I34" s="61" t="str">
        <f t="shared" si="1"/>
        <v>Ms</v>
      </c>
      <c r="J34" s="61" t="s">
        <v>151</v>
      </c>
      <c r="K34" s="61" t="s">
        <v>991</v>
      </c>
      <c r="L34" s="61" t="s">
        <v>1041</v>
      </c>
      <c r="M34" s="61" t="s">
        <v>1624</v>
      </c>
      <c r="N34" s="62" t="s">
        <v>1623</v>
      </c>
      <c r="O34" s="62" t="s">
        <v>67</v>
      </c>
      <c r="P34" s="61" t="s">
        <v>245</v>
      </c>
      <c r="Q34" s="62" t="str">
        <f>VLOOKUP(P34,Timkiem!A:B,2,0)</f>
        <v>International Economics</v>
      </c>
      <c r="R34" s="61" t="s">
        <v>541</v>
      </c>
      <c r="S34" s="61" t="s">
        <v>542</v>
      </c>
      <c r="T34" s="61" t="s">
        <v>521</v>
      </c>
      <c r="U34" s="61" t="s">
        <v>522</v>
      </c>
      <c r="V34" s="61" t="s">
        <v>569</v>
      </c>
      <c r="W34" s="61" t="str">
        <f>VLOOKUP(V34,Timkiem!A:B,2,0)</f>
        <v>Credit</v>
      </c>
      <c r="X34" s="60" t="s">
        <v>1313</v>
      </c>
      <c r="Y34" s="61" t="s">
        <v>1457</v>
      </c>
      <c r="Z34" s="61"/>
      <c r="AA34" s="61"/>
      <c r="AB34" s="61"/>
      <c r="AC34" s="62" t="s">
        <v>508</v>
      </c>
      <c r="AD34" s="63" t="s">
        <v>511</v>
      </c>
      <c r="AE34" s="61"/>
      <c r="AF34" s="62" t="s">
        <v>10</v>
      </c>
      <c r="AG34" s="62">
        <v>2012</v>
      </c>
      <c r="AH34" s="62" t="s">
        <v>508</v>
      </c>
      <c r="AI34" s="63" t="s">
        <v>511</v>
      </c>
      <c r="AJ34" s="60" t="s">
        <v>1046</v>
      </c>
      <c r="AK34" s="60" t="s">
        <v>1049</v>
      </c>
      <c r="AL34" s="64" t="s">
        <v>555</v>
      </c>
      <c r="AN34" s="61" t="s">
        <v>245</v>
      </c>
      <c r="AO34" s="60">
        <f>VLOOKUP(AN34,Timkiem!$A$5:$C$12,3,0)</f>
        <v>52310106</v>
      </c>
    </row>
    <row r="35" spans="1:41" s="60" customFormat="1" ht="25.5" hidden="1" customHeight="1">
      <c r="A35" s="60">
        <f t="shared" si="3"/>
        <v>24</v>
      </c>
      <c r="B35" s="61">
        <v>12050200</v>
      </c>
      <c r="C35" s="61" t="s">
        <v>68</v>
      </c>
      <c r="D35" s="61" t="s">
        <v>600</v>
      </c>
      <c r="E35" s="61" t="s">
        <v>807</v>
      </c>
      <c r="F35" s="61" t="str">
        <f>MID(G35,2,2)&amp;" "&amp;VLOOKUP(MID(G35,5,2),Timkiem!A:B,2,0)&amp;" "&amp;RIGHT(G35,4)</f>
        <v>20 April 1994</v>
      </c>
      <c r="G35" s="61" t="s">
        <v>69</v>
      </c>
      <c r="H35" s="61" t="str">
        <f t="shared" si="0"/>
        <v>bµ</v>
      </c>
      <c r="I35" s="61" t="str">
        <f t="shared" si="1"/>
        <v>Ms</v>
      </c>
      <c r="J35" s="61" t="s">
        <v>1012</v>
      </c>
      <c r="K35" s="61" t="s">
        <v>1013</v>
      </c>
      <c r="L35" s="61" t="s">
        <v>1041</v>
      </c>
      <c r="M35" s="61" t="s">
        <v>1624</v>
      </c>
      <c r="N35" s="62" t="s">
        <v>1623</v>
      </c>
      <c r="O35" s="62" t="s">
        <v>70</v>
      </c>
      <c r="P35" s="61" t="s">
        <v>245</v>
      </c>
      <c r="Q35" s="62" t="str">
        <f>VLOOKUP(P35,Timkiem!A:B,2,0)</f>
        <v>International Economics</v>
      </c>
      <c r="R35" s="61" t="s">
        <v>541</v>
      </c>
      <c r="S35" s="61" t="s">
        <v>542</v>
      </c>
      <c r="T35" s="61" t="s">
        <v>521</v>
      </c>
      <c r="U35" s="61" t="s">
        <v>522</v>
      </c>
      <c r="V35" s="61" t="s">
        <v>284</v>
      </c>
      <c r="W35" s="61" t="str">
        <f>VLOOKUP(V35,Timkiem!A:B,2,0)</f>
        <v>Distinction</v>
      </c>
      <c r="X35" s="60" t="s">
        <v>1314</v>
      </c>
      <c r="Y35" s="61" t="s">
        <v>1458</v>
      </c>
      <c r="Z35" s="61"/>
      <c r="AA35" s="61"/>
      <c r="AB35" s="61"/>
      <c r="AC35" s="62" t="s">
        <v>508</v>
      </c>
      <c r="AD35" s="63" t="s">
        <v>511</v>
      </c>
      <c r="AE35" s="61"/>
      <c r="AF35" s="62" t="s">
        <v>10</v>
      </c>
      <c r="AG35" s="62">
        <v>2012</v>
      </c>
      <c r="AH35" s="62" t="s">
        <v>508</v>
      </c>
      <c r="AI35" s="63" t="s">
        <v>511</v>
      </c>
      <c r="AJ35" s="60" t="s">
        <v>1046</v>
      </c>
      <c r="AK35" s="60" t="s">
        <v>1049</v>
      </c>
      <c r="AL35" s="64" t="s">
        <v>557</v>
      </c>
      <c r="AN35" s="61" t="s">
        <v>245</v>
      </c>
      <c r="AO35" s="60">
        <f>VLOOKUP(AN35,Timkiem!$A$5:$C$12,3,0)</f>
        <v>52310106</v>
      </c>
    </row>
    <row r="36" spans="1:41" s="60" customFormat="1" ht="25.5" hidden="1" customHeight="1">
      <c r="A36" s="60">
        <f t="shared" si="3"/>
        <v>25</v>
      </c>
      <c r="B36" s="61">
        <v>12050050</v>
      </c>
      <c r="C36" s="61" t="s">
        <v>71</v>
      </c>
      <c r="D36" s="61" t="s">
        <v>601</v>
      </c>
      <c r="E36" s="61" t="s">
        <v>808</v>
      </c>
      <c r="F36" s="61" t="str">
        <f>MID(G36,2,2)&amp;" "&amp;VLOOKUP(MID(G36,5,2),Timkiem!A:B,2,0)&amp;" "&amp;RIGHT(G36,4)</f>
        <v>06 October 1994</v>
      </c>
      <c r="G36" s="61" t="s">
        <v>72</v>
      </c>
      <c r="H36" s="61" t="str">
        <f t="shared" si="0"/>
        <v>«ng</v>
      </c>
      <c r="I36" s="61" t="str">
        <f t="shared" si="1"/>
        <v>Mr</v>
      </c>
      <c r="J36" s="61" t="s">
        <v>151</v>
      </c>
      <c r="K36" s="61" t="s">
        <v>991</v>
      </c>
      <c r="L36" s="61" t="s">
        <v>239</v>
      </c>
      <c r="M36" s="61" t="s">
        <v>1624</v>
      </c>
      <c r="N36" s="62" t="s">
        <v>1623</v>
      </c>
      <c r="O36" s="62" t="s">
        <v>18</v>
      </c>
      <c r="P36" s="61" t="s">
        <v>245</v>
      </c>
      <c r="Q36" s="62" t="str">
        <f>VLOOKUP(P36,Timkiem!A:B,2,0)</f>
        <v>International Economics</v>
      </c>
      <c r="R36" s="61" t="s">
        <v>541</v>
      </c>
      <c r="S36" s="61" t="s">
        <v>542</v>
      </c>
      <c r="T36" s="61" t="s">
        <v>521</v>
      </c>
      <c r="U36" s="61" t="s">
        <v>522</v>
      </c>
      <c r="V36" s="61" t="s">
        <v>284</v>
      </c>
      <c r="W36" s="61" t="str">
        <f>VLOOKUP(V36,Timkiem!A:B,2,0)</f>
        <v>Distinction</v>
      </c>
      <c r="X36" s="60" t="s">
        <v>1315</v>
      </c>
      <c r="Y36" s="61" t="s">
        <v>1459</v>
      </c>
      <c r="Z36" s="61"/>
      <c r="AA36" s="61"/>
      <c r="AB36" s="61"/>
      <c r="AC36" s="62" t="s">
        <v>508</v>
      </c>
      <c r="AD36" s="63" t="s">
        <v>511</v>
      </c>
      <c r="AE36" s="61"/>
      <c r="AF36" s="62" t="s">
        <v>10</v>
      </c>
      <c r="AG36" s="62">
        <v>2012</v>
      </c>
      <c r="AH36" s="62" t="s">
        <v>508</v>
      </c>
      <c r="AI36" s="63" t="s">
        <v>511</v>
      </c>
      <c r="AJ36" s="60" t="s">
        <v>1046</v>
      </c>
      <c r="AK36" s="60" t="s">
        <v>1049</v>
      </c>
      <c r="AL36" s="64" t="s">
        <v>559</v>
      </c>
      <c r="AN36" s="61" t="s">
        <v>245</v>
      </c>
      <c r="AO36" s="60">
        <f>VLOOKUP(AN36,Timkiem!$A$5:$C$12,3,0)</f>
        <v>52310106</v>
      </c>
    </row>
    <row r="37" spans="1:41" s="60" customFormat="1" ht="25.5" hidden="1" customHeight="1">
      <c r="A37" s="60">
        <f t="shared" si="3"/>
        <v>26</v>
      </c>
      <c r="B37" s="61">
        <v>12050282</v>
      </c>
      <c r="C37" s="61" t="s">
        <v>73</v>
      </c>
      <c r="D37" s="61" t="s">
        <v>602</v>
      </c>
      <c r="E37" s="61" t="s">
        <v>809</v>
      </c>
      <c r="F37" s="61" t="str">
        <f>MID(G37,2,2)&amp;" "&amp;VLOOKUP(MID(G37,5,2),Timkiem!A:B,2,0)&amp;" "&amp;RIGHT(G37,4)</f>
        <v>27 January 1992</v>
      </c>
      <c r="G37" s="61" t="s">
        <v>74</v>
      </c>
      <c r="H37" s="61" t="str">
        <f t="shared" si="0"/>
        <v>«ng</v>
      </c>
      <c r="I37" s="61" t="str">
        <f t="shared" si="1"/>
        <v>Mr</v>
      </c>
      <c r="J37" s="61" t="s">
        <v>1006</v>
      </c>
      <c r="K37" s="61" t="s">
        <v>1007</v>
      </c>
      <c r="L37" s="61" t="s">
        <v>239</v>
      </c>
      <c r="M37" s="61" t="s">
        <v>1624</v>
      </c>
      <c r="N37" s="62" t="s">
        <v>1623</v>
      </c>
      <c r="O37" s="62" t="s">
        <v>70</v>
      </c>
      <c r="P37" s="61" t="s">
        <v>245</v>
      </c>
      <c r="Q37" s="62" t="str">
        <f>VLOOKUP(P37,Timkiem!A:B,2,0)</f>
        <v>International Economics</v>
      </c>
      <c r="R37" s="61" t="s">
        <v>541</v>
      </c>
      <c r="S37" s="61" t="s">
        <v>542</v>
      </c>
      <c r="T37" s="61" t="s">
        <v>521</v>
      </c>
      <c r="U37" s="61" t="s">
        <v>522</v>
      </c>
      <c r="V37" s="61" t="s">
        <v>284</v>
      </c>
      <c r="W37" s="61" t="str">
        <f>VLOOKUP(V37,Timkiem!A:B,2,0)</f>
        <v>Distinction</v>
      </c>
      <c r="X37" s="60" t="s">
        <v>1316</v>
      </c>
      <c r="Y37" s="61" t="s">
        <v>1460</v>
      </c>
      <c r="Z37" s="61"/>
      <c r="AA37" s="61"/>
      <c r="AB37" s="61"/>
      <c r="AC37" s="62" t="s">
        <v>508</v>
      </c>
      <c r="AD37" s="63" t="s">
        <v>511</v>
      </c>
      <c r="AE37" s="61"/>
      <c r="AF37" s="62" t="s">
        <v>10</v>
      </c>
      <c r="AG37" s="62">
        <v>2012</v>
      </c>
      <c r="AH37" s="62" t="s">
        <v>508</v>
      </c>
      <c r="AI37" s="63" t="s">
        <v>511</v>
      </c>
      <c r="AJ37" s="60" t="s">
        <v>1046</v>
      </c>
      <c r="AK37" s="60" t="s">
        <v>1049</v>
      </c>
      <c r="AL37" s="64" t="s">
        <v>561</v>
      </c>
      <c r="AN37" s="61" t="s">
        <v>245</v>
      </c>
      <c r="AO37" s="60">
        <f>VLOOKUP(AN37,Timkiem!$A$5:$C$12,3,0)</f>
        <v>52310106</v>
      </c>
    </row>
    <row r="38" spans="1:41" s="60" customFormat="1" ht="25.5" hidden="1" customHeight="1">
      <c r="A38" s="60">
        <f t="shared" si="3"/>
        <v>27</v>
      </c>
      <c r="B38" s="61">
        <v>12050057</v>
      </c>
      <c r="C38" s="61" t="s">
        <v>75</v>
      </c>
      <c r="D38" s="61" t="s">
        <v>603</v>
      </c>
      <c r="E38" s="61" t="s">
        <v>810</v>
      </c>
      <c r="F38" s="61" t="str">
        <f>MID(G38,2,2)&amp;" "&amp;VLOOKUP(MID(G38,5,2),Timkiem!A:B,2,0)&amp;" "&amp;RIGHT(G38,4)</f>
        <v>03 January 1994</v>
      </c>
      <c r="G38" s="61" t="s">
        <v>76</v>
      </c>
      <c r="H38" s="61" t="str">
        <f t="shared" si="0"/>
        <v>«ng</v>
      </c>
      <c r="I38" s="61" t="str">
        <f t="shared" si="1"/>
        <v>Mr</v>
      </c>
      <c r="J38" s="61" t="s">
        <v>151</v>
      </c>
      <c r="K38" s="61" t="s">
        <v>991</v>
      </c>
      <c r="L38" s="61" t="s">
        <v>239</v>
      </c>
      <c r="M38" s="61" t="s">
        <v>1624</v>
      </c>
      <c r="N38" s="62" t="s">
        <v>1623</v>
      </c>
      <c r="O38" s="62" t="s">
        <v>77</v>
      </c>
      <c r="P38" s="61" t="s">
        <v>245</v>
      </c>
      <c r="Q38" s="62" t="str">
        <f>VLOOKUP(P38,Timkiem!A:B,2,0)</f>
        <v>International Economics</v>
      </c>
      <c r="R38" s="61" t="s">
        <v>541</v>
      </c>
      <c r="S38" s="61" t="s">
        <v>542</v>
      </c>
      <c r="T38" s="61" t="s">
        <v>521</v>
      </c>
      <c r="U38" s="61" t="s">
        <v>522</v>
      </c>
      <c r="V38" s="61" t="s">
        <v>569</v>
      </c>
      <c r="W38" s="61" t="str">
        <f>VLOOKUP(V38,Timkiem!A:B,2,0)</f>
        <v>Credit</v>
      </c>
      <c r="X38" s="60" t="s">
        <v>1317</v>
      </c>
      <c r="Y38" s="61" t="s">
        <v>1461</v>
      </c>
      <c r="Z38" s="61"/>
      <c r="AA38" s="61"/>
      <c r="AB38" s="61"/>
      <c r="AC38" s="62" t="s">
        <v>508</v>
      </c>
      <c r="AD38" s="63" t="s">
        <v>511</v>
      </c>
      <c r="AE38" s="61"/>
      <c r="AF38" s="62" t="s">
        <v>10</v>
      </c>
      <c r="AG38" s="62">
        <v>2012</v>
      </c>
      <c r="AH38" s="62" t="s">
        <v>508</v>
      </c>
      <c r="AI38" s="63" t="s">
        <v>511</v>
      </c>
      <c r="AJ38" s="60" t="s">
        <v>1046</v>
      </c>
      <c r="AK38" s="60" t="s">
        <v>1049</v>
      </c>
      <c r="AL38" s="60">
        <v>10</v>
      </c>
      <c r="AN38" s="61" t="s">
        <v>245</v>
      </c>
      <c r="AO38" s="60">
        <f>VLOOKUP(AN38,Timkiem!$A$5:$C$12,3,0)</f>
        <v>52310106</v>
      </c>
    </row>
    <row r="39" spans="1:41" s="60" customFormat="1" ht="25.5" hidden="1" customHeight="1">
      <c r="A39" s="60">
        <f t="shared" si="3"/>
        <v>28</v>
      </c>
      <c r="B39" s="61">
        <v>12050283</v>
      </c>
      <c r="C39" s="61" t="s">
        <v>78</v>
      </c>
      <c r="D39" s="61" t="s">
        <v>604</v>
      </c>
      <c r="E39" s="61" t="s">
        <v>811</v>
      </c>
      <c r="F39" s="61" t="str">
        <f>MID(G39,2,2)&amp;" "&amp;VLOOKUP(MID(G39,5,2),Timkiem!A:B,2,0)&amp;" "&amp;RIGHT(G39,4)</f>
        <v>27 June 1994</v>
      </c>
      <c r="G39" s="61" t="s">
        <v>79</v>
      </c>
      <c r="H39" s="61" t="str">
        <f t="shared" si="0"/>
        <v>bµ</v>
      </c>
      <c r="I39" s="61" t="str">
        <f t="shared" si="1"/>
        <v>Ms</v>
      </c>
      <c r="J39" s="61" t="s">
        <v>1000</v>
      </c>
      <c r="K39" s="61" t="s">
        <v>1001</v>
      </c>
      <c r="L39" s="61" t="s">
        <v>1041</v>
      </c>
      <c r="M39" s="61" t="s">
        <v>1624</v>
      </c>
      <c r="N39" s="62" t="s">
        <v>1623</v>
      </c>
      <c r="O39" s="62" t="s">
        <v>80</v>
      </c>
      <c r="P39" s="61" t="s">
        <v>245</v>
      </c>
      <c r="Q39" s="62" t="str">
        <f>VLOOKUP(P39,Timkiem!A:B,2,0)</f>
        <v>International Economics</v>
      </c>
      <c r="R39" s="61" t="s">
        <v>541</v>
      </c>
      <c r="S39" s="61" t="s">
        <v>542</v>
      </c>
      <c r="T39" s="61" t="s">
        <v>521</v>
      </c>
      <c r="U39" s="61" t="s">
        <v>522</v>
      </c>
      <c r="V39" s="61" t="s">
        <v>284</v>
      </c>
      <c r="W39" s="61" t="str">
        <f>VLOOKUP(V39,Timkiem!A:B,2,0)</f>
        <v>Distinction</v>
      </c>
      <c r="X39" s="60" t="s">
        <v>1318</v>
      </c>
      <c r="Y39" s="61" t="s">
        <v>1462</v>
      </c>
      <c r="Z39" s="61"/>
      <c r="AA39" s="61"/>
      <c r="AB39" s="61"/>
      <c r="AC39" s="62" t="s">
        <v>508</v>
      </c>
      <c r="AD39" s="63" t="s">
        <v>511</v>
      </c>
      <c r="AE39" s="61"/>
      <c r="AF39" s="62" t="s">
        <v>10</v>
      </c>
      <c r="AG39" s="62">
        <v>2012</v>
      </c>
      <c r="AH39" s="62" t="s">
        <v>508</v>
      </c>
      <c r="AI39" s="63" t="s">
        <v>511</v>
      </c>
      <c r="AJ39" s="60" t="s">
        <v>1046</v>
      </c>
      <c r="AK39" s="60" t="s">
        <v>1049</v>
      </c>
      <c r="AL39" s="60">
        <f>AL38+1</f>
        <v>11</v>
      </c>
      <c r="AN39" s="61" t="s">
        <v>245</v>
      </c>
      <c r="AO39" s="60">
        <f>VLOOKUP(AN39,Timkiem!$A$5:$C$12,3,0)</f>
        <v>52310106</v>
      </c>
    </row>
    <row r="40" spans="1:41" s="60" customFormat="1" ht="25.5" hidden="1" customHeight="1">
      <c r="A40" s="60">
        <f t="shared" si="3"/>
        <v>29</v>
      </c>
      <c r="B40" s="61">
        <v>12050284</v>
      </c>
      <c r="C40" s="61" t="s">
        <v>81</v>
      </c>
      <c r="D40" s="61" t="s">
        <v>605</v>
      </c>
      <c r="E40" s="61" t="s">
        <v>812</v>
      </c>
      <c r="F40" s="61" t="str">
        <f>MID(G40,2,2)&amp;" "&amp;VLOOKUP(MID(G40,5,2),Timkiem!A:B,2,0)&amp;" "&amp;RIGHT(G40,4)</f>
        <v>01 December 1994</v>
      </c>
      <c r="G40" s="61" t="s">
        <v>82</v>
      </c>
      <c r="H40" s="61" t="str">
        <f t="shared" si="0"/>
        <v>bµ</v>
      </c>
      <c r="I40" s="61" t="str">
        <f t="shared" si="1"/>
        <v>Ms</v>
      </c>
      <c r="J40" s="61" t="s">
        <v>1014</v>
      </c>
      <c r="K40" s="61" t="s">
        <v>1015</v>
      </c>
      <c r="L40" s="61" t="s">
        <v>1041</v>
      </c>
      <c r="M40" s="61" t="s">
        <v>1624</v>
      </c>
      <c r="N40" s="62" t="s">
        <v>1623</v>
      </c>
      <c r="O40" s="62" t="s">
        <v>83</v>
      </c>
      <c r="P40" s="61" t="s">
        <v>245</v>
      </c>
      <c r="Q40" s="62" t="str">
        <f>VLOOKUP(P40,Timkiem!A:B,2,0)</f>
        <v>International Economics</v>
      </c>
      <c r="R40" s="61" t="s">
        <v>541</v>
      </c>
      <c r="S40" s="61" t="s">
        <v>542</v>
      </c>
      <c r="T40" s="61" t="s">
        <v>521</v>
      </c>
      <c r="U40" s="61" t="s">
        <v>522</v>
      </c>
      <c r="V40" s="61" t="s">
        <v>569</v>
      </c>
      <c r="W40" s="61" t="str">
        <f>VLOOKUP(V40,Timkiem!A:B,2,0)</f>
        <v>Credit</v>
      </c>
      <c r="X40" s="60" t="s">
        <v>1319</v>
      </c>
      <c r="Y40" s="61" t="s">
        <v>1463</v>
      </c>
      <c r="Z40" s="61"/>
      <c r="AA40" s="61"/>
      <c r="AB40" s="61"/>
      <c r="AC40" s="62" t="s">
        <v>508</v>
      </c>
      <c r="AD40" s="63" t="s">
        <v>511</v>
      </c>
      <c r="AE40" s="61"/>
      <c r="AF40" s="62" t="s">
        <v>10</v>
      </c>
      <c r="AG40" s="62">
        <v>2012</v>
      </c>
      <c r="AH40" s="62" t="s">
        <v>508</v>
      </c>
      <c r="AI40" s="63" t="s">
        <v>511</v>
      </c>
      <c r="AJ40" s="60" t="s">
        <v>1046</v>
      </c>
      <c r="AK40" s="60" t="s">
        <v>1049</v>
      </c>
      <c r="AL40" s="60">
        <f t="shared" ref="AL40:AL51" si="4">AL39+1</f>
        <v>12</v>
      </c>
      <c r="AN40" s="61" t="s">
        <v>245</v>
      </c>
      <c r="AO40" s="60">
        <f>VLOOKUP(AN40,Timkiem!$A$5:$C$12,3,0)</f>
        <v>52310106</v>
      </c>
    </row>
    <row r="41" spans="1:41" s="60" customFormat="1" ht="25.5" hidden="1" customHeight="1">
      <c r="A41" s="60">
        <f t="shared" si="3"/>
        <v>30</v>
      </c>
      <c r="B41" s="61">
        <v>12050064</v>
      </c>
      <c r="C41" s="61" t="s">
        <v>84</v>
      </c>
      <c r="D41" s="61" t="s">
        <v>606</v>
      </c>
      <c r="E41" s="61" t="s">
        <v>813</v>
      </c>
      <c r="F41" s="61" t="str">
        <f>MID(G41,2,2)&amp;" "&amp;VLOOKUP(MID(G41,5,2),Timkiem!A:B,2,0)&amp;" "&amp;RIGHT(G41,4)</f>
        <v>22 December 1994</v>
      </c>
      <c r="G41" s="61" t="s">
        <v>85</v>
      </c>
      <c r="H41" s="61" t="str">
        <f t="shared" si="0"/>
        <v>bµ</v>
      </c>
      <c r="I41" s="61" t="str">
        <f t="shared" si="1"/>
        <v>Ms</v>
      </c>
      <c r="J41" s="61" t="s">
        <v>1016</v>
      </c>
      <c r="K41" s="61" t="s">
        <v>1017</v>
      </c>
      <c r="L41" s="61" t="s">
        <v>1041</v>
      </c>
      <c r="M41" s="61" t="s">
        <v>1624</v>
      </c>
      <c r="N41" s="62" t="s">
        <v>1623</v>
      </c>
      <c r="O41" s="62" t="s">
        <v>59</v>
      </c>
      <c r="P41" s="61" t="s">
        <v>245</v>
      </c>
      <c r="Q41" s="62" t="str">
        <f>VLOOKUP(P41,Timkiem!A:B,2,0)</f>
        <v>International Economics</v>
      </c>
      <c r="R41" s="61" t="s">
        <v>541</v>
      </c>
      <c r="S41" s="61" t="s">
        <v>542</v>
      </c>
      <c r="T41" s="61" t="s">
        <v>521</v>
      </c>
      <c r="U41" s="61" t="s">
        <v>522</v>
      </c>
      <c r="V41" s="61" t="s">
        <v>284</v>
      </c>
      <c r="W41" s="61" t="str">
        <f>VLOOKUP(V41,Timkiem!A:B,2,0)</f>
        <v>Distinction</v>
      </c>
      <c r="X41" s="60" t="s">
        <v>1320</v>
      </c>
      <c r="Y41" s="61" t="s">
        <v>1464</v>
      </c>
      <c r="Z41" s="61"/>
      <c r="AA41" s="61"/>
      <c r="AB41" s="61"/>
      <c r="AC41" s="62" t="s">
        <v>508</v>
      </c>
      <c r="AD41" s="63" t="s">
        <v>511</v>
      </c>
      <c r="AE41" s="61"/>
      <c r="AF41" s="62" t="s">
        <v>10</v>
      </c>
      <c r="AG41" s="62">
        <v>2012</v>
      </c>
      <c r="AH41" s="62" t="s">
        <v>508</v>
      </c>
      <c r="AI41" s="63" t="s">
        <v>511</v>
      </c>
      <c r="AJ41" s="60" t="s">
        <v>1046</v>
      </c>
      <c r="AK41" s="60" t="s">
        <v>1049</v>
      </c>
      <c r="AL41" s="60">
        <f t="shared" si="4"/>
        <v>13</v>
      </c>
      <c r="AN41" s="61" t="s">
        <v>245</v>
      </c>
      <c r="AO41" s="60">
        <f>VLOOKUP(AN41,Timkiem!$A$5:$C$12,3,0)</f>
        <v>52310106</v>
      </c>
    </row>
    <row r="42" spans="1:41" s="60" customFormat="1" ht="25.5" hidden="1" customHeight="1">
      <c r="A42" s="60">
        <f t="shared" si="3"/>
        <v>31</v>
      </c>
      <c r="B42" s="61">
        <v>12050063</v>
      </c>
      <c r="C42" s="61" t="s">
        <v>86</v>
      </c>
      <c r="D42" s="61" t="s">
        <v>607</v>
      </c>
      <c r="E42" s="61" t="s">
        <v>814</v>
      </c>
      <c r="F42" s="61" t="str">
        <f>MID(G42,2,2)&amp;" "&amp;VLOOKUP(MID(G42,5,2),Timkiem!A:B,2,0)&amp;" "&amp;RIGHT(G42,4)</f>
        <v>20 January 1994</v>
      </c>
      <c r="G42" s="61" t="s">
        <v>87</v>
      </c>
      <c r="H42" s="61" t="str">
        <f t="shared" si="0"/>
        <v>bµ</v>
      </c>
      <c r="I42" s="61" t="str">
        <f t="shared" si="1"/>
        <v>Ms</v>
      </c>
      <c r="J42" s="61" t="s">
        <v>1000</v>
      </c>
      <c r="K42" s="61" t="s">
        <v>1001</v>
      </c>
      <c r="L42" s="61" t="s">
        <v>1041</v>
      </c>
      <c r="M42" s="61" t="s">
        <v>1624</v>
      </c>
      <c r="N42" s="62" t="s">
        <v>1623</v>
      </c>
      <c r="O42" s="62" t="s">
        <v>88</v>
      </c>
      <c r="P42" s="61" t="s">
        <v>245</v>
      </c>
      <c r="Q42" s="62" t="str">
        <f>VLOOKUP(P42,Timkiem!A:B,2,0)</f>
        <v>International Economics</v>
      </c>
      <c r="R42" s="61" t="s">
        <v>541</v>
      </c>
      <c r="S42" s="61" t="s">
        <v>542</v>
      </c>
      <c r="T42" s="61" t="s">
        <v>521</v>
      </c>
      <c r="U42" s="61" t="s">
        <v>522</v>
      </c>
      <c r="V42" s="61" t="s">
        <v>284</v>
      </c>
      <c r="W42" s="61" t="str">
        <f>VLOOKUP(V42,Timkiem!A:B,2,0)</f>
        <v>Distinction</v>
      </c>
      <c r="X42" s="60" t="s">
        <v>1321</v>
      </c>
      <c r="Y42" s="61" t="s">
        <v>1465</v>
      </c>
      <c r="Z42" s="61"/>
      <c r="AA42" s="61"/>
      <c r="AB42" s="61"/>
      <c r="AC42" s="62" t="s">
        <v>508</v>
      </c>
      <c r="AD42" s="63" t="s">
        <v>511</v>
      </c>
      <c r="AE42" s="61"/>
      <c r="AF42" s="62" t="s">
        <v>10</v>
      </c>
      <c r="AG42" s="62">
        <v>2012</v>
      </c>
      <c r="AH42" s="62" t="s">
        <v>508</v>
      </c>
      <c r="AI42" s="63" t="s">
        <v>511</v>
      </c>
      <c r="AJ42" s="60" t="s">
        <v>1046</v>
      </c>
      <c r="AK42" s="60" t="s">
        <v>1049</v>
      </c>
      <c r="AL42" s="60">
        <f t="shared" si="4"/>
        <v>14</v>
      </c>
      <c r="AN42" s="61" t="s">
        <v>245</v>
      </c>
      <c r="AO42" s="60">
        <f>VLOOKUP(AN42,Timkiem!$A$5:$C$12,3,0)</f>
        <v>52310106</v>
      </c>
    </row>
    <row r="43" spans="1:41" s="60" customFormat="1" ht="25.5" hidden="1" customHeight="1">
      <c r="A43" s="60">
        <f t="shared" si="3"/>
        <v>32</v>
      </c>
      <c r="B43" s="61">
        <v>12050296</v>
      </c>
      <c r="C43" s="61" t="s">
        <v>89</v>
      </c>
      <c r="D43" s="61" t="s">
        <v>608</v>
      </c>
      <c r="E43" s="61" t="s">
        <v>815</v>
      </c>
      <c r="F43" s="61" t="str">
        <f>MID(G43,2,2)&amp;" "&amp;VLOOKUP(MID(G43,5,2),Timkiem!A:B,2,0)&amp;" "&amp;RIGHT(G43,4)</f>
        <v>10 August 1994</v>
      </c>
      <c r="G43" s="61" t="s">
        <v>90</v>
      </c>
      <c r="H43" s="61" t="str">
        <f t="shared" si="0"/>
        <v>bµ</v>
      </c>
      <c r="I43" s="61" t="str">
        <f t="shared" si="1"/>
        <v>Ms</v>
      </c>
      <c r="J43" s="61" t="s">
        <v>1018</v>
      </c>
      <c r="K43" s="61" t="s">
        <v>1019</v>
      </c>
      <c r="L43" s="61" t="s">
        <v>1041</v>
      </c>
      <c r="M43" s="61" t="s">
        <v>1624</v>
      </c>
      <c r="N43" s="62" t="s">
        <v>1623</v>
      </c>
      <c r="O43" s="62" t="s">
        <v>18</v>
      </c>
      <c r="P43" s="61" t="s">
        <v>245</v>
      </c>
      <c r="Q43" s="62" t="str">
        <f>VLOOKUP(P43,Timkiem!A:B,2,0)</f>
        <v>International Economics</v>
      </c>
      <c r="R43" s="61" t="s">
        <v>541</v>
      </c>
      <c r="S43" s="61" t="s">
        <v>542</v>
      </c>
      <c r="T43" s="61" t="s">
        <v>521</v>
      </c>
      <c r="U43" s="61" t="s">
        <v>522</v>
      </c>
      <c r="V43" s="61" t="s">
        <v>284</v>
      </c>
      <c r="W43" s="61" t="str">
        <f>VLOOKUP(V43,Timkiem!A:B,2,0)</f>
        <v>Distinction</v>
      </c>
      <c r="X43" s="60" t="s">
        <v>1322</v>
      </c>
      <c r="Y43" s="61" t="s">
        <v>1466</v>
      </c>
      <c r="Z43" s="61"/>
      <c r="AA43" s="61"/>
      <c r="AB43" s="61"/>
      <c r="AC43" s="62" t="s">
        <v>508</v>
      </c>
      <c r="AD43" s="63" t="s">
        <v>511</v>
      </c>
      <c r="AE43" s="61"/>
      <c r="AF43" s="62" t="s">
        <v>10</v>
      </c>
      <c r="AG43" s="62">
        <v>2012</v>
      </c>
      <c r="AH43" s="62" t="s">
        <v>508</v>
      </c>
      <c r="AI43" s="63" t="s">
        <v>511</v>
      </c>
      <c r="AJ43" s="60" t="s">
        <v>1046</v>
      </c>
      <c r="AK43" s="60" t="s">
        <v>1049</v>
      </c>
      <c r="AL43" s="60">
        <f t="shared" si="4"/>
        <v>15</v>
      </c>
      <c r="AN43" s="61" t="s">
        <v>245</v>
      </c>
      <c r="AO43" s="60">
        <f>VLOOKUP(AN43,Timkiem!$A$5:$C$12,3,0)</f>
        <v>52310106</v>
      </c>
    </row>
    <row r="44" spans="1:41" s="60" customFormat="1" ht="25.5" hidden="1" customHeight="1">
      <c r="A44" s="60">
        <f t="shared" si="3"/>
        <v>33</v>
      </c>
      <c r="B44" s="61">
        <v>12050304</v>
      </c>
      <c r="C44" s="61" t="s">
        <v>91</v>
      </c>
      <c r="D44" s="61" t="s">
        <v>609</v>
      </c>
      <c r="E44" s="61" t="s">
        <v>816</v>
      </c>
      <c r="F44" s="61" t="str">
        <f>MID(G44,2,2)&amp;" "&amp;VLOOKUP(MID(G44,5,2),Timkiem!A:B,2,0)&amp;" "&amp;RIGHT(G44,4)</f>
        <v>01 November 1994</v>
      </c>
      <c r="G44" s="61" t="s">
        <v>92</v>
      </c>
      <c r="H44" s="61" t="str">
        <f t="shared" si="0"/>
        <v>bµ</v>
      </c>
      <c r="I44" s="61" t="str">
        <f t="shared" si="1"/>
        <v>Ms</v>
      </c>
      <c r="J44" s="61" t="s">
        <v>151</v>
      </c>
      <c r="K44" s="61" t="s">
        <v>991</v>
      </c>
      <c r="L44" s="61" t="s">
        <v>1041</v>
      </c>
      <c r="M44" s="61" t="s">
        <v>1624</v>
      </c>
      <c r="N44" s="62" t="s">
        <v>1623</v>
      </c>
      <c r="O44" s="62" t="s">
        <v>93</v>
      </c>
      <c r="P44" s="61" t="s">
        <v>245</v>
      </c>
      <c r="Q44" s="62" t="str">
        <f>VLOOKUP(P44,Timkiem!A:B,2,0)</f>
        <v>International Economics</v>
      </c>
      <c r="R44" s="61" t="s">
        <v>541</v>
      </c>
      <c r="S44" s="61" t="s">
        <v>542</v>
      </c>
      <c r="T44" s="61" t="s">
        <v>521</v>
      </c>
      <c r="U44" s="61" t="s">
        <v>522</v>
      </c>
      <c r="V44" s="61" t="s">
        <v>284</v>
      </c>
      <c r="W44" s="61" t="str">
        <f>VLOOKUP(V44,Timkiem!A:B,2,0)</f>
        <v>Distinction</v>
      </c>
      <c r="X44" s="60" t="s">
        <v>1323</v>
      </c>
      <c r="Y44" s="61" t="s">
        <v>1467</v>
      </c>
      <c r="Z44" s="61"/>
      <c r="AA44" s="61"/>
      <c r="AB44" s="61"/>
      <c r="AC44" s="62" t="s">
        <v>508</v>
      </c>
      <c r="AD44" s="63" t="s">
        <v>511</v>
      </c>
      <c r="AE44" s="61"/>
      <c r="AF44" s="62" t="s">
        <v>10</v>
      </c>
      <c r="AG44" s="62">
        <v>2012</v>
      </c>
      <c r="AH44" s="62" t="s">
        <v>508</v>
      </c>
      <c r="AI44" s="63" t="s">
        <v>511</v>
      </c>
      <c r="AJ44" s="60" t="s">
        <v>1046</v>
      </c>
      <c r="AK44" s="60" t="s">
        <v>1049</v>
      </c>
      <c r="AL44" s="60">
        <f t="shared" si="4"/>
        <v>16</v>
      </c>
      <c r="AN44" s="61" t="s">
        <v>245</v>
      </c>
      <c r="AO44" s="60">
        <f>VLOOKUP(AN44,Timkiem!$A$5:$C$12,3,0)</f>
        <v>52310106</v>
      </c>
    </row>
    <row r="45" spans="1:41" s="60" customFormat="1" ht="25.5" hidden="1" customHeight="1">
      <c r="A45" s="60">
        <f t="shared" si="3"/>
        <v>34</v>
      </c>
      <c r="B45" s="61">
        <v>12050310</v>
      </c>
      <c r="C45" s="61" t="s">
        <v>94</v>
      </c>
      <c r="D45" s="61" t="s">
        <v>610</v>
      </c>
      <c r="E45" s="61" t="s">
        <v>817</v>
      </c>
      <c r="F45" s="61" t="str">
        <f>MID(G45,2,2)&amp;" "&amp;VLOOKUP(MID(G45,5,2),Timkiem!A:B,2,0)&amp;" "&amp;RIGHT(G45,4)</f>
        <v>19 December 1994</v>
      </c>
      <c r="G45" s="61" t="s">
        <v>95</v>
      </c>
      <c r="H45" s="61" t="str">
        <f t="shared" si="0"/>
        <v>bµ</v>
      </c>
      <c r="I45" s="61" t="str">
        <f t="shared" si="1"/>
        <v>Ms</v>
      </c>
      <c r="J45" s="61" t="s">
        <v>151</v>
      </c>
      <c r="K45" s="61" t="s">
        <v>991</v>
      </c>
      <c r="L45" s="61" t="s">
        <v>1041</v>
      </c>
      <c r="M45" s="61" t="s">
        <v>1624</v>
      </c>
      <c r="N45" s="62" t="s">
        <v>1623</v>
      </c>
      <c r="O45" s="62" t="s">
        <v>96</v>
      </c>
      <c r="P45" s="61" t="s">
        <v>245</v>
      </c>
      <c r="Q45" s="62" t="str">
        <f>VLOOKUP(P45,Timkiem!A:B,2,0)</f>
        <v>International Economics</v>
      </c>
      <c r="R45" s="61" t="s">
        <v>541</v>
      </c>
      <c r="S45" s="61" t="s">
        <v>542</v>
      </c>
      <c r="T45" s="61" t="s">
        <v>521</v>
      </c>
      <c r="U45" s="61" t="s">
        <v>522</v>
      </c>
      <c r="V45" s="61" t="s">
        <v>284</v>
      </c>
      <c r="W45" s="61" t="str">
        <f>VLOOKUP(V45,Timkiem!A:B,2,0)</f>
        <v>Distinction</v>
      </c>
      <c r="X45" s="60" t="s">
        <v>1324</v>
      </c>
      <c r="Y45" s="61" t="s">
        <v>1468</v>
      </c>
      <c r="Z45" s="61"/>
      <c r="AA45" s="61"/>
      <c r="AB45" s="61"/>
      <c r="AC45" s="62" t="s">
        <v>508</v>
      </c>
      <c r="AD45" s="63" t="s">
        <v>511</v>
      </c>
      <c r="AE45" s="61"/>
      <c r="AF45" s="62" t="s">
        <v>10</v>
      </c>
      <c r="AG45" s="62">
        <v>2012</v>
      </c>
      <c r="AH45" s="62" t="s">
        <v>508</v>
      </c>
      <c r="AI45" s="63" t="s">
        <v>511</v>
      </c>
      <c r="AJ45" s="60" t="s">
        <v>1046</v>
      </c>
      <c r="AK45" s="60" t="s">
        <v>1049</v>
      </c>
      <c r="AL45" s="60">
        <f t="shared" si="4"/>
        <v>17</v>
      </c>
      <c r="AN45" s="61" t="s">
        <v>245</v>
      </c>
      <c r="AO45" s="60">
        <f>VLOOKUP(AN45,Timkiem!$A$5:$C$12,3,0)</f>
        <v>52310106</v>
      </c>
    </row>
    <row r="46" spans="1:41" s="60" customFormat="1" ht="25.5" hidden="1" customHeight="1">
      <c r="A46" s="60">
        <f t="shared" si="3"/>
        <v>35</v>
      </c>
      <c r="B46" s="61">
        <v>12050093</v>
      </c>
      <c r="C46" s="61" t="s">
        <v>97</v>
      </c>
      <c r="D46" s="61" t="s">
        <v>611</v>
      </c>
      <c r="E46" s="61" t="s">
        <v>818</v>
      </c>
      <c r="F46" s="61" t="str">
        <f>MID(G46,2,2)&amp;" "&amp;VLOOKUP(MID(G46,5,2),Timkiem!A:B,2,0)&amp;" "&amp;RIGHT(G46,4)</f>
        <v>27 January 1994</v>
      </c>
      <c r="G46" s="61" t="s">
        <v>98</v>
      </c>
      <c r="H46" s="61" t="str">
        <f t="shared" si="0"/>
        <v>«ng</v>
      </c>
      <c r="I46" s="61" t="str">
        <f t="shared" si="1"/>
        <v>Mr</v>
      </c>
      <c r="J46" s="61" t="s">
        <v>151</v>
      </c>
      <c r="K46" s="61" t="s">
        <v>991</v>
      </c>
      <c r="L46" s="61" t="s">
        <v>239</v>
      </c>
      <c r="M46" s="61" t="s">
        <v>1624</v>
      </c>
      <c r="N46" s="62" t="s">
        <v>1623</v>
      </c>
      <c r="O46" s="62" t="s">
        <v>99</v>
      </c>
      <c r="P46" s="61" t="s">
        <v>245</v>
      </c>
      <c r="Q46" s="62" t="str">
        <f>VLOOKUP(P46,Timkiem!A:B,2,0)</f>
        <v>International Economics</v>
      </c>
      <c r="R46" s="61" t="s">
        <v>541</v>
      </c>
      <c r="S46" s="61" t="s">
        <v>542</v>
      </c>
      <c r="T46" s="61" t="s">
        <v>521</v>
      </c>
      <c r="U46" s="61" t="s">
        <v>522</v>
      </c>
      <c r="V46" s="61" t="s">
        <v>284</v>
      </c>
      <c r="W46" s="61" t="str">
        <f>VLOOKUP(V46,Timkiem!A:B,2,0)</f>
        <v>Distinction</v>
      </c>
      <c r="X46" s="60" t="s">
        <v>1325</v>
      </c>
      <c r="Y46" s="61" t="s">
        <v>1469</v>
      </c>
      <c r="Z46" s="61"/>
      <c r="AA46" s="61"/>
      <c r="AB46" s="61"/>
      <c r="AC46" s="62" t="s">
        <v>508</v>
      </c>
      <c r="AD46" s="63" t="s">
        <v>511</v>
      </c>
      <c r="AE46" s="61"/>
      <c r="AF46" s="62" t="s">
        <v>10</v>
      </c>
      <c r="AG46" s="62">
        <v>2012</v>
      </c>
      <c r="AH46" s="62" t="s">
        <v>508</v>
      </c>
      <c r="AI46" s="63" t="s">
        <v>511</v>
      </c>
      <c r="AJ46" s="60" t="s">
        <v>1046</v>
      </c>
      <c r="AK46" s="60" t="s">
        <v>1049</v>
      </c>
      <c r="AL46" s="60">
        <f t="shared" si="4"/>
        <v>18</v>
      </c>
      <c r="AN46" s="61" t="s">
        <v>245</v>
      </c>
      <c r="AO46" s="60">
        <f>VLOOKUP(AN46,Timkiem!$A$5:$C$12,3,0)</f>
        <v>52310106</v>
      </c>
    </row>
    <row r="47" spans="1:41" s="60" customFormat="1" ht="25.5" hidden="1" customHeight="1">
      <c r="A47" s="60">
        <f t="shared" si="3"/>
        <v>36</v>
      </c>
      <c r="B47" s="61">
        <v>12050178</v>
      </c>
      <c r="C47" s="61" t="s">
        <v>100</v>
      </c>
      <c r="D47" s="61" t="s">
        <v>612</v>
      </c>
      <c r="E47" s="61" t="s">
        <v>819</v>
      </c>
      <c r="F47" s="61" t="str">
        <f>MID(G47,2,2)&amp;" "&amp;VLOOKUP(MID(G47,5,2),Timkiem!A:B,2,0)&amp;" "&amp;RIGHT(G47,4)</f>
        <v>01 November 1994</v>
      </c>
      <c r="G47" s="61" t="s">
        <v>92</v>
      </c>
      <c r="H47" s="61" t="str">
        <f t="shared" si="0"/>
        <v>bµ</v>
      </c>
      <c r="I47" s="61" t="str">
        <f t="shared" si="1"/>
        <v>Ms</v>
      </c>
      <c r="J47" s="61" t="s">
        <v>151</v>
      </c>
      <c r="K47" s="61" t="s">
        <v>991</v>
      </c>
      <c r="L47" s="61" t="s">
        <v>1041</v>
      </c>
      <c r="M47" s="61" t="s">
        <v>1624</v>
      </c>
      <c r="N47" s="62" t="s">
        <v>1623</v>
      </c>
      <c r="O47" s="62" t="s">
        <v>39</v>
      </c>
      <c r="P47" s="61" t="s">
        <v>245</v>
      </c>
      <c r="Q47" s="62" t="str">
        <f>VLOOKUP(P47,Timkiem!A:B,2,0)</f>
        <v>International Economics</v>
      </c>
      <c r="R47" s="61" t="s">
        <v>541</v>
      </c>
      <c r="S47" s="61" t="s">
        <v>542</v>
      </c>
      <c r="T47" s="61" t="s">
        <v>521</v>
      </c>
      <c r="U47" s="61" t="s">
        <v>522</v>
      </c>
      <c r="V47" s="61" t="s">
        <v>571</v>
      </c>
      <c r="W47" s="61" t="str">
        <f>VLOOKUP(V47,Timkiem!A:B,2,0)</f>
        <v>High Distinction</v>
      </c>
      <c r="X47" s="60" t="s">
        <v>1326</v>
      </c>
      <c r="Y47" s="61" t="s">
        <v>1470</v>
      </c>
      <c r="Z47" s="61"/>
      <c r="AA47" s="61"/>
      <c r="AB47" s="61"/>
      <c r="AC47" s="62" t="s">
        <v>508</v>
      </c>
      <c r="AD47" s="63" t="s">
        <v>511</v>
      </c>
      <c r="AE47" s="61"/>
      <c r="AF47" s="62" t="s">
        <v>10</v>
      </c>
      <c r="AG47" s="62">
        <v>2012</v>
      </c>
      <c r="AH47" s="62" t="s">
        <v>508</v>
      </c>
      <c r="AI47" s="63" t="s">
        <v>511</v>
      </c>
      <c r="AJ47" s="60" t="s">
        <v>1046</v>
      </c>
      <c r="AK47" s="60" t="s">
        <v>1049</v>
      </c>
      <c r="AL47" s="60">
        <f t="shared" si="4"/>
        <v>19</v>
      </c>
      <c r="AN47" s="61" t="s">
        <v>245</v>
      </c>
      <c r="AO47" s="60">
        <f>VLOOKUP(AN47,Timkiem!$A$5:$C$12,3,0)</f>
        <v>52310106</v>
      </c>
    </row>
    <row r="48" spans="1:41" s="60" customFormat="1" ht="25.5" hidden="1" customHeight="1">
      <c r="A48" s="60">
        <f t="shared" si="3"/>
        <v>37</v>
      </c>
      <c r="B48" s="61">
        <v>12050326</v>
      </c>
      <c r="C48" s="61" t="s">
        <v>101</v>
      </c>
      <c r="D48" s="61" t="s">
        <v>613</v>
      </c>
      <c r="E48" s="61" t="s">
        <v>820</v>
      </c>
      <c r="F48" s="61" t="str">
        <f>MID(G48,2,2)&amp;" "&amp;VLOOKUP(MID(G48,5,2),Timkiem!A:B,2,0)&amp;" "&amp;RIGHT(G48,4)</f>
        <v>19 December 1993</v>
      </c>
      <c r="G48" s="61" t="s">
        <v>102</v>
      </c>
      <c r="H48" s="61" t="str">
        <f t="shared" si="0"/>
        <v>bµ</v>
      </c>
      <c r="I48" s="61" t="str">
        <f t="shared" si="1"/>
        <v>Ms</v>
      </c>
      <c r="J48" s="61" t="s">
        <v>1006</v>
      </c>
      <c r="K48" s="61" t="s">
        <v>1007</v>
      </c>
      <c r="L48" s="61" t="s">
        <v>1041</v>
      </c>
      <c r="M48" s="61" t="s">
        <v>1624</v>
      </c>
      <c r="N48" s="62" t="s">
        <v>1623</v>
      </c>
      <c r="O48" s="62" t="s">
        <v>103</v>
      </c>
      <c r="P48" s="61" t="s">
        <v>245</v>
      </c>
      <c r="Q48" s="62" t="str">
        <f>VLOOKUP(P48,Timkiem!A:B,2,0)</f>
        <v>International Economics</v>
      </c>
      <c r="R48" s="61" t="s">
        <v>541</v>
      </c>
      <c r="S48" s="61" t="s">
        <v>542</v>
      </c>
      <c r="T48" s="61" t="s">
        <v>521</v>
      </c>
      <c r="U48" s="61" t="s">
        <v>522</v>
      </c>
      <c r="V48" s="61" t="s">
        <v>571</v>
      </c>
      <c r="W48" s="61" t="str">
        <f>VLOOKUP(V48,Timkiem!A:B,2,0)</f>
        <v>High Distinction</v>
      </c>
      <c r="X48" s="60" t="s">
        <v>1327</v>
      </c>
      <c r="Y48" s="61" t="s">
        <v>1471</v>
      </c>
      <c r="Z48" s="61"/>
      <c r="AA48" s="61"/>
      <c r="AB48" s="61"/>
      <c r="AC48" s="62" t="s">
        <v>508</v>
      </c>
      <c r="AD48" s="63" t="s">
        <v>511</v>
      </c>
      <c r="AE48" s="61"/>
      <c r="AF48" s="62" t="s">
        <v>10</v>
      </c>
      <c r="AG48" s="62">
        <v>2012</v>
      </c>
      <c r="AH48" s="62" t="s">
        <v>508</v>
      </c>
      <c r="AI48" s="63" t="s">
        <v>511</v>
      </c>
      <c r="AJ48" s="60" t="s">
        <v>1046</v>
      </c>
      <c r="AK48" s="60" t="s">
        <v>1049</v>
      </c>
      <c r="AL48" s="60">
        <f t="shared" si="4"/>
        <v>20</v>
      </c>
      <c r="AN48" s="61" t="s">
        <v>245</v>
      </c>
      <c r="AO48" s="60">
        <f>VLOOKUP(AN48,Timkiem!$A$5:$C$12,3,0)</f>
        <v>52310106</v>
      </c>
    </row>
    <row r="49" spans="1:16384" s="60" customFormat="1" ht="25.5" hidden="1" customHeight="1">
      <c r="A49" s="60">
        <f t="shared" si="3"/>
        <v>38</v>
      </c>
      <c r="B49" s="61">
        <v>12050329</v>
      </c>
      <c r="C49" s="61" t="s">
        <v>104</v>
      </c>
      <c r="D49" s="61" t="s">
        <v>614</v>
      </c>
      <c r="E49" s="61" t="s">
        <v>821</v>
      </c>
      <c r="F49" s="61" t="str">
        <f>MID(G49,2,2)&amp;" "&amp;VLOOKUP(MID(G49,5,2),Timkiem!A:B,2,0)&amp;" "&amp;RIGHT(G49,4)</f>
        <v>07 June 1994</v>
      </c>
      <c r="G49" s="61" t="s">
        <v>105</v>
      </c>
      <c r="H49" s="61" t="str">
        <f t="shared" si="0"/>
        <v>bµ</v>
      </c>
      <c r="I49" s="61" t="str">
        <f t="shared" si="1"/>
        <v>Ms</v>
      </c>
      <c r="J49" s="61" t="s">
        <v>1020</v>
      </c>
      <c r="K49" s="61" t="s">
        <v>1021</v>
      </c>
      <c r="L49" s="61" t="s">
        <v>1041</v>
      </c>
      <c r="M49" s="61" t="s">
        <v>1624</v>
      </c>
      <c r="N49" s="62" t="s">
        <v>1623</v>
      </c>
      <c r="O49" s="62" t="s">
        <v>106</v>
      </c>
      <c r="P49" s="61" t="s">
        <v>245</v>
      </c>
      <c r="Q49" s="62" t="str">
        <f>VLOOKUP(P49,Timkiem!A:B,2,0)</f>
        <v>International Economics</v>
      </c>
      <c r="R49" s="61" t="s">
        <v>541</v>
      </c>
      <c r="S49" s="61" t="s">
        <v>542</v>
      </c>
      <c r="T49" s="61" t="s">
        <v>521</v>
      </c>
      <c r="U49" s="61" t="s">
        <v>522</v>
      </c>
      <c r="V49" s="61" t="s">
        <v>284</v>
      </c>
      <c r="W49" s="61" t="str">
        <f>VLOOKUP(V49,Timkiem!A:B,2,0)</f>
        <v>Distinction</v>
      </c>
      <c r="X49" s="60" t="s">
        <v>1328</v>
      </c>
      <c r="Y49" s="61" t="s">
        <v>1472</v>
      </c>
      <c r="Z49" s="61"/>
      <c r="AA49" s="61"/>
      <c r="AB49" s="61"/>
      <c r="AC49" s="62" t="s">
        <v>508</v>
      </c>
      <c r="AD49" s="63" t="s">
        <v>511</v>
      </c>
      <c r="AE49" s="61"/>
      <c r="AF49" s="62" t="s">
        <v>10</v>
      </c>
      <c r="AG49" s="62">
        <v>2012</v>
      </c>
      <c r="AH49" s="62" t="s">
        <v>508</v>
      </c>
      <c r="AI49" s="63" t="s">
        <v>511</v>
      </c>
      <c r="AJ49" s="60" t="s">
        <v>1046</v>
      </c>
      <c r="AK49" s="60" t="s">
        <v>1049</v>
      </c>
      <c r="AL49" s="60">
        <f t="shared" si="4"/>
        <v>21</v>
      </c>
      <c r="AN49" s="61" t="s">
        <v>245</v>
      </c>
      <c r="AO49" s="60">
        <f>VLOOKUP(AN49,Timkiem!$A$5:$C$12,3,0)</f>
        <v>52310106</v>
      </c>
    </row>
    <row r="50" spans="1:16384" s="60" customFormat="1" ht="25.5" hidden="1" customHeight="1">
      <c r="A50" s="60">
        <f t="shared" si="3"/>
        <v>39</v>
      </c>
      <c r="B50" s="61">
        <v>12050333</v>
      </c>
      <c r="C50" s="61" t="s">
        <v>107</v>
      </c>
      <c r="D50" s="61" t="s">
        <v>615</v>
      </c>
      <c r="E50" s="61" t="s">
        <v>822</v>
      </c>
      <c r="F50" s="61" t="str">
        <f>MID(G50,2,2)&amp;" "&amp;VLOOKUP(MID(G50,5,2),Timkiem!A:B,2,0)&amp;" "&amp;RIGHT(G50,4)</f>
        <v>02 June 1994</v>
      </c>
      <c r="G50" s="61" t="s">
        <v>108</v>
      </c>
      <c r="H50" s="61" t="str">
        <f t="shared" si="0"/>
        <v>bµ</v>
      </c>
      <c r="I50" s="61" t="str">
        <f t="shared" si="1"/>
        <v>Ms</v>
      </c>
      <c r="J50" s="61" t="s">
        <v>151</v>
      </c>
      <c r="K50" s="61" t="s">
        <v>991</v>
      </c>
      <c r="L50" s="61" t="s">
        <v>1041</v>
      </c>
      <c r="M50" s="61" t="s">
        <v>1624</v>
      </c>
      <c r="N50" s="62" t="s">
        <v>1623</v>
      </c>
      <c r="O50" s="62" t="s">
        <v>109</v>
      </c>
      <c r="P50" s="61" t="s">
        <v>245</v>
      </c>
      <c r="Q50" s="62" t="str">
        <f>VLOOKUP(P50,Timkiem!A:B,2,0)</f>
        <v>International Economics</v>
      </c>
      <c r="R50" s="61" t="s">
        <v>541</v>
      </c>
      <c r="S50" s="61" t="s">
        <v>542</v>
      </c>
      <c r="T50" s="61" t="s">
        <v>521</v>
      </c>
      <c r="U50" s="61" t="s">
        <v>522</v>
      </c>
      <c r="V50" s="61" t="s">
        <v>284</v>
      </c>
      <c r="W50" s="61" t="str">
        <f>VLOOKUP(V50,Timkiem!A:B,2,0)</f>
        <v>Distinction</v>
      </c>
      <c r="X50" s="60" t="s">
        <v>1329</v>
      </c>
      <c r="Y50" s="61" t="s">
        <v>1473</v>
      </c>
      <c r="Z50" s="61"/>
      <c r="AA50" s="61"/>
      <c r="AB50" s="61"/>
      <c r="AC50" s="62" t="s">
        <v>508</v>
      </c>
      <c r="AD50" s="63" t="s">
        <v>511</v>
      </c>
      <c r="AE50" s="61"/>
      <c r="AF50" s="62" t="s">
        <v>10</v>
      </c>
      <c r="AG50" s="62">
        <v>2012</v>
      </c>
      <c r="AH50" s="62" t="s">
        <v>508</v>
      </c>
      <c r="AI50" s="63" t="s">
        <v>511</v>
      </c>
      <c r="AJ50" s="60" t="s">
        <v>1046</v>
      </c>
      <c r="AK50" s="60" t="s">
        <v>1049</v>
      </c>
      <c r="AL50" s="60">
        <f t="shared" si="4"/>
        <v>22</v>
      </c>
      <c r="AN50" s="61" t="s">
        <v>245</v>
      </c>
      <c r="AO50" s="60">
        <f>VLOOKUP(AN50,Timkiem!$A$5:$C$12,3,0)</f>
        <v>52310106</v>
      </c>
    </row>
    <row r="51" spans="1:16384" s="60" customFormat="1" ht="25.5" hidden="1" customHeight="1">
      <c r="A51" s="60">
        <f t="shared" si="3"/>
        <v>40</v>
      </c>
      <c r="B51" s="61">
        <v>12050132</v>
      </c>
      <c r="C51" s="61" t="s">
        <v>110</v>
      </c>
      <c r="D51" s="61" t="s">
        <v>616</v>
      </c>
      <c r="E51" s="61" t="s">
        <v>823</v>
      </c>
      <c r="F51" s="61" t="str">
        <f>MID(G51,2,2)&amp;" "&amp;VLOOKUP(MID(G51,5,2),Timkiem!A:B,2,0)&amp;" "&amp;RIGHT(G51,4)</f>
        <v>02 October 1994</v>
      </c>
      <c r="G51" s="61" t="s">
        <v>111</v>
      </c>
      <c r="H51" s="61" t="str">
        <f t="shared" si="0"/>
        <v>bµ</v>
      </c>
      <c r="I51" s="61" t="str">
        <f t="shared" si="1"/>
        <v>Ms</v>
      </c>
      <c r="J51" s="61" t="s">
        <v>1000</v>
      </c>
      <c r="K51" s="61" t="s">
        <v>1001</v>
      </c>
      <c r="L51" s="61" t="s">
        <v>1041</v>
      </c>
      <c r="M51" s="61" t="s">
        <v>1624</v>
      </c>
      <c r="N51" s="62" t="s">
        <v>1623</v>
      </c>
      <c r="O51" s="62" t="s">
        <v>112</v>
      </c>
      <c r="P51" s="61" t="s">
        <v>245</v>
      </c>
      <c r="Q51" s="62" t="str">
        <f>VLOOKUP(P51,Timkiem!A:B,2,0)</f>
        <v>International Economics</v>
      </c>
      <c r="R51" s="61" t="s">
        <v>541</v>
      </c>
      <c r="S51" s="61" t="s">
        <v>542</v>
      </c>
      <c r="T51" s="61" t="s">
        <v>521</v>
      </c>
      <c r="U51" s="61" t="s">
        <v>522</v>
      </c>
      <c r="V51" s="61" t="s">
        <v>571</v>
      </c>
      <c r="W51" s="61" t="str">
        <f>VLOOKUP(V51,Timkiem!A:B,2,0)</f>
        <v>High Distinction</v>
      </c>
      <c r="X51" s="60" t="s">
        <v>1330</v>
      </c>
      <c r="Y51" s="61" t="s">
        <v>1474</v>
      </c>
      <c r="Z51" s="61"/>
      <c r="AA51" s="61"/>
      <c r="AB51" s="61"/>
      <c r="AC51" s="76" t="s">
        <v>508</v>
      </c>
      <c r="AD51" s="77" t="s">
        <v>511</v>
      </c>
      <c r="AE51" s="61"/>
      <c r="AF51" s="62" t="s">
        <v>10</v>
      </c>
      <c r="AG51" s="62">
        <v>2012</v>
      </c>
      <c r="AH51" s="62" t="s">
        <v>508</v>
      </c>
      <c r="AI51" s="63" t="s">
        <v>511</v>
      </c>
      <c r="AJ51" s="60" t="s">
        <v>1046</v>
      </c>
      <c r="AK51" s="60" t="s">
        <v>1049</v>
      </c>
      <c r="AL51" s="60">
        <f t="shared" si="4"/>
        <v>23</v>
      </c>
      <c r="AM51" s="74"/>
      <c r="AN51" s="75" t="s">
        <v>245</v>
      </c>
      <c r="AO51" s="74">
        <f>VLOOKUP(AN51,Timkiem!$A$5:$C$12,3,0)</f>
        <v>52310106</v>
      </c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  <c r="IV51" s="74"/>
      <c r="IW51" s="74"/>
      <c r="IX51" s="74"/>
      <c r="IY51" s="74"/>
      <c r="IZ51" s="74"/>
      <c r="JA51" s="74"/>
      <c r="JB51" s="74"/>
      <c r="JC51" s="74"/>
      <c r="JD51" s="74"/>
      <c r="JE51" s="74"/>
      <c r="JF51" s="74"/>
      <c r="JG51" s="74"/>
      <c r="JH51" s="74"/>
      <c r="JI51" s="74"/>
      <c r="JJ51" s="74"/>
      <c r="JK51" s="74"/>
      <c r="JL51" s="74"/>
      <c r="JM51" s="74"/>
      <c r="JN51" s="74"/>
      <c r="JO51" s="74"/>
      <c r="JP51" s="74"/>
      <c r="JQ51" s="74"/>
      <c r="JR51" s="74"/>
      <c r="JS51" s="74"/>
      <c r="JT51" s="74"/>
      <c r="JU51" s="74"/>
      <c r="JV51" s="74"/>
      <c r="JW51" s="74"/>
      <c r="JX51" s="74"/>
      <c r="JY51" s="74"/>
      <c r="JZ51" s="74"/>
      <c r="KA51" s="74"/>
      <c r="KB51" s="74"/>
      <c r="KC51" s="74"/>
      <c r="KD51" s="74"/>
      <c r="KE51" s="74"/>
      <c r="KF51" s="74"/>
      <c r="KG51" s="74"/>
      <c r="KH51" s="74"/>
      <c r="KI51" s="74"/>
      <c r="KJ51" s="74"/>
      <c r="KK51" s="74"/>
      <c r="KL51" s="74"/>
      <c r="KM51" s="74"/>
      <c r="KN51" s="74"/>
      <c r="KO51" s="74"/>
      <c r="KP51" s="74"/>
      <c r="KQ51" s="74"/>
      <c r="KR51" s="74"/>
      <c r="KS51" s="74"/>
      <c r="KT51" s="74"/>
      <c r="KU51" s="74"/>
      <c r="KV51" s="74"/>
      <c r="KW51" s="74"/>
      <c r="KX51" s="74"/>
      <c r="KY51" s="74"/>
      <c r="KZ51" s="74"/>
      <c r="LA51" s="74"/>
      <c r="LB51" s="74"/>
      <c r="LC51" s="74"/>
      <c r="LD51" s="74"/>
      <c r="LE51" s="74"/>
      <c r="LF51" s="74"/>
      <c r="LG51" s="74"/>
      <c r="LH51" s="74"/>
      <c r="LI51" s="74"/>
      <c r="LJ51" s="74"/>
      <c r="LK51" s="74"/>
      <c r="LL51" s="74"/>
      <c r="LM51" s="74"/>
      <c r="LN51" s="74"/>
      <c r="LO51" s="74"/>
      <c r="LP51" s="74"/>
      <c r="LQ51" s="74"/>
      <c r="LR51" s="74"/>
      <c r="LS51" s="74"/>
      <c r="LT51" s="74"/>
      <c r="LU51" s="74"/>
      <c r="LV51" s="74"/>
      <c r="LW51" s="74"/>
      <c r="LX51" s="74"/>
      <c r="LY51" s="74"/>
      <c r="LZ51" s="74"/>
      <c r="MA51" s="74"/>
      <c r="MB51" s="74"/>
      <c r="MC51" s="74"/>
      <c r="MD51" s="74"/>
      <c r="ME51" s="74"/>
      <c r="MF51" s="74"/>
      <c r="MG51" s="74"/>
      <c r="MH51" s="74"/>
      <c r="MI51" s="74"/>
      <c r="MJ51" s="74"/>
      <c r="MK51" s="74"/>
      <c r="ML51" s="74"/>
      <c r="MM51" s="74"/>
      <c r="MN51" s="74"/>
      <c r="MO51" s="74"/>
      <c r="MP51" s="74"/>
      <c r="MQ51" s="74"/>
      <c r="MR51" s="74"/>
      <c r="MS51" s="74"/>
      <c r="MT51" s="74"/>
      <c r="MU51" s="74"/>
      <c r="MV51" s="74"/>
      <c r="MW51" s="74"/>
      <c r="MX51" s="74"/>
      <c r="MY51" s="74"/>
      <c r="MZ51" s="74"/>
      <c r="NA51" s="74"/>
      <c r="NB51" s="74"/>
      <c r="NC51" s="74"/>
      <c r="ND51" s="74"/>
      <c r="NE51" s="74"/>
      <c r="NF51" s="74"/>
      <c r="NG51" s="74"/>
      <c r="NH51" s="74"/>
      <c r="NI51" s="74"/>
      <c r="NJ51" s="74"/>
      <c r="NK51" s="74"/>
      <c r="NL51" s="74"/>
      <c r="NM51" s="74"/>
      <c r="NN51" s="74"/>
      <c r="NO51" s="74"/>
      <c r="NP51" s="74"/>
      <c r="NQ51" s="74"/>
      <c r="NR51" s="74"/>
      <c r="NS51" s="74"/>
      <c r="NT51" s="74"/>
      <c r="NU51" s="74"/>
      <c r="NV51" s="74"/>
      <c r="NW51" s="74"/>
      <c r="NX51" s="74"/>
      <c r="NY51" s="74"/>
      <c r="NZ51" s="74"/>
      <c r="OA51" s="74"/>
      <c r="OB51" s="74"/>
      <c r="OC51" s="74"/>
      <c r="OD51" s="74"/>
      <c r="OE51" s="74"/>
      <c r="OF51" s="74"/>
      <c r="OG51" s="74"/>
      <c r="OH51" s="74"/>
      <c r="OI51" s="74"/>
      <c r="OJ51" s="74"/>
      <c r="OK51" s="74"/>
      <c r="OL51" s="74"/>
      <c r="OM51" s="74"/>
      <c r="ON51" s="74"/>
      <c r="OO51" s="74"/>
      <c r="OP51" s="74"/>
      <c r="OQ51" s="74"/>
      <c r="OR51" s="74"/>
      <c r="OS51" s="74"/>
      <c r="OT51" s="74"/>
      <c r="OU51" s="74"/>
      <c r="OV51" s="74"/>
      <c r="OW51" s="74"/>
      <c r="OX51" s="74"/>
      <c r="OY51" s="74"/>
      <c r="OZ51" s="74"/>
      <c r="PA51" s="74"/>
      <c r="PB51" s="74"/>
      <c r="PC51" s="74"/>
      <c r="PD51" s="74"/>
      <c r="PE51" s="74"/>
      <c r="PF51" s="74"/>
      <c r="PG51" s="74"/>
      <c r="PH51" s="74"/>
      <c r="PI51" s="74"/>
      <c r="PJ51" s="74"/>
      <c r="PK51" s="74"/>
      <c r="PL51" s="74"/>
      <c r="PM51" s="74"/>
      <c r="PN51" s="74"/>
      <c r="PO51" s="74"/>
      <c r="PP51" s="74"/>
      <c r="PQ51" s="74"/>
      <c r="PR51" s="74"/>
      <c r="PS51" s="74"/>
      <c r="PT51" s="74"/>
      <c r="PU51" s="74"/>
      <c r="PV51" s="74"/>
      <c r="PW51" s="74"/>
      <c r="PX51" s="74"/>
      <c r="PY51" s="74"/>
      <c r="PZ51" s="74"/>
      <c r="QA51" s="74"/>
      <c r="QB51" s="74"/>
      <c r="QC51" s="74"/>
      <c r="QD51" s="74"/>
      <c r="QE51" s="74"/>
      <c r="QF51" s="74"/>
      <c r="QG51" s="74"/>
      <c r="QH51" s="74"/>
      <c r="QI51" s="74"/>
      <c r="QJ51" s="74"/>
      <c r="QK51" s="74"/>
      <c r="QL51" s="74"/>
      <c r="QM51" s="74"/>
      <c r="QN51" s="74"/>
      <c r="QO51" s="74"/>
      <c r="QP51" s="74"/>
      <c r="QQ51" s="74"/>
      <c r="QR51" s="74"/>
      <c r="QS51" s="74"/>
      <c r="QT51" s="74"/>
      <c r="QU51" s="74"/>
      <c r="QV51" s="74"/>
      <c r="QW51" s="74"/>
      <c r="QX51" s="74"/>
      <c r="QY51" s="74"/>
      <c r="QZ51" s="74"/>
      <c r="RA51" s="74"/>
      <c r="RB51" s="74"/>
      <c r="RC51" s="74"/>
      <c r="RD51" s="74"/>
      <c r="RE51" s="74"/>
      <c r="RF51" s="74"/>
      <c r="RG51" s="74"/>
      <c r="RH51" s="74"/>
      <c r="RI51" s="74"/>
      <c r="RJ51" s="74"/>
      <c r="RK51" s="74"/>
      <c r="RL51" s="74"/>
      <c r="RM51" s="74"/>
      <c r="RN51" s="74"/>
      <c r="RO51" s="74"/>
      <c r="RP51" s="74"/>
      <c r="RQ51" s="74"/>
      <c r="RR51" s="74"/>
      <c r="RS51" s="74"/>
      <c r="RT51" s="74"/>
      <c r="RU51" s="74"/>
      <c r="RV51" s="74"/>
      <c r="RW51" s="74"/>
      <c r="RX51" s="74"/>
      <c r="RY51" s="74"/>
      <c r="RZ51" s="74"/>
      <c r="SA51" s="74"/>
      <c r="SB51" s="74"/>
      <c r="SC51" s="74"/>
      <c r="SD51" s="74"/>
      <c r="SE51" s="74"/>
      <c r="SF51" s="74"/>
      <c r="SG51" s="74"/>
      <c r="SH51" s="74"/>
      <c r="SI51" s="74"/>
      <c r="SJ51" s="74"/>
      <c r="SK51" s="74"/>
      <c r="SL51" s="74"/>
      <c r="SM51" s="74"/>
      <c r="SN51" s="74"/>
      <c r="SO51" s="74"/>
      <c r="SP51" s="74"/>
      <c r="SQ51" s="74"/>
      <c r="SR51" s="74"/>
      <c r="SS51" s="74"/>
      <c r="ST51" s="74"/>
      <c r="SU51" s="74"/>
      <c r="SV51" s="74"/>
      <c r="SW51" s="74"/>
      <c r="SX51" s="74"/>
      <c r="SY51" s="74"/>
      <c r="SZ51" s="74"/>
      <c r="TA51" s="74"/>
      <c r="TB51" s="74"/>
      <c r="TC51" s="74"/>
      <c r="TD51" s="74"/>
      <c r="TE51" s="74"/>
      <c r="TF51" s="74"/>
      <c r="TG51" s="74"/>
      <c r="TH51" s="74"/>
      <c r="TI51" s="74"/>
      <c r="TJ51" s="74"/>
      <c r="TK51" s="74"/>
      <c r="TL51" s="74"/>
      <c r="TM51" s="74"/>
      <c r="TN51" s="74"/>
      <c r="TO51" s="74"/>
      <c r="TP51" s="74"/>
      <c r="TQ51" s="74"/>
      <c r="TR51" s="74"/>
      <c r="TS51" s="74"/>
      <c r="TT51" s="74"/>
      <c r="TU51" s="74"/>
      <c r="TV51" s="74"/>
      <c r="TW51" s="74"/>
      <c r="TX51" s="74"/>
      <c r="TY51" s="74"/>
      <c r="TZ51" s="74"/>
      <c r="UA51" s="74"/>
      <c r="UB51" s="74"/>
      <c r="UC51" s="74"/>
      <c r="UD51" s="74"/>
      <c r="UE51" s="74"/>
      <c r="UF51" s="74"/>
      <c r="UG51" s="74"/>
      <c r="UH51" s="74"/>
      <c r="UI51" s="74"/>
      <c r="UJ51" s="74"/>
      <c r="UK51" s="74"/>
      <c r="UL51" s="74"/>
      <c r="UM51" s="74"/>
      <c r="UN51" s="74"/>
      <c r="UO51" s="74"/>
      <c r="UP51" s="74"/>
      <c r="UQ51" s="74"/>
      <c r="UR51" s="74"/>
      <c r="US51" s="74"/>
      <c r="UT51" s="74"/>
      <c r="UU51" s="74"/>
      <c r="UV51" s="74"/>
      <c r="UW51" s="74"/>
      <c r="UX51" s="74"/>
      <c r="UY51" s="74"/>
      <c r="UZ51" s="74"/>
      <c r="VA51" s="74"/>
      <c r="VB51" s="74"/>
      <c r="VC51" s="74"/>
      <c r="VD51" s="74"/>
      <c r="VE51" s="74"/>
      <c r="VF51" s="74"/>
      <c r="VG51" s="74"/>
      <c r="VH51" s="74"/>
      <c r="VI51" s="74"/>
      <c r="VJ51" s="74"/>
      <c r="VK51" s="74"/>
      <c r="VL51" s="74"/>
      <c r="VM51" s="74"/>
      <c r="VN51" s="74"/>
      <c r="VO51" s="74"/>
      <c r="VP51" s="74"/>
      <c r="VQ51" s="74"/>
      <c r="VR51" s="74"/>
      <c r="VS51" s="74"/>
      <c r="VT51" s="74"/>
      <c r="VU51" s="74"/>
      <c r="VV51" s="74"/>
      <c r="VW51" s="74"/>
      <c r="VX51" s="74"/>
      <c r="VY51" s="74"/>
      <c r="VZ51" s="74"/>
      <c r="WA51" s="74"/>
      <c r="WB51" s="74"/>
      <c r="WC51" s="74"/>
      <c r="WD51" s="74"/>
      <c r="WE51" s="74"/>
      <c r="WF51" s="74"/>
      <c r="WG51" s="74"/>
      <c r="WH51" s="74"/>
      <c r="WI51" s="74"/>
      <c r="WJ51" s="74"/>
      <c r="WK51" s="74"/>
      <c r="WL51" s="74"/>
      <c r="WM51" s="74"/>
      <c r="WN51" s="74"/>
      <c r="WO51" s="74"/>
      <c r="WP51" s="74"/>
      <c r="WQ51" s="74"/>
      <c r="WR51" s="74"/>
      <c r="WS51" s="74"/>
      <c r="WT51" s="74"/>
      <c r="WU51" s="74"/>
      <c r="WV51" s="74"/>
      <c r="WW51" s="74"/>
      <c r="WX51" s="74"/>
      <c r="WY51" s="74"/>
      <c r="WZ51" s="74"/>
      <c r="XA51" s="74"/>
      <c r="XB51" s="74"/>
      <c r="XC51" s="74"/>
      <c r="XD51" s="74"/>
      <c r="XE51" s="74"/>
      <c r="XF51" s="74"/>
      <c r="XG51" s="74"/>
      <c r="XH51" s="74"/>
      <c r="XI51" s="74"/>
      <c r="XJ51" s="74"/>
      <c r="XK51" s="74"/>
      <c r="XL51" s="74"/>
      <c r="XM51" s="74"/>
      <c r="XN51" s="74"/>
      <c r="XO51" s="74"/>
      <c r="XP51" s="74"/>
      <c r="XQ51" s="74"/>
      <c r="XR51" s="74"/>
      <c r="XS51" s="74"/>
      <c r="XT51" s="74"/>
      <c r="XU51" s="74"/>
      <c r="XV51" s="74"/>
      <c r="XW51" s="74"/>
      <c r="XX51" s="74"/>
      <c r="XY51" s="74"/>
      <c r="XZ51" s="74"/>
      <c r="YA51" s="74"/>
      <c r="YB51" s="74"/>
      <c r="YC51" s="74"/>
      <c r="YD51" s="74"/>
      <c r="YE51" s="74"/>
      <c r="YF51" s="74"/>
      <c r="YG51" s="74"/>
      <c r="YH51" s="74"/>
      <c r="YI51" s="74"/>
      <c r="YJ51" s="74"/>
      <c r="YK51" s="74"/>
      <c r="YL51" s="74"/>
      <c r="YM51" s="74"/>
      <c r="YN51" s="74"/>
      <c r="YO51" s="74"/>
      <c r="YP51" s="74"/>
      <c r="YQ51" s="74"/>
      <c r="YR51" s="74"/>
      <c r="YS51" s="74"/>
      <c r="YT51" s="74"/>
      <c r="YU51" s="74"/>
      <c r="YV51" s="74"/>
      <c r="YW51" s="74"/>
      <c r="YX51" s="74"/>
      <c r="YY51" s="74"/>
      <c r="YZ51" s="74"/>
      <c r="ZA51" s="74"/>
      <c r="ZB51" s="74"/>
      <c r="ZC51" s="74"/>
      <c r="ZD51" s="74"/>
      <c r="ZE51" s="74"/>
      <c r="ZF51" s="74"/>
      <c r="ZG51" s="74"/>
      <c r="ZH51" s="74"/>
      <c r="ZI51" s="74"/>
      <c r="ZJ51" s="74"/>
      <c r="ZK51" s="74"/>
      <c r="ZL51" s="74"/>
      <c r="ZM51" s="74"/>
      <c r="ZN51" s="74"/>
      <c r="ZO51" s="74"/>
      <c r="ZP51" s="74"/>
      <c r="ZQ51" s="74"/>
      <c r="ZR51" s="74"/>
      <c r="ZS51" s="74"/>
      <c r="ZT51" s="74"/>
      <c r="ZU51" s="74"/>
      <c r="ZV51" s="74"/>
      <c r="ZW51" s="74"/>
      <c r="ZX51" s="74"/>
      <c r="ZY51" s="74"/>
      <c r="ZZ51" s="74"/>
      <c r="AAA51" s="74"/>
      <c r="AAB51" s="74"/>
      <c r="AAC51" s="74"/>
      <c r="AAD51" s="74"/>
      <c r="AAE51" s="74"/>
      <c r="AAF51" s="74"/>
      <c r="AAG51" s="74"/>
      <c r="AAH51" s="74"/>
      <c r="AAI51" s="74"/>
      <c r="AAJ51" s="74"/>
      <c r="AAK51" s="74"/>
      <c r="AAL51" s="74"/>
      <c r="AAM51" s="74"/>
      <c r="AAN51" s="74"/>
      <c r="AAO51" s="74"/>
      <c r="AAP51" s="74"/>
      <c r="AAQ51" s="74"/>
      <c r="AAR51" s="74"/>
      <c r="AAS51" s="74"/>
      <c r="AAT51" s="74"/>
      <c r="AAU51" s="74"/>
      <c r="AAV51" s="74"/>
      <c r="AAW51" s="74"/>
      <c r="AAX51" s="74"/>
      <c r="AAY51" s="74"/>
      <c r="AAZ51" s="74"/>
      <c r="ABA51" s="74"/>
      <c r="ABB51" s="74"/>
      <c r="ABC51" s="74"/>
      <c r="ABD51" s="74"/>
      <c r="ABE51" s="74"/>
      <c r="ABF51" s="74"/>
      <c r="ABG51" s="74"/>
      <c r="ABH51" s="74"/>
      <c r="ABI51" s="74"/>
      <c r="ABJ51" s="74"/>
      <c r="ABK51" s="74"/>
      <c r="ABL51" s="74"/>
      <c r="ABM51" s="74"/>
      <c r="ABN51" s="74"/>
      <c r="ABO51" s="74"/>
      <c r="ABP51" s="74"/>
      <c r="ABQ51" s="74"/>
      <c r="ABR51" s="74"/>
      <c r="ABS51" s="74"/>
      <c r="ABT51" s="74"/>
      <c r="ABU51" s="74"/>
      <c r="ABV51" s="74"/>
      <c r="ABW51" s="74"/>
      <c r="ABX51" s="74"/>
      <c r="ABY51" s="74"/>
      <c r="ABZ51" s="74"/>
      <c r="ACA51" s="74"/>
      <c r="ACB51" s="74"/>
      <c r="ACC51" s="74"/>
      <c r="ACD51" s="74"/>
      <c r="ACE51" s="74"/>
      <c r="ACF51" s="74"/>
      <c r="ACG51" s="74"/>
      <c r="ACH51" s="74"/>
      <c r="ACI51" s="74"/>
      <c r="ACJ51" s="74"/>
      <c r="ACK51" s="74"/>
      <c r="ACL51" s="74"/>
      <c r="ACM51" s="74"/>
      <c r="ACN51" s="74"/>
      <c r="ACO51" s="74"/>
      <c r="ACP51" s="74"/>
      <c r="ACQ51" s="74"/>
      <c r="ACR51" s="74"/>
      <c r="ACS51" s="74"/>
      <c r="ACT51" s="74"/>
      <c r="ACU51" s="74"/>
      <c r="ACV51" s="74"/>
      <c r="ACW51" s="74"/>
      <c r="ACX51" s="74"/>
      <c r="ACY51" s="74"/>
      <c r="ACZ51" s="74"/>
      <c r="ADA51" s="74"/>
      <c r="ADB51" s="74"/>
      <c r="ADC51" s="74"/>
      <c r="ADD51" s="74"/>
      <c r="ADE51" s="74"/>
      <c r="ADF51" s="74"/>
      <c r="ADG51" s="74"/>
      <c r="ADH51" s="74"/>
      <c r="ADI51" s="74"/>
      <c r="ADJ51" s="74"/>
      <c r="ADK51" s="74"/>
      <c r="ADL51" s="74"/>
      <c r="ADM51" s="74"/>
      <c r="ADN51" s="74"/>
      <c r="ADO51" s="74"/>
      <c r="ADP51" s="74"/>
      <c r="ADQ51" s="74"/>
      <c r="ADR51" s="74"/>
      <c r="ADS51" s="74"/>
      <c r="ADT51" s="74"/>
      <c r="ADU51" s="74"/>
      <c r="ADV51" s="74"/>
      <c r="ADW51" s="74"/>
      <c r="ADX51" s="74"/>
      <c r="ADY51" s="74"/>
      <c r="ADZ51" s="74"/>
      <c r="AEA51" s="74"/>
      <c r="AEB51" s="74"/>
      <c r="AEC51" s="74"/>
      <c r="AED51" s="74"/>
      <c r="AEE51" s="74"/>
      <c r="AEF51" s="74"/>
      <c r="AEG51" s="74"/>
      <c r="AEH51" s="74"/>
      <c r="AEI51" s="74"/>
      <c r="AEJ51" s="74"/>
      <c r="AEK51" s="74"/>
      <c r="AEL51" s="74"/>
      <c r="AEM51" s="74"/>
      <c r="AEN51" s="74"/>
      <c r="AEO51" s="74"/>
      <c r="AEP51" s="74"/>
      <c r="AEQ51" s="74"/>
      <c r="AER51" s="74"/>
      <c r="AES51" s="74"/>
      <c r="AET51" s="74"/>
      <c r="AEU51" s="74"/>
      <c r="AEV51" s="74"/>
      <c r="AEW51" s="74"/>
      <c r="AEX51" s="74"/>
      <c r="AEY51" s="74"/>
      <c r="AEZ51" s="74"/>
      <c r="AFA51" s="74"/>
      <c r="AFB51" s="74"/>
      <c r="AFC51" s="74"/>
      <c r="AFD51" s="74"/>
      <c r="AFE51" s="74"/>
      <c r="AFF51" s="74"/>
      <c r="AFG51" s="74"/>
      <c r="AFH51" s="74"/>
      <c r="AFI51" s="74"/>
      <c r="AFJ51" s="74"/>
      <c r="AFK51" s="74"/>
      <c r="AFL51" s="74"/>
      <c r="AFM51" s="74"/>
      <c r="AFN51" s="74"/>
      <c r="AFO51" s="74"/>
      <c r="AFP51" s="74"/>
      <c r="AFQ51" s="74"/>
      <c r="AFR51" s="74"/>
      <c r="AFS51" s="74"/>
      <c r="AFT51" s="74"/>
      <c r="AFU51" s="74"/>
      <c r="AFV51" s="74"/>
      <c r="AFW51" s="74"/>
      <c r="AFX51" s="74"/>
      <c r="AFY51" s="74"/>
      <c r="AFZ51" s="74"/>
      <c r="AGA51" s="74"/>
      <c r="AGB51" s="74"/>
      <c r="AGC51" s="74"/>
      <c r="AGD51" s="74"/>
      <c r="AGE51" s="74"/>
      <c r="AGF51" s="74"/>
      <c r="AGG51" s="74"/>
      <c r="AGH51" s="74"/>
      <c r="AGI51" s="74"/>
      <c r="AGJ51" s="74"/>
      <c r="AGK51" s="74"/>
      <c r="AGL51" s="74"/>
      <c r="AGM51" s="74"/>
      <c r="AGN51" s="74"/>
      <c r="AGO51" s="74"/>
      <c r="AGP51" s="74"/>
      <c r="AGQ51" s="74"/>
      <c r="AGR51" s="74"/>
      <c r="AGS51" s="74"/>
      <c r="AGT51" s="74"/>
      <c r="AGU51" s="74"/>
      <c r="AGV51" s="74"/>
      <c r="AGW51" s="74"/>
      <c r="AGX51" s="74"/>
      <c r="AGY51" s="74"/>
      <c r="AGZ51" s="74"/>
      <c r="AHA51" s="74"/>
      <c r="AHB51" s="74"/>
      <c r="AHC51" s="74"/>
      <c r="AHD51" s="74"/>
      <c r="AHE51" s="74"/>
      <c r="AHF51" s="74"/>
      <c r="AHG51" s="74"/>
      <c r="AHH51" s="74"/>
      <c r="AHI51" s="74"/>
      <c r="AHJ51" s="74"/>
      <c r="AHK51" s="74"/>
      <c r="AHL51" s="74"/>
      <c r="AHM51" s="74"/>
      <c r="AHN51" s="74"/>
      <c r="AHO51" s="74"/>
      <c r="AHP51" s="74"/>
      <c r="AHQ51" s="74"/>
      <c r="AHR51" s="74"/>
      <c r="AHS51" s="74"/>
      <c r="AHT51" s="74"/>
      <c r="AHU51" s="74"/>
      <c r="AHV51" s="74"/>
      <c r="AHW51" s="74"/>
      <c r="AHX51" s="74"/>
      <c r="AHY51" s="74"/>
      <c r="AHZ51" s="74"/>
      <c r="AIA51" s="74"/>
      <c r="AIB51" s="74"/>
      <c r="AIC51" s="74"/>
      <c r="AID51" s="74"/>
      <c r="AIE51" s="74"/>
      <c r="AIF51" s="74"/>
      <c r="AIG51" s="74"/>
      <c r="AIH51" s="74"/>
      <c r="AII51" s="74"/>
      <c r="AIJ51" s="74"/>
      <c r="AIK51" s="74"/>
      <c r="AIL51" s="74"/>
      <c r="AIM51" s="74"/>
      <c r="AIN51" s="74"/>
      <c r="AIO51" s="74"/>
      <c r="AIP51" s="74"/>
      <c r="AIQ51" s="74"/>
      <c r="AIR51" s="74"/>
      <c r="AIS51" s="74"/>
      <c r="AIT51" s="74"/>
      <c r="AIU51" s="74"/>
      <c r="AIV51" s="74"/>
      <c r="AIW51" s="74"/>
      <c r="AIX51" s="74"/>
      <c r="AIY51" s="74"/>
      <c r="AIZ51" s="74"/>
      <c r="AJA51" s="74"/>
      <c r="AJB51" s="74"/>
      <c r="AJC51" s="74"/>
      <c r="AJD51" s="74"/>
      <c r="AJE51" s="74"/>
      <c r="AJF51" s="74"/>
      <c r="AJG51" s="74"/>
      <c r="AJH51" s="74"/>
      <c r="AJI51" s="74"/>
      <c r="AJJ51" s="74"/>
      <c r="AJK51" s="74"/>
      <c r="AJL51" s="74"/>
      <c r="AJM51" s="74"/>
      <c r="AJN51" s="74"/>
      <c r="AJO51" s="74"/>
      <c r="AJP51" s="74"/>
      <c r="AJQ51" s="74"/>
      <c r="AJR51" s="74"/>
      <c r="AJS51" s="74"/>
      <c r="AJT51" s="74"/>
      <c r="AJU51" s="74"/>
      <c r="AJV51" s="74"/>
      <c r="AJW51" s="74"/>
      <c r="AJX51" s="74"/>
      <c r="AJY51" s="74"/>
      <c r="AJZ51" s="74"/>
      <c r="AKA51" s="74"/>
      <c r="AKB51" s="74"/>
      <c r="AKC51" s="74"/>
      <c r="AKD51" s="74"/>
      <c r="AKE51" s="74"/>
      <c r="AKF51" s="74"/>
      <c r="AKG51" s="74"/>
      <c r="AKH51" s="74"/>
      <c r="AKI51" s="74"/>
      <c r="AKJ51" s="74"/>
      <c r="AKK51" s="74"/>
      <c r="AKL51" s="74"/>
      <c r="AKM51" s="74"/>
      <c r="AKN51" s="74"/>
      <c r="AKO51" s="74"/>
      <c r="AKP51" s="74"/>
      <c r="AKQ51" s="74"/>
      <c r="AKR51" s="74"/>
      <c r="AKS51" s="74"/>
      <c r="AKT51" s="74"/>
      <c r="AKU51" s="74"/>
      <c r="AKV51" s="74"/>
      <c r="AKW51" s="74"/>
      <c r="AKX51" s="74"/>
      <c r="AKY51" s="74"/>
      <c r="AKZ51" s="74"/>
      <c r="ALA51" s="74"/>
      <c r="ALB51" s="74"/>
      <c r="ALC51" s="74"/>
      <c r="ALD51" s="74"/>
      <c r="ALE51" s="74"/>
      <c r="ALF51" s="74"/>
      <c r="ALG51" s="74"/>
      <c r="ALH51" s="74"/>
      <c r="ALI51" s="74"/>
      <c r="ALJ51" s="74"/>
      <c r="ALK51" s="74"/>
      <c r="ALL51" s="74"/>
      <c r="ALM51" s="74"/>
      <c r="ALN51" s="74"/>
      <c r="ALO51" s="74"/>
      <c r="ALP51" s="74"/>
      <c r="ALQ51" s="74"/>
      <c r="ALR51" s="74"/>
      <c r="ALS51" s="74"/>
      <c r="ALT51" s="74"/>
      <c r="ALU51" s="74"/>
      <c r="ALV51" s="74"/>
      <c r="ALW51" s="74"/>
      <c r="ALX51" s="74"/>
      <c r="ALY51" s="74"/>
      <c r="ALZ51" s="74"/>
      <c r="AMA51" s="74"/>
      <c r="AMB51" s="74"/>
      <c r="AMC51" s="74"/>
      <c r="AMD51" s="74"/>
      <c r="AME51" s="74"/>
      <c r="AMF51" s="74"/>
      <c r="AMG51" s="74"/>
      <c r="AMH51" s="74"/>
      <c r="AMI51" s="74"/>
      <c r="AMJ51" s="74"/>
      <c r="AMK51" s="74"/>
      <c r="AML51" s="74"/>
      <c r="AMM51" s="74"/>
      <c r="AMN51" s="74"/>
      <c r="AMO51" s="74"/>
      <c r="AMP51" s="74"/>
      <c r="AMQ51" s="74"/>
      <c r="AMR51" s="74"/>
      <c r="AMS51" s="74"/>
      <c r="AMT51" s="74"/>
      <c r="AMU51" s="74"/>
      <c r="AMV51" s="74"/>
      <c r="AMW51" s="74"/>
      <c r="AMX51" s="74"/>
      <c r="AMY51" s="74"/>
      <c r="AMZ51" s="74"/>
      <c r="ANA51" s="74"/>
      <c r="ANB51" s="74"/>
      <c r="ANC51" s="74"/>
      <c r="AND51" s="74"/>
      <c r="ANE51" s="74"/>
      <c r="ANF51" s="74"/>
      <c r="ANG51" s="74"/>
      <c r="ANH51" s="74"/>
      <c r="ANI51" s="74"/>
      <c r="ANJ51" s="74"/>
      <c r="ANK51" s="74"/>
      <c r="ANL51" s="74"/>
      <c r="ANM51" s="74"/>
      <c r="ANN51" s="74"/>
      <c r="ANO51" s="74"/>
      <c r="ANP51" s="74"/>
      <c r="ANQ51" s="74"/>
      <c r="ANR51" s="74"/>
      <c r="ANS51" s="74"/>
      <c r="ANT51" s="74"/>
      <c r="ANU51" s="74"/>
      <c r="ANV51" s="74"/>
      <c r="ANW51" s="74"/>
      <c r="ANX51" s="74"/>
      <c r="ANY51" s="74"/>
      <c r="ANZ51" s="74"/>
      <c r="AOA51" s="74"/>
      <c r="AOB51" s="74"/>
      <c r="AOC51" s="74"/>
      <c r="AOD51" s="74"/>
      <c r="AOE51" s="74"/>
      <c r="AOF51" s="74"/>
      <c r="AOG51" s="74"/>
      <c r="AOH51" s="74"/>
      <c r="AOI51" s="74"/>
      <c r="AOJ51" s="74"/>
      <c r="AOK51" s="74"/>
      <c r="AOL51" s="74"/>
      <c r="AOM51" s="74"/>
      <c r="AON51" s="74"/>
      <c r="AOO51" s="74"/>
      <c r="AOP51" s="74"/>
      <c r="AOQ51" s="74"/>
      <c r="AOR51" s="74"/>
      <c r="AOS51" s="74"/>
      <c r="AOT51" s="74"/>
      <c r="AOU51" s="74"/>
      <c r="AOV51" s="74"/>
      <c r="AOW51" s="74"/>
      <c r="AOX51" s="74"/>
      <c r="AOY51" s="74"/>
      <c r="AOZ51" s="74"/>
      <c r="APA51" s="74"/>
      <c r="APB51" s="74"/>
      <c r="APC51" s="74"/>
      <c r="APD51" s="74"/>
      <c r="APE51" s="74"/>
      <c r="APF51" s="74"/>
      <c r="APG51" s="74"/>
      <c r="APH51" s="74"/>
      <c r="API51" s="74"/>
      <c r="APJ51" s="74"/>
      <c r="APK51" s="74"/>
      <c r="APL51" s="74"/>
      <c r="APM51" s="74"/>
      <c r="APN51" s="74"/>
      <c r="APO51" s="74"/>
      <c r="APP51" s="74"/>
      <c r="APQ51" s="74"/>
      <c r="APR51" s="74"/>
      <c r="APS51" s="74"/>
      <c r="APT51" s="74"/>
      <c r="APU51" s="74"/>
      <c r="APV51" s="74"/>
      <c r="APW51" s="74"/>
      <c r="APX51" s="74"/>
      <c r="APY51" s="74"/>
      <c r="APZ51" s="74"/>
      <c r="AQA51" s="74"/>
      <c r="AQB51" s="74"/>
      <c r="AQC51" s="74"/>
      <c r="AQD51" s="74"/>
      <c r="AQE51" s="74"/>
      <c r="AQF51" s="74"/>
      <c r="AQG51" s="74"/>
      <c r="AQH51" s="74"/>
      <c r="AQI51" s="74"/>
      <c r="AQJ51" s="74"/>
      <c r="AQK51" s="74"/>
      <c r="AQL51" s="74"/>
      <c r="AQM51" s="74"/>
      <c r="AQN51" s="74"/>
      <c r="AQO51" s="74"/>
      <c r="AQP51" s="74"/>
      <c r="AQQ51" s="74"/>
      <c r="AQR51" s="74"/>
      <c r="AQS51" s="74"/>
      <c r="AQT51" s="74"/>
      <c r="AQU51" s="74"/>
      <c r="AQV51" s="74"/>
      <c r="AQW51" s="74"/>
      <c r="AQX51" s="74"/>
      <c r="AQY51" s="74"/>
      <c r="AQZ51" s="74"/>
      <c r="ARA51" s="74"/>
      <c r="ARB51" s="74"/>
      <c r="ARC51" s="74"/>
      <c r="ARD51" s="74"/>
      <c r="ARE51" s="74"/>
      <c r="ARF51" s="74"/>
      <c r="ARG51" s="74"/>
      <c r="ARH51" s="74"/>
      <c r="ARI51" s="74"/>
      <c r="ARJ51" s="74"/>
      <c r="ARK51" s="74"/>
      <c r="ARL51" s="74"/>
      <c r="ARM51" s="74"/>
      <c r="ARN51" s="74"/>
      <c r="ARO51" s="74"/>
      <c r="ARP51" s="74"/>
      <c r="ARQ51" s="74"/>
      <c r="ARR51" s="74"/>
      <c r="ARS51" s="74"/>
      <c r="ART51" s="74"/>
      <c r="ARU51" s="74"/>
      <c r="ARV51" s="74"/>
      <c r="ARW51" s="74"/>
      <c r="ARX51" s="74"/>
      <c r="ARY51" s="74"/>
      <c r="ARZ51" s="74"/>
      <c r="ASA51" s="74"/>
      <c r="ASB51" s="74"/>
      <c r="ASC51" s="74"/>
      <c r="ASD51" s="74"/>
      <c r="ASE51" s="74"/>
      <c r="ASF51" s="74"/>
      <c r="ASG51" s="74"/>
      <c r="ASH51" s="74"/>
      <c r="ASI51" s="74"/>
      <c r="ASJ51" s="74"/>
      <c r="ASK51" s="74"/>
      <c r="ASL51" s="74"/>
      <c r="ASM51" s="74"/>
      <c r="ASN51" s="74"/>
      <c r="ASO51" s="74"/>
      <c r="ASP51" s="74"/>
      <c r="ASQ51" s="74"/>
      <c r="ASR51" s="74"/>
      <c r="ASS51" s="74"/>
      <c r="AST51" s="74"/>
      <c r="ASU51" s="74"/>
      <c r="ASV51" s="74"/>
      <c r="ASW51" s="74"/>
      <c r="ASX51" s="74"/>
      <c r="ASY51" s="74"/>
      <c r="ASZ51" s="74"/>
      <c r="ATA51" s="74"/>
      <c r="ATB51" s="74"/>
      <c r="ATC51" s="74"/>
      <c r="ATD51" s="74"/>
      <c r="ATE51" s="74"/>
      <c r="ATF51" s="74"/>
      <c r="ATG51" s="74"/>
      <c r="ATH51" s="74"/>
      <c r="ATI51" s="74"/>
      <c r="ATJ51" s="74"/>
      <c r="ATK51" s="74"/>
      <c r="ATL51" s="74"/>
      <c r="ATM51" s="74"/>
      <c r="ATN51" s="74"/>
      <c r="ATO51" s="74"/>
      <c r="ATP51" s="74"/>
      <c r="ATQ51" s="74"/>
      <c r="ATR51" s="74"/>
      <c r="ATS51" s="74"/>
      <c r="ATT51" s="74"/>
      <c r="ATU51" s="74"/>
      <c r="ATV51" s="74"/>
      <c r="ATW51" s="74"/>
      <c r="ATX51" s="74"/>
      <c r="ATY51" s="74"/>
      <c r="ATZ51" s="74"/>
      <c r="AUA51" s="74"/>
      <c r="AUB51" s="74"/>
      <c r="AUC51" s="74"/>
      <c r="AUD51" s="74"/>
      <c r="AUE51" s="74"/>
      <c r="AUF51" s="74"/>
      <c r="AUG51" s="74"/>
      <c r="AUH51" s="74"/>
      <c r="AUI51" s="74"/>
      <c r="AUJ51" s="74"/>
      <c r="AUK51" s="74"/>
      <c r="AUL51" s="74"/>
      <c r="AUM51" s="74"/>
      <c r="AUN51" s="74"/>
      <c r="AUO51" s="74"/>
      <c r="AUP51" s="74"/>
      <c r="AUQ51" s="74"/>
      <c r="AUR51" s="74"/>
      <c r="AUS51" s="74"/>
      <c r="AUT51" s="74"/>
      <c r="AUU51" s="74"/>
      <c r="AUV51" s="74"/>
      <c r="AUW51" s="74"/>
      <c r="AUX51" s="74"/>
      <c r="AUY51" s="74"/>
      <c r="AUZ51" s="74"/>
      <c r="AVA51" s="74"/>
      <c r="AVB51" s="74"/>
      <c r="AVC51" s="74"/>
      <c r="AVD51" s="74"/>
      <c r="AVE51" s="74"/>
      <c r="AVF51" s="74"/>
      <c r="AVG51" s="74"/>
      <c r="AVH51" s="74"/>
      <c r="AVI51" s="74"/>
      <c r="AVJ51" s="74"/>
      <c r="AVK51" s="74"/>
      <c r="AVL51" s="74"/>
      <c r="AVM51" s="74"/>
      <c r="AVN51" s="74"/>
      <c r="AVO51" s="74"/>
      <c r="AVP51" s="74"/>
      <c r="AVQ51" s="74"/>
      <c r="AVR51" s="74"/>
      <c r="AVS51" s="74"/>
      <c r="AVT51" s="74"/>
      <c r="AVU51" s="74"/>
      <c r="AVV51" s="74"/>
      <c r="AVW51" s="74"/>
      <c r="AVX51" s="74"/>
      <c r="AVY51" s="74"/>
      <c r="AVZ51" s="74"/>
      <c r="AWA51" s="74"/>
      <c r="AWB51" s="74"/>
      <c r="AWC51" s="74"/>
      <c r="AWD51" s="74"/>
      <c r="AWE51" s="74"/>
      <c r="AWF51" s="74"/>
      <c r="AWG51" s="74"/>
      <c r="AWH51" s="74"/>
      <c r="AWI51" s="74"/>
      <c r="AWJ51" s="74"/>
      <c r="AWK51" s="74"/>
      <c r="AWL51" s="74"/>
      <c r="AWM51" s="74"/>
      <c r="AWN51" s="74"/>
      <c r="AWO51" s="74"/>
      <c r="AWP51" s="74"/>
      <c r="AWQ51" s="74"/>
      <c r="AWR51" s="74"/>
      <c r="AWS51" s="74"/>
      <c r="AWT51" s="74"/>
      <c r="AWU51" s="74"/>
      <c r="AWV51" s="74"/>
      <c r="AWW51" s="74"/>
      <c r="AWX51" s="74"/>
      <c r="AWY51" s="74"/>
      <c r="AWZ51" s="74"/>
      <c r="AXA51" s="74"/>
      <c r="AXB51" s="74"/>
      <c r="AXC51" s="74"/>
      <c r="AXD51" s="74"/>
      <c r="AXE51" s="74"/>
      <c r="AXF51" s="74"/>
      <c r="AXG51" s="74"/>
      <c r="AXH51" s="74"/>
      <c r="AXI51" s="74"/>
      <c r="AXJ51" s="74"/>
      <c r="AXK51" s="74"/>
      <c r="AXL51" s="74"/>
      <c r="AXM51" s="74"/>
      <c r="AXN51" s="74"/>
      <c r="AXO51" s="74"/>
      <c r="AXP51" s="74"/>
      <c r="AXQ51" s="74"/>
      <c r="AXR51" s="74"/>
      <c r="AXS51" s="74"/>
      <c r="AXT51" s="74"/>
      <c r="AXU51" s="74"/>
      <c r="AXV51" s="74"/>
      <c r="AXW51" s="74"/>
      <c r="AXX51" s="74"/>
      <c r="AXY51" s="74"/>
      <c r="AXZ51" s="74"/>
      <c r="AYA51" s="74"/>
      <c r="AYB51" s="74"/>
      <c r="AYC51" s="74"/>
      <c r="AYD51" s="74"/>
      <c r="AYE51" s="74"/>
      <c r="AYF51" s="74"/>
      <c r="AYG51" s="74"/>
      <c r="AYH51" s="74"/>
      <c r="AYI51" s="74"/>
      <c r="AYJ51" s="74"/>
      <c r="AYK51" s="74"/>
      <c r="AYL51" s="74"/>
      <c r="AYM51" s="74"/>
      <c r="AYN51" s="74"/>
      <c r="AYO51" s="74"/>
      <c r="AYP51" s="74"/>
      <c r="AYQ51" s="74"/>
      <c r="AYR51" s="74"/>
      <c r="AYS51" s="74"/>
      <c r="AYT51" s="74"/>
      <c r="AYU51" s="74"/>
      <c r="AYV51" s="74"/>
      <c r="AYW51" s="74"/>
      <c r="AYX51" s="74"/>
      <c r="AYY51" s="74"/>
      <c r="AYZ51" s="74"/>
      <c r="AZA51" s="74"/>
      <c r="AZB51" s="74"/>
      <c r="AZC51" s="74"/>
      <c r="AZD51" s="74"/>
      <c r="AZE51" s="74"/>
      <c r="AZF51" s="74"/>
      <c r="AZG51" s="74"/>
      <c r="AZH51" s="74"/>
      <c r="AZI51" s="74"/>
      <c r="AZJ51" s="74"/>
      <c r="AZK51" s="74"/>
      <c r="AZL51" s="74"/>
      <c r="AZM51" s="74"/>
      <c r="AZN51" s="74"/>
      <c r="AZO51" s="74"/>
      <c r="AZP51" s="74"/>
      <c r="AZQ51" s="74"/>
      <c r="AZR51" s="74"/>
      <c r="AZS51" s="74"/>
      <c r="AZT51" s="74"/>
      <c r="AZU51" s="74"/>
      <c r="AZV51" s="74"/>
      <c r="AZW51" s="74"/>
      <c r="AZX51" s="74"/>
      <c r="AZY51" s="74"/>
      <c r="AZZ51" s="74"/>
      <c r="BAA51" s="74"/>
      <c r="BAB51" s="74"/>
      <c r="BAC51" s="74"/>
      <c r="BAD51" s="74"/>
      <c r="BAE51" s="74"/>
      <c r="BAF51" s="74"/>
      <c r="BAG51" s="74"/>
      <c r="BAH51" s="74"/>
      <c r="BAI51" s="74"/>
      <c r="BAJ51" s="74"/>
      <c r="BAK51" s="74"/>
      <c r="BAL51" s="74"/>
      <c r="BAM51" s="74"/>
      <c r="BAN51" s="74"/>
      <c r="BAO51" s="74"/>
      <c r="BAP51" s="74"/>
      <c r="BAQ51" s="74"/>
      <c r="BAR51" s="74"/>
      <c r="BAS51" s="74"/>
      <c r="BAT51" s="74"/>
      <c r="BAU51" s="74"/>
      <c r="BAV51" s="74"/>
      <c r="BAW51" s="74"/>
      <c r="BAX51" s="74"/>
      <c r="BAY51" s="74"/>
      <c r="BAZ51" s="74"/>
      <c r="BBA51" s="74"/>
      <c r="BBB51" s="74"/>
      <c r="BBC51" s="74"/>
      <c r="BBD51" s="74"/>
      <c r="BBE51" s="74"/>
      <c r="BBF51" s="74"/>
      <c r="BBG51" s="74"/>
      <c r="BBH51" s="74"/>
      <c r="BBI51" s="74"/>
      <c r="BBJ51" s="74"/>
      <c r="BBK51" s="74"/>
      <c r="BBL51" s="74"/>
      <c r="BBM51" s="74"/>
      <c r="BBN51" s="74"/>
      <c r="BBO51" s="74"/>
      <c r="BBP51" s="74"/>
      <c r="BBQ51" s="74"/>
      <c r="BBR51" s="74"/>
      <c r="BBS51" s="74"/>
      <c r="BBT51" s="74"/>
      <c r="BBU51" s="74"/>
      <c r="BBV51" s="74"/>
      <c r="BBW51" s="74"/>
      <c r="BBX51" s="74"/>
      <c r="BBY51" s="74"/>
      <c r="BBZ51" s="74"/>
      <c r="BCA51" s="74"/>
      <c r="BCB51" s="74"/>
      <c r="BCC51" s="74"/>
      <c r="BCD51" s="74"/>
      <c r="BCE51" s="74"/>
      <c r="BCF51" s="74"/>
      <c r="BCG51" s="74"/>
      <c r="BCH51" s="74"/>
      <c r="BCI51" s="74"/>
      <c r="BCJ51" s="74"/>
      <c r="BCK51" s="74"/>
      <c r="BCL51" s="74"/>
      <c r="BCM51" s="74"/>
      <c r="BCN51" s="74"/>
      <c r="BCO51" s="74"/>
      <c r="BCP51" s="74"/>
      <c r="BCQ51" s="74"/>
      <c r="BCR51" s="74"/>
      <c r="BCS51" s="74"/>
      <c r="BCT51" s="74"/>
      <c r="BCU51" s="74"/>
      <c r="BCV51" s="74"/>
      <c r="BCW51" s="74"/>
      <c r="BCX51" s="74"/>
      <c r="BCY51" s="74"/>
      <c r="BCZ51" s="74"/>
      <c r="BDA51" s="74"/>
      <c r="BDB51" s="74"/>
      <c r="BDC51" s="74"/>
      <c r="BDD51" s="74"/>
      <c r="BDE51" s="74"/>
      <c r="BDF51" s="74"/>
      <c r="BDG51" s="74"/>
      <c r="BDH51" s="74"/>
      <c r="BDI51" s="74"/>
      <c r="BDJ51" s="74"/>
      <c r="BDK51" s="74"/>
      <c r="BDL51" s="74"/>
      <c r="BDM51" s="74"/>
      <c r="BDN51" s="74"/>
      <c r="BDO51" s="74"/>
      <c r="BDP51" s="74"/>
      <c r="BDQ51" s="74"/>
      <c r="BDR51" s="74"/>
      <c r="BDS51" s="74"/>
      <c r="BDT51" s="74"/>
      <c r="BDU51" s="74"/>
      <c r="BDV51" s="74"/>
      <c r="BDW51" s="74"/>
      <c r="BDX51" s="74"/>
      <c r="BDY51" s="74"/>
      <c r="BDZ51" s="74"/>
      <c r="BEA51" s="74"/>
      <c r="BEB51" s="74"/>
      <c r="BEC51" s="74"/>
      <c r="BED51" s="74"/>
      <c r="BEE51" s="74"/>
      <c r="BEF51" s="74"/>
      <c r="BEG51" s="74"/>
      <c r="BEH51" s="74"/>
      <c r="BEI51" s="74"/>
      <c r="BEJ51" s="74"/>
      <c r="BEK51" s="74"/>
      <c r="BEL51" s="74"/>
      <c r="BEM51" s="74"/>
      <c r="BEN51" s="74"/>
      <c r="BEO51" s="74"/>
      <c r="BEP51" s="74"/>
      <c r="BEQ51" s="74"/>
      <c r="BER51" s="74"/>
      <c r="BES51" s="74"/>
      <c r="BET51" s="74"/>
      <c r="BEU51" s="74"/>
      <c r="BEV51" s="74"/>
      <c r="BEW51" s="74"/>
      <c r="BEX51" s="74"/>
      <c r="BEY51" s="74"/>
      <c r="BEZ51" s="74"/>
      <c r="BFA51" s="74"/>
      <c r="BFB51" s="74"/>
      <c r="BFC51" s="74"/>
      <c r="BFD51" s="74"/>
      <c r="BFE51" s="74"/>
      <c r="BFF51" s="74"/>
      <c r="BFG51" s="74"/>
      <c r="BFH51" s="74"/>
      <c r="BFI51" s="74"/>
      <c r="BFJ51" s="74"/>
      <c r="BFK51" s="74"/>
      <c r="BFL51" s="74"/>
      <c r="BFM51" s="74"/>
      <c r="BFN51" s="74"/>
      <c r="BFO51" s="74"/>
      <c r="BFP51" s="74"/>
      <c r="BFQ51" s="74"/>
      <c r="BFR51" s="74"/>
      <c r="BFS51" s="74"/>
      <c r="BFT51" s="74"/>
      <c r="BFU51" s="74"/>
      <c r="BFV51" s="74"/>
      <c r="BFW51" s="74"/>
      <c r="BFX51" s="74"/>
      <c r="BFY51" s="74"/>
      <c r="BFZ51" s="74"/>
      <c r="BGA51" s="74"/>
      <c r="BGB51" s="74"/>
      <c r="BGC51" s="74"/>
      <c r="BGD51" s="74"/>
      <c r="BGE51" s="74"/>
      <c r="BGF51" s="74"/>
      <c r="BGG51" s="74"/>
      <c r="BGH51" s="74"/>
      <c r="BGI51" s="74"/>
      <c r="BGJ51" s="74"/>
      <c r="BGK51" s="74"/>
      <c r="BGL51" s="74"/>
      <c r="BGM51" s="74"/>
      <c r="BGN51" s="74"/>
      <c r="BGO51" s="74"/>
      <c r="BGP51" s="74"/>
      <c r="BGQ51" s="74"/>
      <c r="BGR51" s="74"/>
      <c r="BGS51" s="74"/>
      <c r="BGT51" s="74"/>
      <c r="BGU51" s="74"/>
      <c r="BGV51" s="74"/>
      <c r="BGW51" s="74"/>
      <c r="BGX51" s="74"/>
      <c r="BGY51" s="74"/>
      <c r="BGZ51" s="74"/>
      <c r="BHA51" s="74"/>
      <c r="BHB51" s="74"/>
      <c r="BHC51" s="74"/>
      <c r="BHD51" s="74"/>
      <c r="BHE51" s="74"/>
      <c r="BHF51" s="74"/>
      <c r="BHG51" s="74"/>
      <c r="BHH51" s="74"/>
      <c r="BHI51" s="74"/>
      <c r="BHJ51" s="74"/>
      <c r="BHK51" s="74"/>
      <c r="BHL51" s="74"/>
      <c r="BHM51" s="74"/>
      <c r="BHN51" s="74"/>
      <c r="BHO51" s="74"/>
      <c r="BHP51" s="74"/>
      <c r="BHQ51" s="74"/>
      <c r="BHR51" s="74"/>
      <c r="BHS51" s="74"/>
      <c r="BHT51" s="74"/>
      <c r="BHU51" s="74"/>
      <c r="BHV51" s="74"/>
      <c r="BHW51" s="74"/>
      <c r="BHX51" s="74"/>
      <c r="BHY51" s="74"/>
      <c r="BHZ51" s="74"/>
      <c r="BIA51" s="74"/>
      <c r="BIB51" s="74"/>
      <c r="BIC51" s="74"/>
      <c r="BID51" s="74"/>
      <c r="BIE51" s="74"/>
      <c r="BIF51" s="74"/>
      <c r="BIG51" s="74"/>
      <c r="BIH51" s="74"/>
      <c r="BII51" s="74"/>
      <c r="BIJ51" s="74"/>
      <c r="BIK51" s="74"/>
      <c r="BIL51" s="74"/>
      <c r="BIM51" s="74"/>
      <c r="BIN51" s="74"/>
      <c r="BIO51" s="74"/>
      <c r="BIP51" s="74"/>
      <c r="BIQ51" s="74"/>
      <c r="BIR51" s="74"/>
      <c r="BIS51" s="74"/>
      <c r="BIT51" s="74"/>
      <c r="BIU51" s="74"/>
      <c r="BIV51" s="74"/>
      <c r="BIW51" s="74"/>
      <c r="BIX51" s="74"/>
      <c r="BIY51" s="74"/>
      <c r="BIZ51" s="74"/>
      <c r="BJA51" s="74"/>
      <c r="BJB51" s="74"/>
      <c r="BJC51" s="74"/>
      <c r="BJD51" s="74"/>
      <c r="BJE51" s="74"/>
      <c r="BJF51" s="74"/>
      <c r="BJG51" s="74"/>
      <c r="BJH51" s="74"/>
      <c r="BJI51" s="74"/>
      <c r="BJJ51" s="74"/>
      <c r="BJK51" s="74"/>
      <c r="BJL51" s="74"/>
      <c r="BJM51" s="74"/>
      <c r="BJN51" s="74"/>
      <c r="BJO51" s="74"/>
      <c r="BJP51" s="74"/>
      <c r="BJQ51" s="74"/>
      <c r="BJR51" s="74"/>
      <c r="BJS51" s="74"/>
      <c r="BJT51" s="74"/>
      <c r="BJU51" s="74"/>
      <c r="BJV51" s="74"/>
      <c r="BJW51" s="74"/>
      <c r="BJX51" s="74"/>
      <c r="BJY51" s="74"/>
      <c r="BJZ51" s="74"/>
      <c r="BKA51" s="74"/>
      <c r="BKB51" s="74"/>
      <c r="BKC51" s="74"/>
      <c r="BKD51" s="74"/>
      <c r="BKE51" s="74"/>
      <c r="BKF51" s="74"/>
      <c r="BKG51" s="74"/>
      <c r="BKH51" s="74"/>
      <c r="BKI51" s="74"/>
      <c r="BKJ51" s="74"/>
      <c r="BKK51" s="74"/>
      <c r="BKL51" s="74"/>
      <c r="BKM51" s="74"/>
      <c r="BKN51" s="74"/>
      <c r="BKO51" s="74"/>
      <c r="BKP51" s="74"/>
      <c r="BKQ51" s="74"/>
      <c r="BKR51" s="74"/>
      <c r="BKS51" s="74"/>
      <c r="BKT51" s="74"/>
      <c r="BKU51" s="74"/>
      <c r="BKV51" s="74"/>
      <c r="BKW51" s="74"/>
      <c r="BKX51" s="74"/>
      <c r="BKY51" s="74"/>
      <c r="BKZ51" s="74"/>
      <c r="BLA51" s="74"/>
      <c r="BLB51" s="74"/>
      <c r="BLC51" s="74"/>
      <c r="BLD51" s="74"/>
      <c r="BLE51" s="74"/>
      <c r="BLF51" s="74"/>
      <c r="BLG51" s="74"/>
      <c r="BLH51" s="74"/>
      <c r="BLI51" s="74"/>
      <c r="BLJ51" s="74"/>
      <c r="BLK51" s="74"/>
      <c r="BLL51" s="74"/>
      <c r="BLM51" s="74"/>
      <c r="BLN51" s="74"/>
      <c r="BLO51" s="74"/>
      <c r="BLP51" s="74"/>
      <c r="BLQ51" s="74"/>
      <c r="BLR51" s="74"/>
      <c r="BLS51" s="74"/>
      <c r="BLT51" s="74"/>
      <c r="BLU51" s="74"/>
      <c r="BLV51" s="74"/>
      <c r="BLW51" s="74"/>
      <c r="BLX51" s="74"/>
      <c r="BLY51" s="74"/>
      <c r="BLZ51" s="74"/>
      <c r="BMA51" s="74"/>
      <c r="BMB51" s="74"/>
      <c r="BMC51" s="74"/>
      <c r="BMD51" s="74"/>
      <c r="BME51" s="74"/>
      <c r="BMF51" s="74"/>
      <c r="BMG51" s="74"/>
      <c r="BMH51" s="74"/>
      <c r="BMI51" s="74"/>
      <c r="BMJ51" s="74"/>
      <c r="BMK51" s="74"/>
      <c r="BML51" s="74"/>
      <c r="BMM51" s="74"/>
      <c r="BMN51" s="74"/>
      <c r="BMO51" s="74"/>
      <c r="BMP51" s="74"/>
      <c r="BMQ51" s="74"/>
      <c r="BMR51" s="74"/>
      <c r="BMS51" s="74"/>
      <c r="BMT51" s="74"/>
      <c r="BMU51" s="74"/>
      <c r="BMV51" s="74"/>
      <c r="BMW51" s="74"/>
      <c r="BMX51" s="74"/>
      <c r="BMY51" s="74"/>
      <c r="BMZ51" s="74"/>
      <c r="BNA51" s="74"/>
      <c r="BNB51" s="74"/>
      <c r="BNC51" s="74"/>
      <c r="BND51" s="74"/>
      <c r="BNE51" s="74"/>
      <c r="BNF51" s="74"/>
      <c r="BNG51" s="74"/>
      <c r="BNH51" s="74"/>
      <c r="BNI51" s="74"/>
      <c r="BNJ51" s="74"/>
      <c r="BNK51" s="74"/>
      <c r="BNL51" s="74"/>
      <c r="BNM51" s="74"/>
      <c r="BNN51" s="74"/>
      <c r="BNO51" s="74"/>
      <c r="BNP51" s="74"/>
      <c r="BNQ51" s="74"/>
      <c r="BNR51" s="74"/>
      <c r="BNS51" s="74"/>
      <c r="BNT51" s="74"/>
      <c r="BNU51" s="74"/>
      <c r="BNV51" s="74"/>
      <c r="BNW51" s="74"/>
      <c r="BNX51" s="74"/>
      <c r="BNY51" s="74"/>
      <c r="BNZ51" s="74"/>
      <c r="BOA51" s="74"/>
      <c r="BOB51" s="74"/>
      <c r="BOC51" s="74"/>
      <c r="BOD51" s="74"/>
      <c r="BOE51" s="74"/>
      <c r="BOF51" s="74"/>
      <c r="BOG51" s="74"/>
      <c r="BOH51" s="74"/>
      <c r="BOI51" s="74"/>
      <c r="BOJ51" s="74"/>
      <c r="BOK51" s="74"/>
      <c r="BOL51" s="74"/>
      <c r="BOM51" s="74"/>
      <c r="BON51" s="74"/>
      <c r="BOO51" s="74"/>
      <c r="BOP51" s="74"/>
      <c r="BOQ51" s="74"/>
      <c r="BOR51" s="74"/>
      <c r="BOS51" s="74"/>
      <c r="BOT51" s="74"/>
      <c r="BOU51" s="74"/>
      <c r="BOV51" s="74"/>
      <c r="BOW51" s="74"/>
      <c r="BOX51" s="74"/>
      <c r="BOY51" s="74"/>
      <c r="BOZ51" s="74"/>
      <c r="BPA51" s="74"/>
      <c r="BPB51" s="74"/>
      <c r="BPC51" s="74"/>
      <c r="BPD51" s="74"/>
      <c r="BPE51" s="74"/>
      <c r="BPF51" s="74"/>
      <c r="BPG51" s="74"/>
      <c r="BPH51" s="74"/>
      <c r="BPI51" s="74"/>
      <c r="BPJ51" s="74"/>
      <c r="BPK51" s="74"/>
      <c r="BPL51" s="74"/>
      <c r="BPM51" s="74"/>
      <c r="BPN51" s="74"/>
      <c r="BPO51" s="74"/>
      <c r="BPP51" s="74"/>
      <c r="BPQ51" s="74"/>
      <c r="BPR51" s="74"/>
      <c r="BPS51" s="74"/>
      <c r="BPT51" s="74"/>
      <c r="BPU51" s="74"/>
      <c r="BPV51" s="74"/>
      <c r="BPW51" s="74"/>
      <c r="BPX51" s="74"/>
      <c r="BPY51" s="74"/>
      <c r="BPZ51" s="74"/>
      <c r="BQA51" s="74"/>
      <c r="BQB51" s="74"/>
      <c r="BQC51" s="74"/>
      <c r="BQD51" s="74"/>
      <c r="BQE51" s="74"/>
      <c r="BQF51" s="74"/>
      <c r="BQG51" s="74"/>
      <c r="BQH51" s="74"/>
      <c r="BQI51" s="74"/>
      <c r="BQJ51" s="74"/>
      <c r="BQK51" s="74"/>
      <c r="BQL51" s="74"/>
      <c r="BQM51" s="74"/>
      <c r="BQN51" s="74"/>
      <c r="BQO51" s="74"/>
      <c r="BQP51" s="74"/>
      <c r="BQQ51" s="74"/>
      <c r="BQR51" s="74"/>
      <c r="BQS51" s="74"/>
      <c r="BQT51" s="74"/>
      <c r="BQU51" s="74"/>
      <c r="BQV51" s="74"/>
      <c r="BQW51" s="74"/>
      <c r="BQX51" s="74"/>
      <c r="BQY51" s="74"/>
      <c r="BQZ51" s="74"/>
      <c r="BRA51" s="74"/>
      <c r="BRB51" s="74"/>
      <c r="BRC51" s="74"/>
      <c r="BRD51" s="74"/>
      <c r="BRE51" s="74"/>
      <c r="BRF51" s="74"/>
      <c r="BRG51" s="74"/>
      <c r="BRH51" s="74"/>
      <c r="BRI51" s="74"/>
      <c r="BRJ51" s="74"/>
      <c r="BRK51" s="74"/>
      <c r="BRL51" s="74"/>
      <c r="BRM51" s="74"/>
      <c r="BRN51" s="74"/>
      <c r="BRO51" s="74"/>
      <c r="BRP51" s="74"/>
      <c r="BRQ51" s="74"/>
      <c r="BRR51" s="74"/>
      <c r="BRS51" s="74"/>
      <c r="BRT51" s="74"/>
      <c r="BRU51" s="74"/>
      <c r="BRV51" s="74"/>
      <c r="BRW51" s="74"/>
      <c r="BRX51" s="74"/>
      <c r="BRY51" s="74"/>
      <c r="BRZ51" s="74"/>
      <c r="BSA51" s="74"/>
      <c r="BSB51" s="74"/>
      <c r="BSC51" s="74"/>
      <c r="BSD51" s="74"/>
      <c r="BSE51" s="74"/>
      <c r="BSF51" s="74"/>
      <c r="BSG51" s="74"/>
      <c r="BSH51" s="74"/>
      <c r="BSI51" s="74"/>
      <c r="BSJ51" s="74"/>
      <c r="BSK51" s="74"/>
      <c r="BSL51" s="74"/>
      <c r="BSM51" s="74"/>
      <c r="BSN51" s="74"/>
      <c r="BSO51" s="74"/>
      <c r="BSP51" s="74"/>
      <c r="BSQ51" s="74"/>
      <c r="BSR51" s="74"/>
      <c r="BSS51" s="74"/>
      <c r="BST51" s="74"/>
      <c r="BSU51" s="74"/>
      <c r="BSV51" s="74"/>
      <c r="BSW51" s="74"/>
      <c r="BSX51" s="74"/>
      <c r="BSY51" s="74"/>
      <c r="BSZ51" s="74"/>
      <c r="BTA51" s="74"/>
      <c r="BTB51" s="74"/>
      <c r="BTC51" s="74"/>
      <c r="BTD51" s="74"/>
      <c r="BTE51" s="74"/>
      <c r="BTF51" s="74"/>
      <c r="BTG51" s="74"/>
      <c r="BTH51" s="74"/>
      <c r="BTI51" s="74"/>
      <c r="BTJ51" s="74"/>
      <c r="BTK51" s="74"/>
      <c r="BTL51" s="74"/>
      <c r="BTM51" s="74"/>
      <c r="BTN51" s="74"/>
      <c r="BTO51" s="74"/>
      <c r="BTP51" s="74"/>
      <c r="BTQ51" s="74"/>
      <c r="BTR51" s="74"/>
      <c r="BTS51" s="74"/>
      <c r="BTT51" s="74"/>
      <c r="BTU51" s="74"/>
      <c r="BTV51" s="74"/>
      <c r="BTW51" s="74"/>
      <c r="BTX51" s="74"/>
      <c r="BTY51" s="74"/>
      <c r="BTZ51" s="74"/>
      <c r="BUA51" s="74"/>
      <c r="BUB51" s="74"/>
      <c r="BUC51" s="74"/>
      <c r="BUD51" s="74"/>
      <c r="BUE51" s="74"/>
      <c r="BUF51" s="74"/>
      <c r="BUG51" s="74"/>
      <c r="BUH51" s="74"/>
      <c r="BUI51" s="74"/>
      <c r="BUJ51" s="74"/>
      <c r="BUK51" s="74"/>
      <c r="BUL51" s="74"/>
      <c r="BUM51" s="74"/>
      <c r="BUN51" s="74"/>
      <c r="BUO51" s="74"/>
      <c r="BUP51" s="74"/>
      <c r="BUQ51" s="74"/>
      <c r="BUR51" s="74"/>
      <c r="BUS51" s="74"/>
      <c r="BUT51" s="74"/>
      <c r="BUU51" s="74"/>
      <c r="BUV51" s="74"/>
      <c r="BUW51" s="74"/>
      <c r="BUX51" s="74"/>
      <c r="BUY51" s="74"/>
      <c r="BUZ51" s="74"/>
      <c r="BVA51" s="74"/>
      <c r="BVB51" s="74"/>
      <c r="BVC51" s="74"/>
      <c r="BVD51" s="74"/>
      <c r="BVE51" s="74"/>
      <c r="BVF51" s="74"/>
      <c r="BVG51" s="74"/>
      <c r="BVH51" s="74"/>
      <c r="BVI51" s="74"/>
      <c r="BVJ51" s="74"/>
      <c r="BVK51" s="74"/>
      <c r="BVL51" s="74"/>
      <c r="BVM51" s="74"/>
      <c r="BVN51" s="74"/>
      <c r="BVO51" s="74"/>
      <c r="BVP51" s="74"/>
      <c r="BVQ51" s="74"/>
      <c r="BVR51" s="74"/>
      <c r="BVS51" s="74"/>
      <c r="BVT51" s="74"/>
      <c r="BVU51" s="74"/>
      <c r="BVV51" s="74"/>
      <c r="BVW51" s="74"/>
      <c r="BVX51" s="74"/>
      <c r="BVY51" s="74"/>
      <c r="BVZ51" s="74"/>
      <c r="BWA51" s="74"/>
      <c r="BWB51" s="74"/>
      <c r="BWC51" s="74"/>
      <c r="BWD51" s="74"/>
      <c r="BWE51" s="74"/>
      <c r="BWF51" s="74"/>
      <c r="BWG51" s="74"/>
      <c r="BWH51" s="74"/>
      <c r="BWI51" s="74"/>
      <c r="BWJ51" s="74"/>
      <c r="BWK51" s="74"/>
      <c r="BWL51" s="74"/>
      <c r="BWM51" s="74"/>
      <c r="BWN51" s="74"/>
      <c r="BWO51" s="74"/>
      <c r="BWP51" s="74"/>
      <c r="BWQ51" s="74"/>
      <c r="BWR51" s="74"/>
      <c r="BWS51" s="74"/>
      <c r="BWT51" s="74"/>
      <c r="BWU51" s="74"/>
      <c r="BWV51" s="74"/>
      <c r="BWW51" s="74"/>
      <c r="BWX51" s="74"/>
      <c r="BWY51" s="74"/>
      <c r="BWZ51" s="74"/>
      <c r="BXA51" s="74"/>
      <c r="BXB51" s="74"/>
      <c r="BXC51" s="74"/>
      <c r="BXD51" s="74"/>
      <c r="BXE51" s="74"/>
      <c r="BXF51" s="74"/>
      <c r="BXG51" s="74"/>
      <c r="BXH51" s="74"/>
      <c r="BXI51" s="74"/>
      <c r="BXJ51" s="74"/>
      <c r="BXK51" s="74"/>
      <c r="BXL51" s="74"/>
      <c r="BXM51" s="74"/>
      <c r="BXN51" s="74"/>
      <c r="BXO51" s="74"/>
      <c r="BXP51" s="74"/>
      <c r="BXQ51" s="74"/>
      <c r="BXR51" s="74"/>
      <c r="BXS51" s="74"/>
      <c r="BXT51" s="74"/>
      <c r="BXU51" s="74"/>
      <c r="BXV51" s="74"/>
      <c r="BXW51" s="74"/>
      <c r="BXX51" s="74"/>
      <c r="BXY51" s="74"/>
      <c r="BXZ51" s="74"/>
      <c r="BYA51" s="74"/>
      <c r="BYB51" s="74"/>
      <c r="BYC51" s="74"/>
      <c r="BYD51" s="74"/>
      <c r="BYE51" s="74"/>
      <c r="BYF51" s="74"/>
      <c r="BYG51" s="74"/>
      <c r="BYH51" s="74"/>
      <c r="BYI51" s="74"/>
      <c r="BYJ51" s="74"/>
      <c r="BYK51" s="74"/>
      <c r="BYL51" s="74"/>
      <c r="BYM51" s="74"/>
      <c r="BYN51" s="74"/>
      <c r="BYO51" s="74"/>
      <c r="BYP51" s="74"/>
      <c r="BYQ51" s="74"/>
      <c r="BYR51" s="74"/>
      <c r="BYS51" s="74"/>
      <c r="BYT51" s="74"/>
      <c r="BYU51" s="74"/>
      <c r="BYV51" s="74"/>
      <c r="BYW51" s="74"/>
      <c r="BYX51" s="74"/>
      <c r="BYY51" s="74"/>
      <c r="BYZ51" s="74"/>
      <c r="BZA51" s="74"/>
      <c r="BZB51" s="74"/>
      <c r="BZC51" s="74"/>
      <c r="BZD51" s="74"/>
      <c r="BZE51" s="74"/>
      <c r="BZF51" s="74"/>
      <c r="BZG51" s="74"/>
      <c r="BZH51" s="74"/>
      <c r="BZI51" s="74"/>
      <c r="BZJ51" s="74"/>
      <c r="BZK51" s="74"/>
      <c r="BZL51" s="74"/>
      <c r="BZM51" s="74"/>
      <c r="BZN51" s="74"/>
      <c r="BZO51" s="74"/>
      <c r="BZP51" s="74"/>
      <c r="BZQ51" s="74"/>
      <c r="BZR51" s="74"/>
      <c r="BZS51" s="74"/>
      <c r="BZT51" s="74"/>
      <c r="BZU51" s="74"/>
      <c r="BZV51" s="74"/>
      <c r="BZW51" s="74"/>
      <c r="BZX51" s="74"/>
      <c r="BZY51" s="74"/>
      <c r="BZZ51" s="74"/>
      <c r="CAA51" s="74"/>
      <c r="CAB51" s="74"/>
      <c r="CAC51" s="74"/>
      <c r="CAD51" s="74"/>
      <c r="CAE51" s="74"/>
      <c r="CAF51" s="74"/>
      <c r="CAG51" s="74"/>
      <c r="CAH51" s="74"/>
      <c r="CAI51" s="74"/>
      <c r="CAJ51" s="74"/>
      <c r="CAK51" s="74"/>
      <c r="CAL51" s="74"/>
      <c r="CAM51" s="74"/>
      <c r="CAN51" s="74"/>
      <c r="CAO51" s="74"/>
      <c r="CAP51" s="74"/>
      <c r="CAQ51" s="74"/>
      <c r="CAR51" s="74"/>
      <c r="CAS51" s="74"/>
      <c r="CAT51" s="74"/>
      <c r="CAU51" s="74"/>
      <c r="CAV51" s="74"/>
      <c r="CAW51" s="74"/>
      <c r="CAX51" s="74"/>
      <c r="CAY51" s="74"/>
      <c r="CAZ51" s="74"/>
      <c r="CBA51" s="74"/>
      <c r="CBB51" s="74"/>
      <c r="CBC51" s="74"/>
      <c r="CBD51" s="74"/>
      <c r="CBE51" s="74"/>
      <c r="CBF51" s="74"/>
      <c r="CBG51" s="74"/>
      <c r="CBH51" s="74"/>
      <c r="CBI51" s="74"/>
      <c r="CBJ51" s="74"/>
      <c r="CBK51" s="74"/>
      <c r="CBL51" s="74"/>
      <c r="CBM51" s="74"/>
      <c r="CBN51" s="74"/>
      <c r="CBO51" s="74"/>
      <c r="CBP51" s="74"/>
      <c r="CBQ51" s="74"/>
      <c r="CBR51" s="74"/>
      <c r="CBS51" s="74"/>
      <c r="CBT51" s="74"/>
      <c r="CBU51" s="74"/>
      <c r="CBV51" s="74"/>
      <c r="CBW51" s="74"/>
      <c r="CBX51" s="74"/>
      <c r="CBY51" s="74"/>
      <c r="CBZ51" s="74"/>
      <c r="CCA51" s="74"/>
      <c r="CCB51" s="74"/>
      <c r="CCC51" s="74"/>
      <c r="CCD51" s="74"/>
      <c r="CCE51" s="74"/>
      <c r="CCF51" s="74"/>
      <c r="CCG51" s="74"/>
      <c r="CCH51" s="74"/>
      <c r="CCI51" s="74"/>
      <c r="CCJ51" s="74"/>
      <c r="CCK51" s="74"/>
      <c r="CCL51" s="74"/>
      <c r="CCM51" s="74"/>
      <c r="CCN51" s="74"/>
      <c r="CCO51" s="74"/>
      <c r="CCP51" s="74"/>
      <c r="CCQ51" s="74"/>
      <c r="CCR51" s="74"/>
      <c r="CCS51" s="74"/>
      <c r="CCT51" s="74"/>
      <c r="CCU51" s="74"/>
      <c r="CCV51" s="74"/>
      <c r="CCW51" s="74"/>
      <c r="CCX51" s="74"/>
      <c r="CCY51" s="74"/>
      <c r="CCZ51" s="74"/>
      <c r="CDA51" s="74"/>
      <c r="CDB51" s="74"/>
      <c r="CDC51" s="74"/>
      <c r="CDD51" s="74"/>
      <c r="CDE51" s="74"/>
      <c r="CDF51" s="74"/>
      <c r="CDG51" s="74"/>
      <c r="CDH51" s="74"/>
      <c r="CDI51" s="74"/>
      <c r="CDJ51" s="74"/>
      <c r="CDK51" s="74"/>
      <c r="CDL51" s="74"/>
      <c r="CDM51" s="74"/>
      <c r="CDN51" s="74"/>
      <c r="CDO51" s="74"/>
      <c r="CDP51" s="74"/>
      <c r="CDQ51" s="74"/>
      <c r="CDR51" s="74"/>
      <c r="CDS51" s="74"/>
      <c r="CDT51" s="74"/>
      <c r="CDU51" s="74"/>
      <c r="CDV51" s="74"/>
      <c r="CDW51" s="74"/>
      <c r="CDX51" s="74"/>
      <c r="CDY51" s="74"/>
      <c r="CDZ51" s="74"/>
      <c r="CEA51" s="74"/>
      <c r="CEB51" s="74"/>
      <c r="CEC51" s="74"/>
      <c r="CED51" s="74"/>
      <c r="CEE51" s="74"/>
      <c r="CEF51" s="74"/>
      <c r="CEG51" s="74"/>
      <c r="CEH51" s="74"/>
      <c r="CEI51" s="74"/>
      <c r="CEJ51" s="74"/>
      <c r="CEK51" s="74"/>
      <c r="CEL51" s="74"/>
      <c r="CEM51" s="74"/>
      <c r="CEN51" s="74"/>
      <c r="CEO51" s="74"/>
      <c r="CEP51" s="74"/>
      <c r="CEQ51" s="74"/>
      <c r="CER51" s="74"/>
      <c r="CES51" s="74"/>
      <c r="CET51" s="74"/>
      <c r="CEU51" s="74"/>
      <c r="CEV51" s="74"/>
      <c r="CEW51" s="74"/>
      <c r="CEX51" s="74"/>
      <c r="CEY51" s="74"/>
      <c r="CEZ51" s="74"/>
      <c r="CFA51" s="74"/>
      <c r="CFB51" s="74"/>
      <c r="CFC51" s="74"/>
      <c r="CFD51" s="74"/>
      <c r="CFE51" s="74"/>
      <c r="CFF51" s="74"/>
      <c r="CFG51" s="74"/>
      <c r="CFH51" s="74"/>
      <c r="CFI51" s="74"/>
      <c r="CFJ51" s="74"/>
      <c r="CFK51" s="74"/>
      <c r="CFL51" s="74"/>
      <c r="CFM51" s="74"/>
      <c r="CFN51" s="74"/>
      <c r="CFO51" s="74"/>
      <c r="CFP51" s="74"/>
      <c r="CFQ51" s="74"/>
      <c r="CFR51" s="74"/>
      <c r="CFS51" s="74"/>
      <c r="CFT51" s="74"/>
      <c r="CFU51" s="74"/>
      <c r="CFV51" s="74"/>
      <c r="CFW51" s="74"/>
      <c r="CFX51" s="74"/>
      <c r="CFY51" s="74"/>
      <c r="CFZ51" s="74"/>
      <c r="CGA51" s="74"/>
      <c r="CGB51" s="74"/>
      <c r="CGC51" s="74"/>
      <c r="CGD51" s="74"/>
      <c r="CGE51" s="74"/>
      <c r="CGF51" s="74"/>
      <c r="CGG51" s="74"/>
      <c r="CGH51" s="74"/>
      <c r="CGI51" s="74"/>
      <c r="CGJ51" s="74"/>
      <c r="CGK51" s="74"/>
      <c r="CGL51" s="74"/>
      <c r="CGM51" s="74"/>
      <c r="CGN51" s="74"/>
      <c r="CGO51" s="74"/>
      <c r="CGP51" s="74"/>
      <c r="CGQ51" s="74"/>
      <c r="CGR51" s="74"/>
      <c r="CGS51" s="74"/>
      <c r="CGT51" s="74"/>
      <c r="CGU51" s="74"/>
      <c r="CGV51" s="74"/>
      <c r="CGW51" s="74"/>
      <c r="CGX51" s="74"/>
      <c r="CGY51" s="74"/>
      <c r="CGZ51" s="74"/>
      <c r="CHA51" s="74"/>
      <c r="CHB51" s="74"/>
      <c r="CHC51" s="74"/>
      <c r="CHD51" s="74"/>
      <c r="CHE51" s="74"/>
      <c r="CHF51" s="74"/>
      <c r="CHG51" s="74"/>
      <c r="CHH51" s="74"/>
      <c r="CHI51" s="74"/>
      <c r="CHJ51" s="74"/>
      <c r="CHK51" s="74"/>
      <c r="CHL51" s="74"/>
      <c r="CHM51" s="74"/>
      <c r="CHN51" s="74"/>
      <c r="CHO51" s="74"/>
      <c r="CHP51" s="74"/>
      <c r="CHQ51" s="74"/>
      <c r="CHR51" s="74"/>
      <c r="CHS51" s="74"/>
      <c r="CHT51" s="74"/>
      <c r="CHU51" s="74"/>
      <c r="CHV51" s="74"/>
      <c r="CHW51" s="74"/>
      <c r="CHX51" s="74"/>
      <c r="CHY51" s="74"/>
      <c r="CHZ51" s="74"/>
      <c r="CIA51" s="74"/>
      <c r="CIB51" s="74"/>
      <c r="CIC51" s="74"/>
      <c r="CID51" s="74"/>
      <c r="CIE51" s="74"/>
      <c r="CIF51" s="74"/>
      <c r="CIG51" s="74"/>
      <c r="CIH51" s="74"/>
      <c r="CII51" s="74"/>
      <c r="CIJ51" s="74"/>
      <c r="CIK51" s="74"/>
      <c r="CIL51" s="74"/>
      <c r="CIM51" s="74"/>
      <c r="CIN51" s="74"/>
      <c r="CIO51" s="74"/>
      <c r="CIP51" s="74"/>
      <c r="CIQ51" s="74"/>
      <c r="CIR51" s="74"/>
      <c r="CIS51" s="74"/>
      <c r="CIT51" s="74"/>
      <c r="CIU51" s="74"/>
      <c r="CIV51" s="74"/>
      <c r="CIW51" s="74"/>
      <c r="CIX51" s="74"/>
      <c r="CIY51" s="74"/>
      <c r="CIZ51" s="74"/>
      <c r="CJA51" s="74"/>
      <c r="CJB51" s="74"/>
      <c r="CJC51" s="74"/>
      <c r="CJD51" s="74"/>
      <c r="CJE51" s="74"/>
      <c r="CJF51" s="74"/>
      <c r="CJG51" s="74"/>
      <c r="CJH51" s="74"/>
      <c r="CJI51" s="74"/>
      <c r="CJJ51" s="74"/>
      <c r="CJK51" s="74"/>
      <c r="CJL51" s="74"/>
      <c r="CJM51" s="74"/>
      <c r="CJN51" s="74"/>
      <c r="CJO51" s="74"/>
      <c r="CJP51" s="74"/>
      <c r="CJQ51" s="74"/>
      <c r="CJR51" s="74"/>
      <c r="CJS51" s="74"/>
      <c r="CJT51" s="74"/>
      <c r="CJU51" s="74"/>
      <c r="CJV51" s="74"/>
      <c r="CJW51" s="74"/>
      <c r="CJX51" s="74"/>
      <c r="CJY51" s="74"/>
      <c r="CJZ51" s="74"/>
      <c r="CKA51" s="74"/>
      <c r="CKB51" s="74"/>
      <c r="CKC51" s="74"/>
      <c r="CKD51" s="74"/>
      <c r="CKE51" s="74"/>
      <c r="CKF51" s="74"/>
      <c r="CKG51" s="74"/>
      <c r="CKH51" s="74"/>
      <c r="CKI51" s="74"/>
      <c r="CKJ51" s="74"/>
      <c r="CKK51" s="74"/>
      <c r="CKL51" s="74"/>
      <c r="CKM51" s="74"/>
      <c r="CKN51" s="74"/>
      <c r="CKO51" s="74"/>
      <c r="CKP51" s="74"/>
      <c r="CKQ51" s="74"/>
      <c r="CKR51" s="74"/>
      <c r="CKS51" s="74"/>
      <c r="CKT51" s="74"/>
      <c r="CKU51" s="74"/>
      <c r="CKV51" s="74"/>
      <c r="CKW51" s="74"/>
      <c r="CKX51" s="74"/>
      <c r="CKY51" s="74"/>
      <c r="CKZ51" s="74"/>
      <c r="CLA51" s="74"/>
      <c r="CLB51" s="74"/>
      <c r="CLC51" s="74"/>
      <c r="CLD51" s="74"/>
      <c r="CLE51" s="74"/>
      <c r="CLF51" s="74"/>
      <c r="CLG51" s="74"/>
      <c r="CLH51" s="74"/>
      <c r="CLI51" s="74"/>
      <c r="CLJ51" s="74"/>
      <c r="CLK51" s="74"/>
      <c r="CLL51" s="74"/>
      <c r="CLM51" s="74"/>
      <c r="CLN51" s="74"/>
      <c r="CLO51" s="74"/>
      <c r="CLP51" s="74"/>
      <c r="CLQ51" s="74"/>
      <c r="CLR51" s="74"/>
      <c r="CLS51" s="74"/>
      <c r="CLT51" s="74"/>
      <c r="CLU51" s="74"/>
      <c r="CLV51" s="74"/>
      <c r="CLW51" s="74"/>
      <c r="CLX51" s="74"/>
      <c r="CLY51" s="74"/>
      <c r="CLZ51" s="74"/>
      <c r="CMA51" s="74"/>
      <c r="CMB51" s="74"/>
      <c r="CMC51" s="74"/>
      <c r="CMD51" s="74"/>
      <c r="CME51" s="74"/>
      <c r="CMF51" s="74"/>
      <c r="CMG51" s="74"/>
      <c r="CMH51" s="74"/>
      <c r="CMI51" s="74"/>
      <c r="CMJ51" s="74"/>
      <c r="CMK51" s="74"/>
      <c r="CML51" s="74"/>
      <c r="CMM51" s="74"/>
      <c r="CMN51" s="74"/>
      <c r="CMO51" s="74"/>
      <c r="CMP51" s="74"/>
      <c r="CMQ51" s="74"/>
      <c r="CMR51" s="74"/>
      <c r="CMS51" s="74"/>
      <c r="CMT51" s="74"/>
      <c r="CMU51" s="74"/>
      <c r="CMV51" s="74"/>
      <c r="CMW51" s="74"/>
      <c r="CMX51" s="74"/>
      <c r="CMY51" s="74"/>
      <c r="CMZ51" s="74"/>
      <c r="CNA51" s="74"/>
      <c r="CNB51" s="74"/>
      <c r="CNC51" s="74"/>
      <c r="CND51" s="74"/>
      <c r="CNE51" s="74"/>
      <c r="CNF51" s="74"/>
      <c r="CNG51" s="74"/>
      <c r="CNH51" s="74"/>
      <c r="CNI51" s="74"/>
      <c r="CNJ51" s="74"/>
      <c r="CNK51" s="74"/>
      <c r="CNL51" s="74"/>
      <c r="CNM51" s="74"/>
      <c r="CNN51" s="74"/>
      <c r="CNO51" s="74"/>
      <c r="CNP51" s="74"/>
      <c r="CNQ51" s="74"/>
      <c r="CNR51" s="74"/>
      <c r="CNS51" s="74"/>
      <c r="CNT51" s="74"/>
      <c r="CNU51" s="74"/>
      <c r="CNV51" s="74"/>
      <c r="CNW51" s="74"/>
      <c r="CNX51" s="74"/>
      <c r="CNY51" s="74"/>
      <c r="CNZ51" s="74"/>
      <c r="COA51" s="74"/>
      <c r="COB51" s="74"/>
      <c r="COC51" s="74"/>
      <c r="COD51" s="74"/>
      <c r="COE51" s="74"/>
      <c r="COF51" s="74"/>
      <c r="COG51" s="74"/>
      <c r="COH51" s="74"/>
      <c r="COI51" s="74"/>
      <c r="COJ51" s="74"/>
      <c r="COK51" s="74"/>
      <c r="COL51" s="74"/>
      <c r="COM51" s="74"/>
      <c r="CON51" s="74"/>
      <c r="COO51" s="74"/>
      <c r="COP51" s="74"/>
      <c r="COQ51" s="74"/>
      <c r="COR51" s="74"/>
      <c r="COS51" s="74"/>
      <c r="COT51" s="74"/>
      <c r="COU51" s="74"/>
      <c r="COV51" s="74"/>
      <c r="COW51" s="74"/>
      <c r="COX51" s="74"/>
      <c r="COY51" s="74"/>
      <c r="COZ51" s="74"/>
      <c r="CPA51" s="74"/>
      <c r="CPB51" s="74"/>
      <c r="CPC51" s="74"/>
      <c r="CPD51" s="74"/>
      <c r="CPE51" s="74"/>
      <c r="CPF51" s="74"/>
      <c r="CPG51" s="74"/>
      <c r="CPH51" s="74"/>
      <c r="CPI51" s="74"/>
      <c r="CPJ51" s="74"/>
      <c r="CPK51" s="74"/>
      <c r="CPL51" s="74"/>
      <c r="CPM51" s="74"/>
      <c r="CPN51" s="74"/>
      <c r="CPO51" s="74"/>
      <c r="CPP51" s="74"/>
      <c r="CPQ51" s="74"/>
      <c r="CPR51" s="74"/>
      <c r="CPS51" s="74"/>
      <c r="CPT51" s="74"/>
      <c r="CPU51" s="74"/>
      <c r="CPV51" s="74"/>
      <c r="CPW51" s="74"/>
      <c r="CPX51" s="74"/>
      <c r="CPY51" s="74"/>
      <c r="CPZ51" s="74"/>
      <c r="CQA51" s="74"/>
      <c r="CQB51" s="74"/>
      <c r="CQC51" s="74"/>
      <c r="CQD51" s="74"/>
      <c r="CQE51" s="74"/>
      <c r="CQF51" s="74"/>
      <c r="CQG51" s="74"/>
      <c r="CQH51" s="74"/>
      <c r="CQI51" s="74"/>
      <c r="CQJ51" s="74"/>
      <c r="CQK51" s="74"/>
      <c r="CQL51" s="74"/>
      <c r="CQM51" s="74"/>
      <c r="CQN51" s="74"/>
      <c r="CQO51" s="74"/>
      <c r="CQP51" s="74"/>
      <c r="CQQ51" s="74"/>
      <c r="CQR51" s="74"/>
      <c r="CQS51" s="74"/>
      <c r="CQT51" s="74"/>
      <c r="CQU51" s="74"/>
      <c r="CQV51" s="74"/>
      <c r="CQW51" s="74"/>
      <c r="CQX51" s="74"/>
      <c r="CQY51" s="74"/>
      <c r="CQZ51" s="74"/>
      <c r="CRA51" s="74"/>
      <c r="CRB51" s="74"/>
      <c r="CRC51" s="74"/>
      <c r="CRD51" s="74"/>
      <c r="CRE51" s="74"/>
      <c r="CRF51" s="74"/>
      <c r="CRG51" s="74"/>
      <c r="CRH51" s="74"/>
      <c r="CRI51" s="74"/>
      <c r="CRJ51" s="74"/>
      <c r="CRK51" s="74"/>
      <c r="CRL51" s="74"/>
      <c r="CRM51" s="74"/>
      <c r="CRN51" s="74"/>
      <c r="CRO51" s="74"/>
      <c r="CRP51" s="74"/>
      <c r="CRQ51" s="74"/>
      <c r="CRR51" s="74"/>
      <c r="CRS51" s="74"/>
      <c r="CRT51" s="74"/>
      <c r="CRU51" s="74"/>
      <c r="CRV51" s="74"/>
      <c r="CRW51" s="74"/>
      <c r="CRX51" s="74"/>
      <c r="CRY51" s="74"/>
      <c r="CRZ51" s="74"/>
      <c r="CSA51" s="74"/>
      <c r="CSB51" s="74"/>
      <c r="CSC51" s="74"/>
      <c r="CSD51" s="74"/>
      <c r="CSE51" s="74"/>
      <c r="CSF51" s="74"/>
      <c r="CSG51" s="74"/>
      <c r="CSH51" s="74"/>
      <c r="CSI51" s="74"/>
      <c r="CSJ51" s="74"/>
      <c r="CSK51" s="74"/>
      <c r="CSL51" s="74"/>
      <c r="CSM51" s="74"/>
      <c r="CSN51" s="74"/>
      <c r="CSO51" s="74"/>
      <c r="CSP51" s="74"/>
      <c r="CSQ51" s="74"/>
      <c r="CSR51" s="74"/>
      <c r="CSS51" s="74"/>
      <c r="CST51" s="74"/>
      <c r="CSU51" s="74"/>
      <c r="CSV51" s="74"/>
      <c r="CSW51" s="74"/>
      <c r="CSX51" s="74"/>
      <c r="CSY51" s="74"/>
      <c r="CSZ51" s="74"/>
      <c r="CTA51" s="74"/>
      <c r="CTB51" s="74"/>
      <c r="CTC51" s="74"/>
      <c r="CTD51" s="74"/>
      <c r="CTE51" s="74"/>
      <c r="CTF51" s="74"/>
      <c r="CTG51" s="74"/>
      <c r="CTH51" s="74"/>
      <c r="CTI51" s="74"/>
      <c r="CTJ51" s="74"/>
      <c r="CTK51" s="74"/>
      <c r="CTL51" s="74"/>
      <c r="CTM51" s="74"/>
      <c r="CTN51" s="74"/>
      <c r="CTO51" s="74"/>
      <c r="CTP51" s="74"/>
      <c r="CTQ51" s="74"/>
      <c r="CTR51" s="74"/>
      <c r="CTS51" s="74"/>
      <c r="CTT51" s="74"/>
      <c r="CTU51" s="74"/>
      <c r="CTV51" s="74"/>
      <c r="CTW51" s="74"/>
      <c r="CTX51" s="74"/>
      <c r="CTY51" s="74"/>
      <c r="CTZ51" s="74"/>
      <c r="CUA51" s="74"/>
      <c r="CUB51" s="74"/>
      <c r="CUC51" s="74"/>
      <c r="CUD51" s="74"/>
      <c r="CUE51" s="74"/>
      <c r="CUF51" s="74"/>
      <c r="CUG51" s="74"/>
      <c r="CUH51" s="74"/>
      <c r="CUI51" s="74"/>
      <c r="CUJ51" s="74"/>
      <c r="CUK51" s="74"/>
      <c r="CUL51" s="74"/>
      <c r="CUM51" s="74"/>
      <c r="CUN51" s="74"/>
      <c r="CUO51" s="74"/>
      <c r="CUP51" s="74"/>
      <c r="CUQ51" s="74"/>
      <c r="CUR51" s="74"/>
      <c r="CUS51" s="74"/>
      <c r="CUT51" s="74"/>
      <c r="CUU51" s="74"/>
      <c r="CUV51" s="74"/>
      <c r="CUW51" s="74"/>
      <c r="CUX51" s="74"/>
      <c r="CUY51" s="74"/>
      <c r="CUZ51" s="74"/>
      <c r="CVA51" s="74"/>
      <c r="CVB51" s="74"/>
      <c r="CVC51" s="74"/>
      <c r="CVD51" s="74"/>
      <c r="CVE51" s="74"/>
      <c r="CVF51" s="74"/>
      <c r="CVG51" s="74"/>
      <c r="CVH51" s="74"/>
      <c r="CVI51" s="74"/>
      <c r="CVJ51" s="74"/>
      <c r="CVK51" s="74"/>
      <c r="CVL51" s="74"/>
      <c r="CVM51" s="74"/>
      <c r="CVN51" s="74"/>
      <c r="CVO51" s="74"/>
      <c r="CVP51" s="74"/>
      <c r="CVQ51" s="74"/>
      <c r="CVR51" s="74"/>
      <c r="CVS51" s="74"/>
      <c r="CVT51" s="74"/>
      <c r="CVU51" s="74"/>
      <c r="CVV51" s="74"/>
      <c r="CVW51" s="74"/>
      <c r="CVX51" s="74"/>
      <c r="CVY51" s="74"/>
      <c r="CVZ51" s="74"/>
      <c r="CWA51" s="74"/>
      <c r="CWB51" s="74"/>
      <c r="CWC51" s="74"/>
      <c r="CWD51" s="74"/>
      <c r="CWE51" s="74"/>
      <c r="CWF51" s="74"/>
      <c r="CWG51" s="74"/>
      <c r="CWH51" s="74"/>
      <c r="CWI51" s="74"/>
      <c r="CWJ51" s="74"/>
      <c r="CWK51" s="74"/>
      <c r="CWL51" s="74"/>
      <c r="CWM51" s="74"/>
      <c r="CWN51" s="74"/>
      <c r="CWO51" s="74"/>
      <c r="CWP51" s="74"/>
      <c r="CWQ51" s="74"/>
      <c r="CWR51" s="74"/>
      <c r="CWS51" s="74"/>
      <c r="CWT51" s="74"/>
      <c r="CWU51" s="74"/>
      <c r="CWV51" s="74"/>
      <c r="CWW51" s="74"/>
      <c r="CWX51" s="74"/>
      <c r="CWY51" s="74"/>
      <c r="CWZ51" s="74"/>
      <c r="CXA51" s="74"/>
      <c r="CXB51" s="74"/>
      <c r="CXC51" s="74"/>
      <c r="CXD51" s="74"/>
      <c r="CXE51" s="74"/>
      <c r="CXF51" s="74"/>
      <c r="CXG51" s="74"/>
      <c r="CXH51" s="74"/>
      <c r="CXI51" s="74"/>
      <c r="CXJ51" s="74"/>
      <c r="CXK51" s="74"/>
      <c r="CXL51" s="74"/>
      <c r="CXM51" s="74"/>
      <c r="CXN51" s="74"/>
      <c r="CXO51" s="74"/>
      <c r="CXP51" s="74"/>
      <c r="CXQ51" s="74"/>
      <c r="CXR51" s="74"/>
      <c r="CXS51" s="74"/>
      <c r="CXT51" s="74"/>
      <c r="CXU51" s="74"/>
      <c r="CXV51" s="74"/>
      <c r="CXW51" s="74"/>
      <c r="CXX51" s="74"/>
      <c r="CXY51" s="74"/>
      <c r="CXZ51" s="74"/>
      <c r="CYA51" s="74"/>
      <c r="CYB51" s="74"/>
      <c r="CYC51" s="74"/>
      <c r="CYD51" s="74"/>
      <c r="CYE51" s="74"/>
      <c r="CYF51" s="74"/>
      <c r="CYG51" s="74"/>
      <c r="CYH51" s="74"/>
      <c r="CYI51" s="74"/>
      <c r="CYJ51" s="74"/>
      <c r="CYK51" s="74"/>
      <c r="CYL51" s="74"/>
      <c r="CYM51" s="74"/>
      <c r="CYN51" s="74"/>
      <c r="CYO51" s="74"/>
      <c r="CYP51" s="74"/>
      <c r="CYQ51" s="74"/>
      <c r="CYR51" s="74"/>
      <c r="CYS51" s="74"/>
      <c r="CYT51" s="74"/>
      <c r="CYU51" s="74"/>
      <c r="CYV51" s="74"/>
      <c r="CYW51" s="74"/>
      <c r="CYX51" s="74"/>
      <c r="CYY51" s="74"/>
      <c r="CYZ51" s="74"/>
      <c r="CZA51" s="74"/>
      <c r="CZB51" s="74"/>
      <c r="CZC51" s="74"/>
      <c r="CZD51" s="74"/>
      <c r="CZE51" s="74"/>
      <c r="CZF51" s="74"/>
      <c r="CZG51" s="74"/>
      <c r="CZH51" s="74"/>
      <c r="CZI51" s="74"/>
      <c r="CZJ51" s="74"/>
      <c r="CZK51" s="74"/>
      <c r="CZL51" s="74"/>
      <c r="CZM51" s="74"/>
      <c r="CZN51" s="74"/>
      <c r="CZO51" s="74"/>
      <c r="CZP51" s="74"/>
      <c r="CZQ51" s="74"/>
      <c r="CZR51" s="74"/>
      <c r="CZS51" s="74"/>
      <c r="CZT51" s="74"/>
      <c r="CZU51" s="74"/>
      <c r="CZV51" s="74"/>
      <c r="CZW51" s="74"/>
      <c r="CZX51" s="74"/>
      <c r="CZY51" s="74"/>
      <c r="CZZ51" s="74"/>
      <c r="DAA51" s="74"/>
      <c r="DAB51" s="74"/>
      <c r="DAC51" s="74"/>
      <c r="DAD51" s="74"/>
      <c r="DAE51" s="74"/>
      <c r="DAF51" s="74"/>
      <c r="DAG51" s="74"/>
      <c r="DAH51" s="74"/>
      <c r="DAI51" s="74"/>
      <c r="DAJ51" s="74"/>
      <c r="DAK51" s="74"/>
      <c r="DAL51" s="74"/>
      <c r="DAM51" s="74"/>
      <c r="DAN51" s="74"/>
      <c r="DAO51" s="74"/>
      <c r="DAP51" s="74"/>
      <c r="DAQ51" s="74"/>
      <c r="DAR51" s="74"/>
      <c r="DAS51" s="74"/>
      <c r="DAT51" s="74"/>
      <c r="DAU51" s="74"/>
      <c r="DAV51" s="74"/>
      <c r="DAW51" s="74"/>
      <c r="DAX51" s="74"/>
      <c r="DAY51" s="74"/>
      <c r="DAZ51" s="74"/>
      <c r="DBA51" s="74"/>
      <c r="DBB51" s="74"/>
      <c r="DBC51" s="74"/>
      <c r="DBD51" s="74"/>
      <c r="DBE51" s="74"/>
      <c r="DBF51" s="74"/>
      <c r="DBG51" s="74"/>
      <c r="DBH51" s="74"/>
      <c r="DBI51" s="74"/>
      <c r="DBJ51" s="74"/>
      <c r="DBK51" s="74"/>
      <c r="DBL51" s="74"/>
      <c r="DBM51" s="74"/>
      <c r="DBN51" s="74"/>
      <c r="DBO51" s="74"/>
      <c r="DBP51" s="74"/>
      <c r="DBQ51" s="74"/>
      <c r="DBR51" s="74"/>
      <c r="DBS51" s="74"/>
      <c r="DBT51" s="74"/>
      <c r="DBU51" s="74"/>
      <c r="DBV51" s="74"/>
      <c r="DBW51" s="74"/>
      <c r="DBX51" s="74"/>
      <c r="DBY51" s="74"/>
      <c r="DBZ51" s="74"/>
      <c r="DCA51" s="74"/>
      <c r="DCB51" s="74"/>
      <c r="DCC51" s="74"/>
      <c r="DCD51" s="74"/>
      <c r="DCE51" s="74"/>
      <c r="DCF51" s="74"/>
      <c r="DCG51" s="74"/>
      <c r="DCH51" s="74"/>
      <c r="DCI51" s="74"/>
      <c r="DCJ51" s="74"/>
      <c r="DCK51" s="74"/>
      <c r="DCL51" s="74"/>
      <c r="DCM51" s="74"/>
      <c r="DCN51" s="74"/>
      <c r="DCO51" s="74"/>
      <c r="DCP51" s="74"/>
      <c r="DCQ51" s="74"/>
      <c r="DCR51" s="74"/>
      <c r="DCS51" s="74"/>
      <c r="DCT51" s="74"/>
      <c r="DCU51" s="74"/>
      <c r="DCV51" s="74"/>
      <c r="DCW51" s="74"/>
      <c r="DCX51" s="74"/>
      <c r="DCY51" s="74"/>
      <c r="DCZ51" s="74"/>
      <c r="DDA51" s="74"/>
      <c r="DDB51" s="74"/>
      <c r="DDC51" s="74"/>
      <c r="DDD51" s="74"/>
      <c r="DDE51" s="74"/>
      <c r="DDF51" s="74"/>
      <c r="DDG51" s="74"/>
      <c r="DDH51" s="74"/>
      <c r="DDI51" s="74"/>
      <c r="DDJ51" s="74"/>
      <c r="DDK51" s="74"/>
      <c r="DDL51" s="74"/>
      <c r="DDM51" s="74"/>
      <c r="DDN51" s="74"/>
      <c r="DDO51" s="74"/>
      <c r="DDP51" s="74"/>
      <c r="DDQ51" s="74"/>
      <c r="DDR51" s="74"/>
      <c r="DDS51" s="74"/>
      <c r="DDT51" s="74"/>
      <c r="DDU51" s="74"/>
      <c r="DDV51" s="74"/>
      <c r="DDW51" s="74"/>
      <c r="DDX51" s="74"/>
      <c r="DDY51" s="74"/>
      <c r="DDZ51" s="74"/>
      <c r="DEA51" s="74"/>
      <c r="DEB51" s="74"/>
      <c r="DEC51" s="74"/>
      <c r="DED51" s="74"/>
      <c r="DEE51" s="74"/>
      <c r="DEF51" s="74"/>
      <c r="DEG51" s="74"/>
      <c r="DEH51" s="74"/>
      <c r="DEI51" s="74"/>
      <c r="DEJ51" s="74"/>
      <c r="DEK51" s="74"/>
      <c r="DEL51" s="74"/>
      <c r="DEM51" s="74"/>
      <c r="DEN51" s="74"/>
      <c r="DEO51" s="74"/>
      <c r="DEP51" s="74"/>
      <c r="DEQ51" s="74"/>
      <c r="DER51" s="74"/>
      <c r="DES51" s="74"/>
      <c r="DET51" s="74"/>
      <c r="DEU51" s="74"/>
      <c r="DEV51" s="74"/>
      <c r="DEW51" s="74"/>
      <c r="DEX51" s="74"/>
      <c r="DEY51" s="74"/>
      <c r="DEZ51" s="74"/>
      <c r="DFA51" s="74"/>
      <c r="DFB51" s="74"/>
      <c r="DFC51" s="74"/>
      <c r="DFD51" s="74"/>
      <c r="DFE51" s="74"/>
      <c r="DFF51" s="74"/>
      <c r="DFG51" s="74"/>
      <c r="DFH51" s="74"/>
      <c r="DFI51" s="74"/>
      <c r="DFJ51" s="74"/>
      <c r="DFK51" s="74"/>
      <c r="DFL51" s="74"/>
      <c r="DFM51" s="74"/>
      <c r="DFN51" s="74"/>
      <c r="DFO51" s="74"/>
      <c r="DFP51" s="74"/>
      <c r="DFQ51" s="74"/>
      <c r="DFR51" s="74"/>
      <c r="DFS51" s="74"/>
      <c r="DFT51" s="74"/>
      <c r="DFU51" s="74"/>
      <c r="DFV51" s="74"/>
      <c r="DFW51" s="74"/>
      <c r="DFX51" s="74"/>
      <c r="DFY51" s="74"/>
      <c r="DFZ51" s="74"/>
      <c r="DGA51" s="74"/>
      <c r="DGB51" s="74"/>
      <c r="DGC51" s="74"/>
      <c r="DGD51" s="74"/>
      <c r="DGE51" s="74"/>
      <c r="DGF51" s="74"/>
      <c r="DGG51" s="74"/>
      <c r="DGH51" s="74"/>
      <c r="DGI51" s="74"/>
      <c r="DGJ51" s="74"/>
      <c r="DGK51" s="74"/>
      <c r="DGL51" s="74"/>
      <c r="DGM51" s="74"/>
      <c r="DGN51" s="74"/>
      <c r="DGO51" s="74"/>
      <c r="DGP51" s="74"/>
      <c r="DGQ51" s="74"/>
      <c r="DGR51" s="74"/>
      <c r="DGS51" s="74"/>
      <c r="DGT51" s="74"/>
      <c r="DGU51" s="74"/>
      <c r="DGV51" s="74"/>
      <c r="DGW51" s="74"/>
      <c r="DGX51" s="74"/>
      <c r="DGY51" s="74"/>
      <c r="DGZ51" s="74"/>
      <c r="DHA51" s="74"/>
      <c r="DHB51" s="74"/>
      <c r="DHC51" s="74"/>
      <c r="DHD51" s="74"/>
      <c r="DHE51" s="74"/>
      <c r="DHF51" s="74"/>
      <c r="DHG51" s="74"/>
      <c r="DHH51" s="74"/>
      <c r="DHI51" s="74"/>
      <c r="DHJ51" s="74"/>
      <c r="DHK51" s="74"/>
      <c r="DHL51" s="74"/>
      <c r="DHM51" s="74"/>
      <c r="DHN51" s="74"/>
      <c r="DHO51" s="74"/>
      <c r="DHP51" s="74"/>
      <c r="DHQ51" s="74"/>
      <c r="DHR51" s="74"/>
      <c r="DHS51" s="74"/>
      <c r="DHT51" s="74"/>
      <c r="DHU51" s="74"/>
      <c r="DHV51" s="74"/>
      <c r="DHW51" s="74"/>
      <c r="DHX51" s="74"/>
      <c r="DHY51" s="74"/>
      <c r="DHZ51" s="74"/>
      <c r="DIA51" s="74"/>
      <c r="DIB51" s="74"/>
      <c r="DIC51" s="74"/>
      <c r="DID51" s="74"/>
      <c r="DIE51" s="74"/>
      <c r="DIF51" s="74"/>
      <c r="DIG51" s="74"/>
      <c r="DIH51" s="74"/>
      <c r="DII51" s="74"/>
      <c r="DIJ51" s="74"/>
      <c r="DIK51" s="74"/>
      <c r="DIL51" s="74"/>
      <c r="DIM51" s="74"/>
      <c r="DIN51" s="74"/>
      <c r="DIO51" s="74"/>
      <c r="DIP51" s="74"/>
      <c r="DIQ51" s="74"/>
      <c r="DIR51" s="74"/>
      <c r="DIS51" s="74"/>
      <c r="DIT51" s="74"/>
      <c r="DIU51" s="74"/>
      <c r="DIV51" s="74"/>
      <c r="DIW51" s="74"/>
      <c r="DIX51" s="74"/>
      <c r="DIY51" s="74"/>
      <c r="DIZ51" s="74"/>
      <c r="DJA51" s="74"/>
      <c r="DJB51" s="74"/>
      <c r="DJC51" s="74"/>
      <c r="DJD51" s="74"/>
      <c r="DJE51" s="74"/>
      <c r="DJF51" s="74"/>
      <c r="DJG51" s="74"/>
      <c r="DJH51" s="74"/>
      <c r="DJI51" s="74"/>
      <c r="DJJ51" s="74"/>
      <c r="DJK51" s="74"/>
      <c r="DJL51" s="74"/>
      <c r="DJM51" s="74"/>
      <c r="DJN51" s="74"/>
      <c r="DJO51" s="74"/>
      <c r="DJP51" s="74"/>
      <c r="DJQ51" s="74"/>
      <c r="DJR51" s="74"/>
      <c r="DJS51" s="74"/>
      <c r="DJT51" s="74"/>
      <c r="DJU51" s="74"/>
      <c r="DJV51" s="74"/>
      <c r="DJW51" s="74"/>
      <c r="DJX51" s="74"/>
      <c r="DJY51" s="74"/>
      <c r="DJZ51" s="74"/>
      <c r="DKA51" s="74"/>
      <c r="DKB51" s="74"/>
      <c r="DKC51" s="74"/>
      <c r="DKD51" s="74"/>
      <c r="DKE51" s="74"/>
      <c r="DKF51" s="74"/>
      <c r="DKG51" s="74"/>
      <c r="DKH51" s="74"/>
      <c r="DKI51" s="74"/>
      <c r="DKJ51" s="74"/>
      <c r="DKK51" s="74"/>
      <c r="DKL51" s="74"/>
      <c r="DKM51" s="74"/>
      <c r="DKN51" s="74"/>
      <c r="DKO51" s="74"/>
      <c r="DKP51" s="74"/>
      <c r="DKQ51" s="74"/>
      <c r="DKR51" s="74"/>
      <c r="DKS51" s="74"/>
      <c r="DKT51" s="74"/>
      <c r="DKU51" s="74"/>
      <c r="DKV51" s="74"/>
      <c r="DKW51" s="74"/>
      <c r="DKX51" s="74"/>
      <c r="DKY51" s="74"/>
      <c r="DKZ51" s="74"/>
      <c r="DLA51" s="74"/>
      <c r="DLB51" s="74"/>
      <c r="DLC51" s="74"/>
      <c r="DLD51" s="74"/>
      <c r="DLE51" s="74"/>
      <c r="DLF51" s="74"/>
      <c r="DLG51" s="74"/>
      <c r="DLH51" s="74"/>
      <c r="DLI51" s="74"/>
      <c r="DLJ51" s="74"/>
      <c r="DLK51" s="74"/>
      <c r="DLL51" s="74"/>
      <c r="DLM51" s="74"/>
      <c r="DLN51" s="74"/>
      <c r="DLO51" s="74"/>
      <c r="DLP51" s="74"/>
      <c r="DLQ51" s="74"/>
      <c r="DLR51" s="74"/>
      <c r="DLS51" s="74"/>
      <c r="DLT51" s="74"/>
      <c r="DLU51" s="74"/>
      <c r="DLV51" s="74"/>
      <c r="DLW51" s="74"/>
      <c r="DLX51" s="74"/>
      <c r="DLY51" s="74"/>
      <c r="DLZ51" s="74"/>
      <c r="DMA51" s="74"/>
      <c r="DMB51" s="74"/>
      <c r="DMC51" s="74"/>
      <c r="DMD51" s="74"/>
      <c r="DME51" s="74"/>
      <c r="DMF51" s="74"/>
      <c r="DMG51" s="74"/>
      <c r="DMH51" s="74"/>
      <c r="DMI51" s="74"/>
      <c r="DMJ51" s="74"/>
      <c r="DMK51" s="74"/>
      <c r="DML51" s="74"/>
      <c r="DMM51" s="74"/>
      <c r="DMN51" s="74"/>
      <c r="DMO51" s="74"/>
      <c r="DMP51" s="74"/>
      <c r="DMQ51" s="74"/>
      <c r="DMR51" s="74"/>
      <c r="DMS51" s="74"/>
      <c r="DMT51" s="74"/>
      <c r="DMU51" s="74"/>
      <c r="DMV51" s="74"/>
      <c r="DMW51" s="74"/>
      <c r="DMX51" s="74"/>
      <c r="DMY51" s="74"/>
      <c r="DMZ51" s="74"/>
      <c r="DNA51" s="74"/>
      <c r="DNB51" s="74"/>
      <c r="DNC51" s="74"/>
      <c r="DND51" s="74"/>
      <c r="DNE51" s="74"/>
      <c r="DNF51" s="74"/>
      <c r="DNG51" s="74"/>
      <c r="DNH51" s="74"/>
      <c r="DNI51" s="74"/>
      <c r="DNJ51" s="74"/>
      <c r="DNK51" s="74"/>
      <c r="DNL51" s="74"/>
      <c r="DNM51" s="74"/>
      <c r="DNN51" s="74"/>
      <c r="DNO51" s="74"/>
      <c r="DNP51" s="74"/>
      <c r="DNQ51" s="74"/>
      <c r="DNR51" s="74"/>
      <c r="DNS51" s="74"/>
      <c r="DNT51" s="74"/>
      <c r="DNU51" s="74"/>
      <c r="DNV51" s="74"/>
      <c r="DNW51" s="74"/>
      <c r="DNX51" s="74"/>
      <c r="DNY51" s="74"/>
      <c r="DNZ51" s="74"/>
      <c r="DOA51" s="74"/>
      <c r="DOB51" s="74"/>
      <c r="DOC51" s="74"/>
      <c r="DOD51" s="74"/>
      <c r="DOE51" s="74"/>
      <c r="DOF51" s="74"/>
      <c r="DOG51" s="74"/>
      <c r="DOH51" s="74"/>
      <c r="DOI51" s="74"/>
      <c r="DOJ51" s="74"/>
      <c r="DOK51" s="74"/>
      <c r="DOL51" s="74"/>
      <c r="DOM51" s="74"/>
      <c r="DON51" s="74"/>
      <c r="DOO51" s="74"/>
      <c r="DOP51" s="74"/>
      <c r="DOQ51" s="74"/>
      <c r="DOR51" s="74"/>
      <c r="DOS51" s="74"/>
      <c r="DOT51" s="74"/>
      <c r="DOU51" s="74"/>
      <c r="DOV51" s="74"/>
      <c r="DOW51" s="74"/>
      <c r="DOX51" s="74"/>
      <c r="DOY51" s="74"/>
      <c r="DOZ51" s="74"/>
      <c r="DPA51" s="74"/>
      <c r="DPB51" s="74"/>
      <c r="DPC51" s="74"/>
      <c r="DPD51" s="74"/>
      <c r="DPE51" s="74"/>
      <c r="DPF51" s="74"/>
      <c r="DPG51" s="74"/>
      <c r="DPH51" s="74"/>
      <c r="DPI51" s="74"/>
      <c r="DPJ51" s="74"/>
      <c r="DPK51" s="74"/>
      <c r="DPL51" s="74"/>
      <c r="DPM51" s="74"/>
      <c r="DPN51" s="74"/>
      <c r="DPO51" s="74"/>
      <c r="DPP51" s="74"/>
      <c r="DPQ51" s="74"/>
      <c r="DPR51" s="74"/>
      <c r="DPS51" s="74"/>
      <c r="DPT51" s="74"/>
      <c r="DPU51" s="74"/>
      <c r="DPV51" s="74"/>
      <c r="DPW51" s="74"/>
      <c r="DPX51" s="74"/>
      <c r="DPY51" s="74"/>
      <c r="DPZ51" s="74"/>
      <c r="DQA51" s="74"/>
      <c r="DQB51" s="74"/>
      <c r="DQC51" s="74"/>
      <c r="DQD51" s="74"/>
      <c r="DQE51" s="74"/>
      <c r="DQF51" s="74"/>
      <c r="DQG51" s="74"/>
      <c r="DQH51" s="74"/>
      <c r="DQI51" s="74"/>
      <c r="DQJ51" s="74"/>
      <c r="DQK51" s="74"/>
      <c r="DQL51" s="74"/>
      <c r="DQM51" s="74"/>
      <c r="DQN51" s="74"/>
      <c r="DQO51" s="74"/>
      <c r="DQP51" s="74"/>
      <c r="DQQ51" s="74"/>
      <c r="DQR51" s="74"/>
      <c r="DQS51" s="74"/>
      <c r="DQT51" s="74"/>
      <c r="DQU51" s="74"/>
      <c r="DQV51" s="74"/>
      <c r="DQW51" s="74"/>
      <c r="DQX51" s="74"/>
      <c r="DQY51" s="74"/>
      <c r="DQZ51" s="74"/>
      <c r="DRA51" s="74"/>
      <c r="DRB51" s="74"/>
      <c r="DRC51" s="74"/>
      <c r="DRD51" s="74"/>
      <c r="DRE51" s="74"/>
      <c r="DRF51" s="74"/>
      <c r="DRG51" s="74"/>
      <c r="DRH51" s="74"/>
      <c r="DRI51" s="74"/>
      <c r="DRJ51" s="74"/>
      <c r="DRK51" s="74"/>
      <c r="DRL51" s="74"/>
      <c r="DRM51" s="74"/>
      <c r="DRN51" s="74"/>
      <c r="DRO51" s="74"/>
      <c r="DRP51" s="74"/>
      <c r="DRQ51" s="74"/>
      <c r="DRR51" s="74"/>
      <c r="DRS51" s="74"/>
      <c r="DRT51" s="74"/>
      <c r="DRU51" s="74"/>
      <c r="DRV51" s="74"/>
      <c r="DRW51" s="74"/>
      <c r="DRX51" s="74"/>
      <c r="DRY51" s="74"/>
      <c r="DRZ51" s="74"/>
      <c r="DSA51" s="74"/>
      <c r="DSB51" s="74"/>
      <c r="DSC51" s="74"/>
      <c r="DSD51" s="74"/>
      <c r="DSE51" s="74"/>
      <c r="DSF51" s="74"/>
      <c r="DSG51" s="74"/>
      <c r="DSH51" s="74"/>
      <c r="DSI51" s="74"/>
      <c r="DSJ51" s="74"/>
      <c r="DSK51" s="74"/>
      <c r="DSL51" s="74"/>
      <c r="DSM51" s="74"/>
      <c r="DSN51" s="74"/>
      <c r="DSO51" s="74"/>
      <c r="DSP51" s="74"/>
      <c r="DSQ51" s="74"/>
      <c r="DSR51" s="74"/>
      <c r="DSS51" s="74"/>
      <c r="DST51" s="74"/>
      <c r="DSU51" s="74"/>
      <c r="DSV51" s="74"/>
      <c r="DSW51" s="74"/>
      <c r="DSX51" s="74"/>
      <c r="DSY51" s="74"/>
      <c r="DSZ51" s="74"/>
      <c r="DTA51" s="74"/>
      <c r="DTB51" s="74"/>
      <c r="DTC51" s="74"/>
      <c r="DTD51" s="74"/>
      <c r="DTE51" s="74"/>
      <c r="DTF51" s="74"/>
      <c r="DTG51" s="74"/>
      <c r="DTH51" s="74"/>
      <c r="DTI51" s="74"/>
      <c r="DTJ51" s="74"/>
      <c r="DTK51" s="74"/>
      <c r="DTL51" s="74"/>
      <c r="DTM51" s="74"/>
      <c r="DTN51" s="74"/>
      <c r="DTO51" s="74"/>
      <c r="DTP51" s="74"/>
      <c r="DTQ51" s="74"/>
      <c r="DTR51" s="74"/>
      <c r="DTS51" s="74"/>
      <c r="DTT51" s="74"/>
      <c r="DTU51" s="74"/>
      <c r="DTV51" s="74"/>
      <c r="DTW51" s="74"/>
      <c r="DTX51" s="74"/>
      <c r="DTY51" s="74"/>
      <c r="DTZ51" s="74"/>
      <c r="DUA51" s="74"/>
      <c r="DUB51" s="74"/>
      <c r="DUC51" s="74"/>
      <c r="DUD51" s="74"/>
      <c r="DUE51" s="74"/>
      <c r="DUF51" s="74"/>
      <c r="DUG51" s="74"/>
      <c r="DUH51" s="74"/>
      <c r="DUI51" s="74"/>
      <c r="DUJ51" s="74"/>
      <c r="DUK51" s="74"/>
      <c r="DUL51" s="74"/>
      <c r="DUM51" s="74"/>
      <c r="DUN51" s="74"/>
      <c r="DUO51" s="74"/>
      <c r="DUP51" s="74"/>
      <c r="DUQ51" s="74"/>
      <c r="DUR51" s="74"/>
      <c r="DUS51" s="74"/>
      <c r="DUT51" s="74"/>
      <c r="DUU51" s="74"/>
      <c r="DUV51" s="74"/>
      <c r="DUW51" s="74"/>
      <c r="DUX51" s="74"/>
      <c r="DUY51" s="74"/>
      <c r="DUZ51" s="74"/>
      <c r="DVA51" s="74"/>
      <c r="DVB51" s="74"/>
      <c r="DVC51" s="74"/>
      <c r="DVD51" s="74"/>
      <c r="DVE51" s="74"/>
      <c r="DVF51" s="74"/>
      <c r="DVG51" s="74"/>
      <c r="DVH51" s="74"/>
      <c r="DVI51" s="74"/>
      <c r="DVJ51" s="74"/>
      <c r="DVK51" s="74"/>
      <c r="DVL51" s="74"/>
      <c r="DVM51" s="74"/>
      <c r="DVN51" s="74"/>
      <c r="DVO51" s="74"/>
      <c r="DVP51" s="74"/>
      <c r="DVQ51" s="74"/>
      <c r="DVR51" s="74"/>
      <c r="DVS51" s="74"/>
      <c r="DVT51" s="74"/>
      <c r="DVU51" s="74"/>
      <c r="DVV51" s="74"/>
      <c r="DVW51" s="74"/>
      <c r="DVX51" s="74"/>
      <c r="DVY51" s="74"/>
      <c r="DVZ51" s="74"/>
      <c r="DWA51" s="74"/>
      <c r="DWB51" s="74"/>
      <c r="DWC51" s="74"/>
      <c r="DWD51" s="74"/>
      <c r="DWE51" s="74"/>
      <c r="DWF51" s="74"/>
      <c r="DWG51" s="74"/>
      <c r="DWH51" s="74"/>
      <c r="DWI51" s="74"/>
      <c r="DWJ51" s="74"/>
      <c r="DWK51" s="74"/>
      <c r="DWL51" s="74"/>
      <c r="DWM51" s="74"/>
      <c r="DWN51" s="74"/>
      <c r="DWO51" s="74"/>
      <c r="DWP51" s="74"/>
      <c r="DWQ51" s="74"/>
      <c r="DWR51" s="74"/>
      <c r="DWS51" s="74"/>
      <c r="DWT51" s="74"/>
      <c r="DWU51" s="74"/>
      <c r="DWV51" s="74"/>
      <c r="DWW51" s="74"/>
      <c r="DWX51" s="74"/>
      <c r="DWY51" s="74"/>
      <c r="DWZ51" s="74"/>
      <c r="DXA51" s="74"/>
      <c r="DXB51" s="74"/>
      <c r="DXC51" s="74"/>
      <c r="DXD51" s="74"/>
      <c r="DXE51" s="74"/>
      <c r="DXF51" s="74"/>
      <c r="DXG51" s="74"/>
      <c r="DXH51" s="74"/>
      <c r="DXI51" s="74"/>
      <c r="DXJ51" s="74"/>
      <c r="DXK51" s="74"/>
      <c r="DXL51" s="74"/>
      <c r="DXM51" s="74"/>
      <c r="DXN51" s="74"/>
      <c r="DXO51" s="74"/>
      <c r="DXP51" s="74"/>
      <c r="DXQ51" s="74"/>
      <c r="DXR51" s="74"/>
      <c r="DXS51" s="74"/>
      <c r="DXT51" s="74"/>
      <c r="DXU51" s="74"/>
      <c r="DXV51" s="74"/>
      <c r="DXW51" s="74"/>
      <c r="DXX51" s="74"/>
      <c r="DXY51" s="74"/>
      <c r="DXZ51" s="74"/>
      <c r="DYA51" s="74"/>
      <c r="DYB51" s="74"/>
      <c r="DYC51" s="74"/>
      <c r="DYD51" s="74"/>
      <c r="DYE51" s="74"/>
      <c r="DYF51" s="74"/>
      <c r="DYG51" s="74"/>
      <c r="DYH51" s="74"/>
      <c r="DYI51" s="74"/>
      <c r="DYJ51" s="74"/>
      <c r="DYK51" s="74"/>
      <c r="DYL51" s="74"/>
      <c r="DYM51" s="74"/>
      <c r="DYN51" s="74"/>
      <c r="DYO51" s="74"/>
      <c r="DYP51" s="74"/>
      <c r="DYQ51" s="74"/>
      <c r="DYR51" s="74"/>
      <c r="DYS51" s="74"/>
      <c r="DYT51" s="74"/>
      <c r="DYU51" s="74"/>
      <c r="DYV51" s="74"/>
      <c r="DYW51" s="74"/>
      <c r="DYX51" s="74"/>
      <c r="DYY51" s="74"/>
      <c r="DYZ51" s="74"/>
      <c r="DZA51" s="74"/>
      <c r="DZB51" s="74"/>
      <c r="DZC51" s="74"/>
      <c r="DZD51" s="74"/>
      <c r="DZE51" s="74"/>
      <c r="DZF51" s="74"/>
      <c r="DZG51" s="74"/>
      <c r="DZH51" s="74"/>
      <c r="DZI51" s="74"/>
      <c r="DZJ51" s="74"/>
      <c r="DZK51" s="74"/>
      <c r="DZL51" s="74"/>
      <c r="DZM51" s="74"/>
      <c r="DZN51" s="74"/>
      <c r="DZO51" s="74"/>
      <c r="DZP51" s="74"/>
      <c r="DZQ51" s="74"/>
      <c r="DZR51" s="74"/>
      <c r="DZS51" s="74"/>
      <c r="DZT51" s="74"/>
      <c r="DZU51" s="74"/>
      <c r="DZV51" s="74"/>
      <c r="DZW51" s="74"/>
      <c r="DZX51" s="74"/>
      <c r="DZY51" s="74"/>
      <c r="DZZ51" s="74"/>
      <c r="EAA51" s="74"/>
      <c r="EAB51" s="74"/>
      <c r="EAC51" s="74"/>
      <c r="EAD51" s="74"/>
      <c r="EAE51" s="74"/>
      <c r="EAF51" s="74"/>
      <c r="EAG51" s="74"/>
      <c r="EAH51" s="74"/>
      <c r="EAI51" s="74"/>
      <c r="EAJ51" s="74"/>
      <c r="EAK51" s="74"/>
      <c r="EAL51" s="74"/>
      <c r="EAM51" s="74"/>
      <c r="EAN51" s="74"/>
      <c r="EAO51" s="74"/>
      <c r="EAP51" s="74"/>
      <c r="EAQ51" s="74"/>
      <c r="EAR51" s="74"/>
      <c r="EAS51" s="74"/>
      <c r="EAT51" s="74"/>
      <c r="EAU51" s="74"/>
      <c r="EAV51" s="74"/>
      <c r="EAW51" s="74"/>
      <c r="EAX51" s="74"/>
      <c r="EAY51" s="74"/>
      <c r="EAZ51" s="74"/>
      <c r="EBA51" s="74"/>
      <c r="EBB51" s="74"/>
      <c r="EBC51" s="74"/>
      <c r="EBD51" s="74"/>
      <c r="EBE51" s="74"/>
      <c r="EBF51" s="74"/>
      <c r="EBG51" s="74"/>
      <c r="EBH51" s="74"/>
      <c r="EBI51" s="74"/>
      <c r="EBJ51" s="74"/>
      <c r="EBK51" s="74"/>
      <c r="EBL51" s="74"/>
      <c r="EBM51" s="74"/>
      <c r="EBN51" s="74"/>
      <c r="EBO51" s="74"/>
      <c r="EBP51" s="74"/>
      <c r="EBQ51" s="74"/>
      <c r="EBR51" s="74"/>
      <c r="EBS51" s="74"/>
      <c r="EBT51" s="74"/>
      <c r="EBU51" s="74"/>
      <c r="EBV51" s="74"/>
      <c r="EBW51" s="74"/>
      <c r="EBX51" s="74"/>
      <c r="EBY51" s="74"/>
      <c r="EBZ51" s="74"/>
      <c r="ECA51" s="74"/>
      <c r="ECB51" s="74"/>
      <c r="ECC51" s="74"/>
      <c r="ECD51" s="74"/>
      <c r="ECE51" s="74"/>
      <c r="ECF51" s="74"/>
      <c r="ECG51" s="74"/>
      <c r="ECH51" s="74"/>
      <c r="ECI51" s="74"/>
      <c r="ECJ51" s="74"/>
      <c r="ECK51" s="74"/>
      <c r="ECL51" s="74"/>
      <c r="ECM51" s="74"/>
      <c r="ECN51" s="74"/>
      <c r="ECO51" s="74"/>
      <c r="ECP51" s="74"/>
      <c r="ECQ51" s="74"/>
      <c r="ECR51" s="74"/>
      <c r="ECS51" s="74"/>
      <c r="ECT51" s="74"/>
      <c r="ECU51" s="74"/>
      <c r="ECV51" s="74"/>
      <c r="ECW51" s="74"/>
      <c r="ECX51" s="74"/>
      <c r="ECY51" s="74"/>
      <c r="ECZ51" s="74"/>
      <c r="EDA51" s="74"/>
      <c r="EDB51" s="74"/>
      <c r="EDC51" s="74"/>
      <c r="EDD51" s="74"/>
      <c r="EDE51" s="74"/>
      <c r="EDF51" s="74"/>
      <c r="EDG51" s="74"/>
      <c r="EDH51" s="74"/>
      <c r="EDI51" s="74"/>
      <c r="EDJ51" s="74"/>
      <c r="EDK51" s="74"/>
      <c r="EDL51" s="74"/>
      <c r="EDM51" s="74"/>
      <c r="EDN51" s="74"/>
      <c r="EDO51" s="74"/>
      <c r="EDP51" s="74"/>
      <c r="EDQ51" s="74"/>
      <c r="EDR51" s="74"/>
      <c r="EDS51" s="74"/>
      <c r="EDT51" s="74"/>
      <c r="EDU51" s="74"/>
      <c r="EDV51" s="74"/>
      <c r="EDW51" s="74"/>
      <c r="EDX51" s="74"/>
      <c r="EDY51" s="74"/>
      <c r="EDZ51" s="74"/>
      <c r="EEA51" s="74"/>
      <c r="EEB51" s="74"/>
      <c r="EEC51" s="74"/>
      <c r="EED51" s="74"/>
      <c r="EEE51" s="74"/>
      <c r="EEF51" s="74"/>
      <c r="EEG51" s="74"/>
      <c r="EEH51" s="74"/>
      <c r="EEI51" s="74"/>
      <c r="EEJ51" s="74"/>
      <c r="EEK51" s="74"/>
      <c r="EEL51" s="74"/>
      <c r="EEM51" s="74"/>
      <c r="EEN51" s="74"/>
      <c r="EEO51" s="74"/>
      <c r="EEP51" s="74"/>
      <c r="EEQ51" s="74"/>
      <c r="EER51" s="74"/>
      <c r="EES51" s="74"/>
      <c r="EET51" s="74"/>
      <c r="EEU51" s="74"/>
      <c r="EEV51" s="74"/>
      <c r="EEW51" s="74"/>
      <c r="EEX51" s="74"/>
      <c r="EEY51" s="74"/>
      <c r="EEZ51" s="74"/>
      <c r="EFA51" s="74"/>
      <c r="EFB51" s="74"/>
      <c r="EFC51" s="74"/>
      <c r="EFD51" s="74"/>
      <c r="EFE51" s="74"/>
      <c r="EFF51" s="74"/>
      <c r="EFG51" s="74"/>
      <c r="EFH51" s="74"/>
      <c r="EFI51" s="74"/>
      <c r="EFJ51" s="74"/>
      <c r="EFK51" s="74"/>
      <c r="EFL51" s="74"/>
      <c r="EFM51" s="74"/>
      <c r="EFN51" s="74"/>
      <c r="EFO51" s="74"/>
      <c r="EFP51" s="74"/>
      <c r="EFQ51" s="74"/>
      <c r="EFR51" s="74"/>
      <c r="EFS51" s="74"/>
      <c r="EFT51" s="74"/>
      <c r="EFU51" s="74"/>
      <c r="EFV51" s="74"/>
      <c r="EFW51" s="74"/>
      <c r="EFX51" s="74"/>
      <c r="EFY51" s="74"/>
      <c r="EFZ51" s="74"/>
      <c r="EGA51" s="74"/>
      <c r="EGB51" s="74"/>
      <c r="EGC51" s="74"/>
      <c r="EGD51" s="74"/>
      <c r="EGE51" s="74"/>
      <c r="EGF51" s="74"/>
      <c r="EGG51" s="74"/>
      <c r="EGH51" s="74"/>
      <c r="EGI51" s="74"/>
      <c r="EGJ51" s="74"/>
      <c r="EGK51" s="74"/>
      <c r="EGL51" s="74"/>
      <c r="EGM51" s="74"/>
      <c r="EGN51" s="74"/>
      <c r="EGO51" s="74"/>
      <c r="EGP51" s="74"/>
      <c r="EGQ51" s="74"/>
      <c r="EGR51" s="74"/>
      <c r="EGS51" s="74"/>
      <c r="EGT51" s="74"/>
      <c r="EGU51" s="74"/>
      <c r="EGV51" s="74"/>
      <c r="EGW51" s="74"/>
      <c r="EGX51" s="74"/>
      <c r="EGY51" s="74"/>
      <c r="EGZ51" s="74"/>
      <c r="EHA51" s="74"/>
      <c r="EHB51" s="74"/>
      <c r="EHC51" s="74"/>
      <c r="EHD51" s="74"/>
      <c r="EHE51" s="74"/>
      <c r="EHF51" s="74"/>
      <c r="EHG51" s="74"/>
      <c r="EHH51" s="74"/>
      <c r="EHI51" s="74"/>
      <c r="EHJ51" s="74"/>
      <c r="EHK51" s="74"/>
      <c r="EHL51" s="74"/>
      <c r="EHM51" s="74"/>
      <c r="EHN51" s="74"/>
      <c r="EHO51" s="74"/>
      <c r="EHP51" s="74"/>
      <c r="EHQ51" s="74"/>
      <c r="EHR51" s="74"/>
      <c r="EHS51" s="74"/>
      <c r="EHT51" s="74"/>
      <c r="EHU51" s="74"/>
      <c r="EHV51" s="74"/>
      <c r="EHW51" s="74"/>
      <c r="EHX51" s="74"/>
      <c r="EHY51" s="74"/>
      <c r="EHZ51" s="74"/>
      <c r="EIA51" s="74"/>
      <c r="EIB51" s="74"/>
      <c r="EIC51" s="74"/>
      <c r="EID51" s="74"/>
      <c r="EIE51" s="74"/>
      <c r="EIF51" s="74"/>
      <c r="EIG51" s="74"/>
      <c r="EIH51" s="74"/>
      <c r="EII51" s="74"/>
      <c r="EIJ51" s="74"/>
      <c r="EIK51" s="74"/>
      <c r="EIL51" s="74"/>
      <c r="EIM51" s="74"/>
      <c r="EIN51" s="74"/>
      <c r="EIO51" s="74"/>
      <c r="EIP51" s="74"/>
      <c r="EIQ51" s="74"/>
      <c r="EIR51" s="74"/>
      <c r="EIS51" s="74"/>
      <c r="EIT51" s="74"/>
      <c r="EIU51" s="74"/>
      <c r="EIV51" s="74"/>
      <c r="EIW51" s="74"/>
      <c r="EIX51" s="74"/>
      <c r="EIY51" s="74"/>
      <c r="EIZ51" s="74"/>
      <c r="EJA51" s="74"/>
      <c r="EJB51" s="74"/>
      <c r="EJC51" s="74"/>
      <c r="EJD51" s="74"/>
      <c r="EJE51" s="74"/>
      <c r="EJF51" s="74"/>
      <c r="EJG51" s="74"/>
      <c r="EJH51" s="74"/>
      <c r="EJI51" s="74"/>
      <c r="EJJ51" s="74"/>
      <c r="EJK51" s="74"/>
      <c r="EJL51" s="74"/>
      <c r="EJM51" s="74"/>
      <c r="EJN51" s="74"/>
      <c r="EJO51" s="74"/>
      <c r="EJP51" s="74"/>
      <c r="EJQ51" s="74"/>
      <c r="EJR51" s="74"/>
      <c r="EJS51" s="74"/>
      <c r="EJT51" s="74"/>
      <c r="EJU51" s="74"/>
      <c r="EJV51" s="74"/>
      <c r="EJW51" s="74"/>
      <c r="EJX51" s="74"/>
      <c r="EJY51" s="74"/>
      <c r="EJZ51" s="74"/>
      <c r="EKA51" s="74"/>
      <c r="EKB51" s="74"/>
      <c r="EKC51" s="74"/>
      <c r="EKD51" s="74"/>
      <c r="EKE51" s="74"/>
      <c r="EKF51" s="74"/>
      <c r="EKG51" s="74"/>
      <c r="EKH51" s="74"/>
      <c r="EKI51" s="74"/>
      <c r="EKJ51" s="74"/>
      <c r="EKK51" s="74"/>
      <c r="EKL51" s="74"/>
      <c r="EKM51" s="74"/>
      <c r="EKN51" s="74"/>
      <c r="EKO51" s="74"/>
      <c r="EKP51" s="74"/>
      <c r="EKQ51" s="74"/>
      <c r="EKR51" s="74"/>
      <c r="EKS51" s="74"/>
      <c r="EKT51" s="74"/>
      <c r="EKU51" s="74"/>
      <c r="EKV51" s="74"/>
      <c r="EKW51" s="74"/>
      <c r="EKX51" s="74"/>
      <c r="EKY51" s="74"/>
      <c r="EKZ51" s="74"/>
      <c r="ELA51" s="74"/>
      <c r="ELB51" s="74"/>
      <c r="ELC51" s="74"/>
      <c r="ELD51" s="74"/>
      <c r="ELE51" s="74"/>
      <c r="ELF51" s="74"/>
      <c r="ELG51" s="74"/>
      <c r="ELH51" s="74"/>
      <c r="ELI51" s="74"/>
      <c r="ELJ51" s="74"/>
      <c r="ELK51" s="74"/>
      <c r="ELL51" s="74"/>
      <c r="ELM51" s="74"/>
      <c r="ELN51" s="74"/>
      <c r="ELO51" s="74"/>
      <c r="ELP51" s="74"/>
      <c r="ELQ51" s="74"/>
      <c r="ELR51" s="74"/>
      <c r="ELS51" s="74"/>
      <c r="ELT51" s="74"/>
      <c r="ELU51" s="74"/>
      <c r="ELV51" s="74"/>
      <c r="ELW51" s="74"/>
      <c r="ELX51" s="74"/>
      <c r="ELY51" s="74"/>
      <c r="ELZ51" s="74"/>
      <c r="EMA51" s="74"/>
      <c r="EMB51" s="74"/>
      <c r="EMC51" s="74"/>
      <c r="EMD51" s="74"/>
      <c r="EME51" s="74"/>
      <c r="EMF51" s="74"/>
      <c r="EMG51" s="74"/>
      <c r="EMH51" s="74"/>
      <c r="EMI51" s="74"/>
      <c r="EMJ51" s="74"/>
      <c r="EMK51" s="74"/>
      <c r="EML51" s="74"/>
      <c r="EMM51" s="74"/>
      <c r="EMN51" s="74"/>
      <c r="EMO51" s="74"/>
      <c r="EMP51" s="74"/>
      <c r="EMQ51" s="74"/>
      <c r="EMR51" s="74"/>
      <c r="EMS51" s="74"/>
      <c r="EMT51" s="74"/>
      <c r="EMU51" s="74"/>
      <c r="EMV51" s="74"/>
      <c r="EMW51" s="74"/>
      <c r="EMX51" s="74"/>
      <c r="EMY51" s="74"/>
      <c r="EMZ51" s="74"/>
      <c r="ENA51" s="74"/>
      <c r="ENB51" s="74"/>
      <c r="ENC51" s="74"/>
      <c r="END51" s="74"/>
      <c r="ENE51" s="74"/>
      <c r="ENF51" s="74"/>
      <c r="ENG51" s="74"/>
      <c r="ENH51" s="74"/>
      <c r="ENI51" s="74"/>
      <c r="ENJ51" s="74"/>
      <c r="ENK51" s="74"/>
      <c r="ENL51" s="74"/>
      <c r="ENM51" s="74"/>
      <c r="ENN51" s="74"/>
      <c r="ENO51" s="74"/>
      <c r="ENP51" s="74"/>
      <c r="ENQ51" s="74"/>
      <c r="ENR51" s="74"/>
      <c r="ENS51" s="74"/>
      <c r="ENT51" s="74"/>
      <c r="ENU51" s="74"/>
      <c r="ENV51" s="74"/>
      <c r="ENW51" s="74"/>
      <c r="ENX51" s="74"/>
      <c r="ENY51" s="74"/>
      <c r="ENZ51" s="74"/>
      <c r="EOA51" s="74"/>
      <c r="EOB51" s="74"/>
      <c r="EOC51" s="74"/>
      <c r="EOD51" s="74"/>
      <c r="EOE51" s="74"/>
      <c r="EOF51" s="74"/>
      <c r="EOG51" s="74"/>
      <c r="EOH51" s="74"/>
      <c r="EOI51" s="74"/>
      <c r="EOJ51" s="74"/>
      <c r="EOK51" s="74"/>
      <c r="EOL51" s="74"/>
      <c r="EOM51" s="74"/>
      <c r="EON51" s="74"/>
      <c r="EOO51" s="74"/>
      <c r="EOP51" s="74"/>
      <c r="EOQ51" s="74"/>
      <c r="EOR51" s="74"/>
      <c r="EOS51" s="74"/>
      <c r="EOT51" s="74"/>
      <c r="EOU51" s="74"/>
      <c r="EOV51" s="74"/>
      <c r="EOW51" s="74"/>
      <c r="EOX51" s="74"/>
      <c r="EOY51" s="74"/>
      <c r="EOZ51" s="74"/>
      <c r="EPA51" s="74"/>
      <c r="EPB51" s="74"/>
      <c r="EPC51" s="74"/>
      <c r="EPD51" s="74"/>
      <c r="EPE51" s="74"/>
      <c r="EPF51" s="74"/>
      <c r="EPG51" s="74"/>
      <c r="EPH51" s="74"/>
      <c r="EPI51" s="74"/>
      <c r="EPJ51" s="74"/>
      <c r="EPK51" s="74"/>
      <c r="EPL51" s="74"/>
      <c r="EPM51" s="74"/>
      <c r="EPN51" s="74"/>
      <c r="EPO51" s="74"/>
      <c r="EPP51" s="74"/>
      <c r="EPQ51" s="74"/>
      <c r="EPR51" s="74"/>
      <c r="EPS51" s="74"/>
      <c r="EPT51" s="74"/>
      <c r="EPU51" s="74"/>
      <c r="EPV51" s="74"/>
      <c r="EPW51" s="74"/>
      <c r="EPX51" s="74"/>
      <c r="EPY51" s="74"/>
      <c r="EPZ51" s="74"/>
      <c r="EQA51" s="74"/>
      <c r="EQB51" s="74"/>
      <c r="EQC51" s="74"/>
      <c r="EQD51" s="74"/>
      <c r="EQE51" s="74"/>
      <c r="EQF51" s="74"/>
      <c r="EQG51" s="74"/>
      <c r="EQH51" s="74"/>
      <c r="EQI51" s="74"/>
      <c r="EQJ51" s="74"/>
      <c r="EQK51" s="74"/>
      <c r="EQL51" s="74"/>
      <c r="EQM51" s="74"/>
      <c r="EQN51" s="74"/>
      <c r="EQO51" s="74"/>
      <c r="EQP51" s="74"/>
      <c r="EQQ51" s="74"/>
      <c r="EQR51" s="74"/>
      <c r="EQS51" s="74"/>
      <c r="EQT51" s="74"/>
      <c r="EQU51" s="74"/>
      <c r="EQV51" s="74"/>
      <c r="EQW51" s="74"/>
      <c r="EQX51" s="74"/>
      <c r="EQY51" s="74"/>
      <c r="EQZ51" s="74"/>
      <c r="ERA51" s="74"/>
      <c r="ERB51" s="74"/>
      <c r="ERC51" s="74"/>
      <c r="ERD51" s="74"/>
      <c r="ERE51" s="74"/>
      <c r="ERF51" s="74"/>
      <c r="ERG51" s="74"/>
      <c r="ERH51" s="74"/>
      <c r="ERI51" s="74"/>
      <c r="ERJ51" s="74"/>
      <c r="ERK51" s="74"/>
      <c r="ERL51" s="74"/>
      <c r="ERM51" s="74"/>
      <c r="ERN51" s="74"/>
      <c r="ERO51" s="74"/>
      <c r="ERP51" s="74"/>
      <c r="ERQ51" s="74"/>
      <c r="ERR51" s="74"/>
      <c r="ERS51" s="74"/>
      <c r="ERT51" s="74"/>
      <c r="ERU51" s="74"/>
      <c r="ERV51" s="74"/>
      <c r="ERW51" s="74"/>
      <c r="ERX51" s="74"/>
      <c r="ERY51" s="74"/>
      <c r="ERZ51" s="74"/>
      <c r="ESA51" s="74"/>
      <c r="ESB51" s="74"/>
      <c r="ESC51" s="74"/>
      <c r="ESD51" s="74"/>
      <c r="ESE51" s="74"/>
      <c r="ESF51" s="74"/>
      <c r="ESG51" s="74"/>
      <c r="ESH51" s="74"/>
      <c r="ESI51" s="74"/>
      <c r="ESJ51" s="74"/>
      <c r="ESK51" s="74"/>
      <c r="ESL51" s="74"/>
      <c r="ESM51" s="74"/>
      <c r="ESN51" s="74"/>
      <c r="ESO51" s="74"/>
      <c r="ESP51" s="74"/>
      <c r="ESQ51" s="74"/>
      <c r="ESR51" s="74"/>
      <c r="ESS51" s="74"/>
      <c r="EST51" s="74"/>
      <c r="ESU51" s="74"/>
      <c r="ESV51" s="74"/>
      <c r="ESW51" s="74"/>
      <c r="ESX51" s="74"/>
      <c r="ESY51" s="74"/>
      <c r="ESZ51" s="74"/>
      <c r="ETA51" s="74"/>
      <c r="ETB51" s="74"/>
      <c r="ETC51" s="74"/>
      <c r="ETD51" s="74"/>
      <c r="ETE51" s="74"/>
      <c r="ETF51" s="74"/>
      <c r="ETG51" s="74"/>
      <c r="ETH51" s="74"/>
      <c r="ETI51" s="74"/>
      <c r="ETJ51" s="74"/>
      <c r="ETK51" s="74"/>
      <c r="ETL51" s="74"/>
      <c r="ETM51" s="74"/>
      <c r="ETN51" s="74"/>
      <c r="ETO51" s="74"/>
      <c r="ETP51" s="74"/>
      <c r="ETQ51" s="74"/>
      <c r="ETR51" s="74"/>
      <c r="ETS51" s="74"/>
      <c r="ETT51" s="74"/>
      <c r="ETU51" s="74"/>
      <c r="ETV51" s="74"/>
      <c r="ETW51" s="74"/>
      <c r="ETX51" s="74"/>
      <c r="ETY51" s="74"/>
      <c r="ETZ51" s="74"/>
      <c r="EUA51" s="74"/>
      <c r="EUB51" s="74"/>
      <c r="EUC51" s="74"/>
      <c r="EUD51" s="74"/>
      <c r="EUE51" s="74"/>
      <c r="EUF51" s="74"/>
      <c r="EUG51" s="74"/>
      <c r="EUH51" s="74"/>
      <c r="EUI51" s="74"/>
      <c r="EUJ51" s="74"/>
      <c r="EUK51" s="74"/>
      <c r="EUL51" s="74"/>
      <c r="EUM51" s="74"/>
      <c r="EUN51" s="74"/>
      <c r="EUO51" s="74"/>
      <c r="EUP51" s="74"/>
      <c r="EUQ51" s="74"/>
      <c r="EUR51" s="74"/>
      <c r="EUS51" s="74"/>
      <c r="EUT51" s="74"/>
      <c r="EUU51" s="74"/>
      <c r="EUV51" s="74"/>
      <c r="EUW51" s="74"/>
      <c r="EUX51" s="74"/>
      <c r="EUY51" s="74"/>
      <c r="EUZ51" s="74"/>
      <c r="EVA51" s="74"/>
      <c r="EVB51" s="74"/>
      <c r="EVC51" s="74"/>
      <c r="EVD51" s="74"/>
      <c r="EVE51" s="74"/>
      <c r="EVF51" s="74"/>
      <c r="EVG51" s="74"/>
      <c r="EVH51" s="74"/>
      <c r="EVI51" s="74"/>
      <c r="EVJ51" s="74"/>
      <c r="EVK51" s="74"/>
      <c r="EVL51" s="74"/>
      <c r="EVM51" s="74"/>
      <c r="EVN51" s="74"/>
      <c r="EVO51" s="74"/>
      <c r="EVP51" s="74"/>
      <c r="EVQ51" s="74"/>
      <c r="EVR51" s="74"/>
      <c r="EVS51" s="74"/>
      <c r="EVT51" s="74"/>
      <c r="EVU51" s="74"/>
      <c r="EVV51" s="74"/>
      <c r="EVW51" s="74"/>
      <c r="EVX51" s="74"/>
      <c r="EVY51" s="74"/>
      <c r="EVZ51" s="74"/>
      <c r="EWA51" s="74"/>
      <c r="EWB51" s="74"/>
      <c r="EWC51" s="74"/>
      <c r="EWD51" s="74"/>
      <c r="EWE51" s="74"/>
      <c r="EWF51" s="74"/>
      <c r="EWG51" s="74"/>
      <c r="EWH51" s="74"/>
      <c r="EWI51" s="74"/>
      <c r="EWJ51" s="74"/>
      <c r="EWK51" s="74"/>
      <c r="EWL51" s="74"/>
      <c r="EWM51" s="74"/>
      <c r="EWN51" s="74"/>
      <c r="EWO51" s="74"/>
      <c r="EWP51" s="74"/>
      <c r="EWQ51" s="74"/>
      <c r="EWR51" s="74"/>
      <c r="EWS51" s="74"/>
      <c r="EWT51" s="74"/>
      <c r="EWU51" s="74"/>
      <c r="EWV51" s="74"/>
      <c r="EWW51" s="74"/>
      <c r="EWX51" s="74"/>
      <c r="EWY51" s="74"/>
      <c r="EWZ51" s="74"/>
      <c r="EXA51" s="74"/>
      <c r="EXB51" s="74"/>
      <c r="EXC51" s="74"/>
      <c r="EXD51" s="74"/>
      <c r="EXE51" s="74"/>
      <c r="EXF51" s="74"/>
      <c r="EXG51" s="74"/>
      <c r="EXH51" s="74"/>
      <c r="EXI51" s="74"/>
      <c r="EXJ51" s="74"/>
      <c r="EXK51" s="74"/>
      <c r="EXL51" s="74"/>
      <c r="EXM51" s="74"/>
      <c r="EXN51" s="74"/>
      <c r="EXO51" s="74"/>
      <c r="EXP51" s="74"/>
      <c r="EXQ51" s="74"/>
      <c r="EXR51" s="74"/>
      <c r="EXS51" s="74"/>
      <c r="EXT51" s="74"/>
      <c r="EXU51" s="74"/>
      <c r="EXV51" s="74"/>
      <c r="EXW51" s="74"/>
      <c r="EXX51" s="74"/>
      <c r="EXY51" s="74"/>
      <c r="EXZ51" s="74"/>
      <c r="EYA51" s="74"/>
      <c r="EYB51" s="74"/>
      <c r="EYC51" s="74"/>
      <c r="EYD51" s="74"/>
      <c r="EYE51" s="74"/>
      <c r="EYF51" s="74"/>
      <c r="EYG51" s="74"/>
      <c r="EYH51" s="74"/>
      <c r="EYI51" s="74"/>
      <c r="EYJ51" s="74"/>
      <c r="EYK51" s="74"/>
      <c r="EYL51" s="74"/>
      <c r="EYM51" s="74"/>
      <c r="EYN51" s="74"/>
      <c r="EYO51" s="74"/>
      <c r="EYP51" s="74"/>
      <c r="EYQ51" s="74"/>
      <c r="EYR51" s="74"/>
      <c r="EYS51" s="74"/>
      <c r="EYT51" s="74"/>
      <c r="EYU51" s="74"/>
      <c r="EYV51" s="74"/>
      <c r="EYW51" s="74"/>
      <c r="EYX51" s="74"/>
      <c r="EYY51" s="74"/>
      <c r="EYZ51" s="74"/>
      <c r="EZA51" s="74"/>
      <c r="EZB51" s="74"/>
      <c r="EZC51" s="74"/>
      <c r="EZD51" s="74"/>
      <c r="EZE51" s="74"/>
      <c r="EZF51" s="74"/>
      <c r="EZG51" s="74"/>
      <c r="EZH51" s="74"/>
      <c r="EZI51" s="74"/>
      <c r="EZJ51" s="74"/>
      <c r="EZK51" s="74"/>
      <c r="EZL51" s="74"/>
      <c r="EZM51" s="74"/>
      <c r="EZN51" s="74"/>
      <c r="EZO51" s="74"/>
      <c r="EZP51" s="74"/>
      <c r="EZQ51" s="74"/>
      <c r="EZR51" s="74"/>
      <c r="EZS51" s="74"/>
      <c r="EZT51" s="74"/>
      <c r="EZU51" s="74"/>
      <c r="EZV51" s="74"/>
      <c r="EZW51" s="74"/>
      <c r="EZX51" s="74"/>
      <c r="EZY51" s="74"/>
      <c r="EZZ51" s="74"/>
      <c r="FAA51" s="74"/>
      <c r="FAB51" s="74"/>
      <c r="FAC51" s="74"/>
      <c r="FAD51" s="74"/>
      <c r="FAE51" s="74"/>
      <c r="FAF51" s="74"/>
      <c r="FAG51" s="74"/>
      <c r="FAH51" s="74"/>
      <c r="FAI51" s="74"/>
      <c r="FAJ51" s="74"/>
      <c r="FAK51" s="74"/>
      <c r="FAL51" s="74"/>
      <c r="FAM51" s="74"/>
      <c r="FAN51" s="74"/>
      <c r="FAO51" s="74"/>
      <c r="FAP51" s="74"/>
      <c r="FAQ51" s="74"/>
      <c r="FAR51" s="74"/>
      <c r="FAS51" s="74"/>
      <c r="FAT51" s="74"/>
      <c r="FAU51" s="74"/>
      <c r="FAV51" s="74"/>
      <c r="FAW51" s="74"/>
      <c r="FAX51" s="74"/>
      <c r="FAY51" s="74"/>
      <c r="FAZ51" s="74"/>
      <c r="FBA51" s="74"/>
      <c r="FBB51" s="74"/>
      <c r="FBC51" s="74"/>
      <c r="FBD51" s="74"/>
      <c r="FBE51" s="74"/>
      <c r="FBF51" s="74"/>
      <c r="FBG51" s="74"/>
      <c r="FBH51" s="74"/>
      <c r="FBI51" s="74"/>
      <c r="FBJ51" s="74"/>
      <c r="FBK51" s="74"/>
      <c r="FBL51" s="74"/>
      <c r="FBM51" s="74"/>
      <c r="FBN51" s="74"/>
      <c r="FBO51" s="74"/>
      <c r="FBP51" s="74"/>
      <c r="FBQ51" s="74"/>
      <c r="FBR51" s="74"/>
      <c r="FBS51" s="74"/>
      <c r="FBT51" s="74"/>
      <c r="FBU51" s="74"/>
      <c r="FBV51" s="74"/>
      <c r="FBW51" s="74"/>
      <c r="FBX51" s="74"/>
      <c r="FBY51" s="74"/>
      <c r="FBZ51" s="74"/>
      <c r="FCA51" s="74"/>
      <c r="FCB51" s="74"/>
      <c r="FCC51" s="74"/>
      <c r="FCD51" s="74"/>
      <c r="FCE51" s="74"/>
      <c r="FCF51" s="74"/>
      <c r="FCG51" s="74"/>
      <c r="FCH51" s="74"/>
      <c r="FCI51" s="74"/>
      <c r="FCJ51" s="74"/>
      <c r="FCK51" s="74"/>
      <c r="FCL51" s="74"/>
      <c r="FCM51" s="74"/>
      <c r="FCN51" s="74"/>
      <c r="FCO51" s="74"/>
      <c r="FCP51" s="74"/>
      <c r="FCQ51" s="74"/>
      <c r="FCR51" s="74"/>
      <c r="FCS51" s="74"/>
      <c r="FCT51" s="74"/>
      <c r="FCU51" s="74"/>
      <c r="FCV51" s="74"/>
      <c r="FCW51" s="74"/>
      <c r="FCX51" s="74"/>
      <c r="FCY51" s="74"/>
      <c r="FCZ51" s="74"/>
      <c r="FDA51" s="74"/>
      <c r="FDB51" s="74"/>
      <c r="FDC51" s="74"/>
      <c r="FDD51" s="74"/>
      <c r="FDE51" s="74"/>
      <c r="FDF51" s="74"/>
      <c r="FDG51" s="74"/>
      <c r="FDH51" s="74"/>
      <c r="FDI51" s="74"/>
      <c r="FDJ51" s="74"/>
      <c r="FDK51" s="74"/>
      <c r="FDL51" s="74"/>
      <c r="FDM51" s="74"/>
      <c r="FDN51" s="74"/>
      <c r="FDO51" s="74"/>
      <c r="FDP51" s="74"/>
      <c r="FDQ51" s="74"/>
      <c r="FDR51" s="74"/>
      <c r="FDS51" s="74"/>
      <c r="FDT51" s="74"/>
      <c r="FDU51" s="74"/>
      <c r="FDV51" s="74"/>
      <c r="FDW51" s="74"/>
      <c r="FDX51" s="74"/>
      <c r="FDY51" s="74"/>
      <c r="FDZ51" s="74"/>
      <c r="FEA51" s="74"/>
      <c r="FEB51" s="74"/>
      <c r="FEC51" s="74"/>
      <c r="FED51" s="74"/>
      <c r="FEE51" s="74"/>
      <c r="FEF51" s="74"/>
      <c r="FEG51" s="74"/>
      <c r="FEH51" s="74"/>
      <c r="FEI51" s="74"/>
      <c r="FEJ51" s="74"/>
      <c r="FEK51" s="74"/>
      <c r="FEL51" s="74"/>
      <c r="FEM51" s="74"/>
      <c r="FEN51" s="74"/>
      <c r="FEO51" s="74"/>
      <c r="FEP51" s="74"/>
      <c r="FEQ51" s="74"/>
      <c r="FER51" s="74"/>
      <c r="FES51" s="74"/>
      <c r="FET51" s="74"/>
      <c r="FEU51" s="74"/>
      <c r="FEV51" s="74"/>
      <c r="FEW51" s="74"/>
      <c r="FEX51" s="74"/>
      <c r="FEY51" s="74"/>
      <c r="FEZ51" s="74"/>
      <c r="FFA51" s="74"/>
      <c r="FFB51" s="74"/>
      <c r="FFC51" s="74"/>
      <c r="FFD51" s="74"/>
      <c r="FFE51" s="74"/>
      <c r="FFF51" s="74"/>
      <c r="FFG51" s="74"/>
      <c r="FFH51" s="74"/>
      <c r="FFI51" s="74"/>
      <c r="FFJ51" s="74"/>
      <c r="FFK51" s="74"/>
      <c r="FFL51" s="74"/>
      <c r="FFM51" s="74"/>
      <c r="FFN51" s="74"/>
      <c r="FFO51" s="74"/>
      <c r="FFP51" s="74"/>
      <c r="FFQ51" s="74"/>
      <c r="FFR51" s="74"/>
      <c r="FFS51" s="74"/>
      <c r="FFT51" s="74"/>
      <c r="FFU51" s="74"/>
      <c r="FFV51" s="74"/>
      <c r="FFW51" s="74"/>
      <c r="FFX51" s="74"/>
      <c r="FFY51" s="74"/>
      <c r="FFZ51" s="74"/>
      <c r="FGA51" s="74"/>
      <c r="FGB51" s="74"/>
      <c r="FGC51" s="74"/>
      <c r="FGD51" s="74"/>
      <c r="FGE51" s="74"/>
      <c r="FGF51" s="74"/>
      <c r="FGG51" s="74"/>
      <c r="FGH51" s="74"/>
      <c r="FGI51" s="74"/>
      <c r="FGJ51" s="74"/>
      <c r="FGK51" s="74"/>
      <c r="FGL51" s="74"/>
      <c r="FGM51" s="74"/>
      <c r="FGN51" s="74"/>
      <c r="FGO51" s="74"/>
      <c r="FGP51" s="74"/>
      <c r="FGQ51" s="74"/>
      <c r="FGR51" s="74"/>
      <c r="FGS51" s="74"/>
      <c r="FGT51" s="74"/>
      <c r="FGU51" s="74"/>
      <c r="FGV51" s="74"/>
      <c r="FGW51" s="74"/>
      <c r="FGX51" s="74"/>
      <c r="FGY51" s="74"/>
      <c r="FGZ51" s="74"/>
      <c r="FHA51" s="74"/>
      <c r="FHB51" s="74"/>
      <c r="FHC51" s="74"/>
      <c r="FHD51" s="74"/>
      <c r="FHE51" s="74"/>
      <c r="FHF51" s="74"/>
      <c r="FHG51" s="74"/>
      <c r="FHH51" s="74"/>
      <c r="FHI51" s="74"/>
      <c r="FHJ51" s="74"/>
      <c r="FHK51" s="74"/>
      <c r="FHL51" s="74"/>
      <c r="FHM51" s="74"/>
      <c r="FHN51" s="74"/>
      <c r="FHO51" s="74"/>
      <c r="FHP51" s="74"/>
      <c r="FHQ51" s="74"/>
      <c r="FHR51" s="74"/>
      <c r="FHS51" s="74"/>
      <c r="FHT51" s="74"/>
      <c r="FHU51" s="74"/>
      <c r="FHV51" s="74"/>
      <c r="FHW51" s="74"/>
      <c r="FHX51" s="74"/>
      <c r="FHY51" s="74"/>
      <c r="FHZ51" s="74"/>
      <c r="FIA51" s="74"/>
      <c r="FIB51" s="74"/>
      <c r="FIC51" s="74"/>
      <c r="FID51" s="74"/>
      <c r="FIE51" s="74"/>
      <c r="FIF51" s="74"/>
      <c r="FIG51" s="74"/>
      <c r="FIH51" s="74"/>
      <c r="FII51" s="74"/>
      <c r="FIJ51" s="74"/>
      <c r="FIK51" s="74"/>
      <c r="FIL51" s="74"/>
      <c r="FIM51" s="74"/>
      <c r="FIN51" s="74"/>
      <c r="FIO51" s="74"/>
      <c r="FIP51" s="74"/>
      <c r="FIQ51" s="74"/>
      <c r="FIR51" s="74"/>
      <c r="FIS51" s="74"/>
      <c r="FIT51" s="74"/>
      <c r="FIU51" s="74"/>
      <c r="FIV51" s="74"/>
      <c r="FIW51" s="74"/>
      <c r="FIX51" s="74"/>
      <c r="FIY51" s="74"/>
      <c r="FIZ51" s="74"/>
      <c r="FJA51" s="74"/>
      <c r="FJB51" s="74"/>
      <c r="FJC51" s="74"/>
      <c r="FJD51" s="74"/>
      <c r="FJE51" s="74"/>
      <c r="FJF51" s="74"/>
      <c r="FJG51" s="74"/>
      <c r="FJH51" s="74"/>
      <c r="FJI51" s="74"/>
      <c r="FJJ51" s="74"/>
      <c r="FJK51" s="74"/>
      <c r="FJL51" s="74"/>
      <c r="FJM51" s="74"/>
      <c r="FJN51" s="74"/>
      <c r="FJO51" s="74"/>
      <c r="FJP51" s="74"/>
      <c r="FJQ51" s="74"/>
      <c r="FJR51" s="74"/>
      <c r="FJS51" s="74"/>
      <c r="FJT51" s="74"/>
      <c r="FJU51" s="74"/>
      <c r="FJV51" s="74"/>
      <c r="FJW51" s="74"/>
      <c r="FJX51" s="74"/>
      <c r="FJY51" s="74"/>
      <c r="FJZ51" s="74"/>
      <c r="FKA51" s="74"/>
      <c r="FKB51" s="74"/>
      <c r="FKC51" s="74"/>
      <c r="FKD51" s="74"/>
      <c r="FKE51" s="74"/>
      <c r="FKF51" s="74"/>
      <c r="FKG51" s="74"/>
      <c r="FKH51" s="74"/>
      <c r="FKI51" s="74"/>
      <c r="FKJ51" s="74"/>
      <c r="FKK51" s="74"/>
      <c r="FKL51" s="74"/>
      <c r="FKM51" s="74"/>
      <c r="FKN51" s="74"/>
      <c r="FKO51" s="74"/>
      <c r="FKP51" s="74"/>
      <c r="FKQ51" s="74"/>
      <c r="FKR51" s="74"/>
      <c r="FKS51" s="74"/>
      <c r="FKT51" s="74"/>
      <c r="FKU51" s="74"/>
      <c r="FKV51" s="74"/>
      <c r="FKW51" s="74"/>
      <c r="FKX51" s="74"/>
      <c r="FKY51" s="74"/>
      <c r="FKZ51" s="74"/>
      <c r="FLA51" s="74"/>
      <c r="FLB51" s="74"/>
      <c r="FLC51" s="74"/>
      <c r="FLD51" s="74"/>
      <c r="FLE51" s="74"/>
      <c r="FLF51" s="74"/>
      <c r="FLG51" s="74"/>
      <c r="FLH51" s="74"/>
      <c r="FLI51" s="74"/>
      <c r="FLJ51" s="74"/>
      <c r="FLK51" s="74"/>
      <c r="FLL51" s="74"/>
      <c r="FLM51" s="74"/>
      <c r="FLN51" s="74"/>
      <c r="FLO51" s="74"/>
      <c r="FLP51" s="74"/>
      <c r="FLQ51" s="74"/>
      <c r="FLR51" s="74"/>
      <c r="FLS51" s="74"/>
      <c r="FLT51" s="74"/>
      <c r="FLU51" s="74"/>
      <c r="FLV51" s="74"/>
      <c r="FLW51" s="74"/>
      <c r="FLX51" s="74"/>
      <c r="FLY51" s="74"/>
      <c r="FLZ51" s="74"/>
      <c r="FMA51" s="74"/>
      <c r="FMB51" s="74"/>
      <c r="FMC51" s="74"/>
      <c r="FMD51" s="74"/>
      <c r="FME51" s="74"/>
      <c r="FMF51" s="74"/>
      <c r="FMG51" s="74"/>
      <c r="FMH51" s="74"/>
      <c r="FMI51" s="74"/>
      <c r="FMJ51" s="74"/>
      <c r="FMK51" s="74"/>
      <c r="FML51" s="74"/>
      <c r="FMM51" s="74"/>
      <c r="FMN51" s="74"/>
      <c r="FMO51" s="74"/>
      <c r="FMP51" s="74"/>
      <c r="FMQ51" s="74"/>
      <c r="FMR51" s="74"/>
      <c r="FMS51" s="74"/>
      <c r="FMT51" s="74"/>
      <c r="FMU51" s="74"/>
      <c r="FMV51" s="74"/>
      <c r="FMW51" s="74"/>
      <c r="FMX51" s="74"/>
      <c r="FMY51" s="74"/>
      <c r="FMZ51" s="74"/>
      <c r="FNA51" s="74"/>
      <c r="FNB51" s="74"/>
      <c r="FNC51" s="74"/>
      <c r="FND51" s="74"/>
      <c r="FNE51" s="74"/>
      <c r="FNF51" s="74"/>
      <c r="FNG51" s="74"/>
      <c r="FNH51" s="74"/>
      <c r="FNI51" s="74"/>
      <c r="FNJ51" s="74"/>
      <c r="FNK51" s="74"/>
      <c r="FNL51" s="74"/>
      <c r="FNM51" s="74"/>
      <c r="FNN51" s="74"/>
      <c r="FNO51" s="74"/>
      <c r="FNP51" s="74"/>
      <c r="FNQ51" s="74"/>
      <c r="FNR51" s="74"/>
      <c r="FNS51" s="74"/>
      <c r="FNT51" s="74"/>
      <c r="FNU51" s="74"/>
      <c r="FNV51" s="74"/>
      <c r="FNW51" s="74"/>
      <c r="FNX51" s="74"/>
      <c r="FNY51" s="74"/>
      <c r="FNZ51" s="74"/>
      <c r="FOA51" s="74"/>
      <c r="FOB51" s="74"/>
      <c r="FOC51" s="74"/>
      <c r="FOD51" s="74"/>
      <c r="FOE51" s="74"/>
      <c r="FOF51" s="74"/>
      <c r="FOG51" s="74"/>
      <c r="FOH51" s="74"/>
      <c r="FOI51" s="74"/>
      <c r="FOJ51" s="74"/>
      <c r="FOK51" s="74"/>
      <c r="FOL51" s="74"/>
      <c r="FOM51" s="74"/>
      <c r="FON51" s="74"/>
      <c r="FOO51" s="74"/>
      <c r="FOP51" s="74"/>
      <c r="FOQ51" s="74"/>
      <c r="FOR51" s="74"/>
      <c r="FOS51" s="74"/>
      <c r="FOT51" s="74"/>
      <c r="FOU51" s="74"/>
      <c r="FOV51" s="74"/>
      <c r="FOW51" s="74"/>
      <c r="FOX51" s="74"/>
      <c r="FOY51" s="74"/>
      <c r="FOZ51" s="74"/>
      <c r="FPA51" s="74"/>
      <c r="FPB51" s="74"/>
      <c r="FPC51" s="74"/>
      <c r="FPD51" s="74"/>
      <c r="FPE51" s="74"/>
      <c r="FPF51" s="74"/>
      <c r="FPG51" s="74"/>
      <c r="FPH51" s="74"/>
      <c r="FPI51" s="74"/>
      <c r="FPJ51" s="74"/>
      <c r="FPK51" s="74"/>
      <c r="FPL51" s="74"/>
      <c r="FPM51" s="74"/>
      <c r="FPN51" s="74"/>
      <c r="FPO51" s="74"/>
      <c r="FPP51" s="74"/>
      <c r="FPQ51" s="74"/>
      <c r="FPR51" s="74"/>
      <c r="FPS51" s="74"/>
      <c r="FPT51" s="74"/>
      <c r="FPU51" s="74"/>
      <c r="FPV51" s="74"/>
      <c r="FPW51" s="74"/>
      <c r="FPX51" s="74"/>
      <c r="FPY51" s="74"/>
      <c r="FPZ51" s="74"/>
      <c r="FQA51" s="74"/>
      <c r="FQB51" s="74"/>
      <c r="FQC51" s="74"/>
      <c r="FQD51" s="74"/>
      <c r="FQE51" s="74"/>
      <c r="FQF51" s="74"/>
      <c r="FQG51" s="74"/>
      <c r="FQH51" s="74"/>
      <c r="FQI51" s="74"/>
      <c r="FQJ51" s="74"/>
      <c r="FQK51" s="74"/>
      <c r="FQL51" s="74"/>
      <c r="FQM51" s="74"/>
      <c r="FQN51" s="74"/>
      <c r="FQO51" s="74"/>
      <c r="FQP51" s="74"/>
      <c r="FQQ51" s="74"/>
      <c r="FQR51" s="74"/>
      <c r="FQS51" s="74"/>
      <c r="FQT51" s="74"/>
      <c r="FQU51" s="74"/>
      <c r="FQV51" s="74"/>
      <c r="FQW51" s="74"/>
      <c r="FQX51" s="74"/>
      <c r="FQY51" s="74"/>
      <c r="FQZ51" s="74"/>
      <c r="FRA51" s="74"/>
      <c r="FRB51" s="74"/>
      <c r="FRC51" s="74"/>
      <c r="FRD51" s="74"/>
      <c r="FRE51" s="74"/>
      <c r="FRF51" s="74"/>
      <c r="FRG51" s="74"/>
      <c r="FRH51" s="74"/>
      <c r="FRI51" s="74"/>
      <c r="FRJ51" s="74"/>
      <c r="FRK51" s="74"/>
      <c r="FRL51" s="74"/>
      <c r="FRM51" s="74"/>
      <c r="FRN51" s="74"/>
      <c r="FRO51" s="74"/>
      <c r="FRP51" s="74"/>
      <c r="FRQ51" s="74"/>
      <c r="FRR51" s="74"/>
      <c r="FRS51" s="74"/>
      <c r="FRT51" s="74"/>
      <c r="FRU51" s="74"/>
      <c r="FRV51" s="74"/>
      <c r="FRW51" s="74"/>
      <c r="FRX51" s="74"/>
      <c r="FRY51" s="74"/>
      <c r="FRZ51" s="74"/>
      <c r="FSA51" s="74"/>
      <c r="FSB51" s="74"/>
      <c r="FSC51" s="74"/>
      <c r="FSD51" s="74"/>
      <c r="FSE51" s="74"/>
      <c r="FSF51" s="74"/>
      <c r="FSG51" s="74"/>
      <c r="FSH51" s="74"/>
      <c r="FSI51" s="74"/>
      <c r="FSJ51" s="74"/>
      <c r="FSK51" s="74"/>
      <c r="FSL51" s="74"/>
      <c r="FSM51" s="74"/>
      <c r="FSN51" s="74"/>
      <c r="FSO51" s="74"/>
      <c r="FSP51" s="74"/>
      <c r="FSQ51" s="74"/>
      <c r="FSR51" s="74"/>
      <c r="FSS51" s="74"/>
      <c r="FST51" s="74"/>
      <c r="FSU51" s="74"/>
      <c r="FSV51" s="74"/>
      <c r="FSW51" s="74"/>
      <c r="FSX51" s="74"/>
      <c r="FSY51" s="74"/>
      <c r="FSZ51" s="74"/>
      <c r="FTA51" s="74"/>
      <c r="FTB51" s="74"/>
      <c r="FTC51" s="74"/>
      <c r="FTD51" s="74"/>
      <c r="FTE51" s="74"/>
      <c r="FTF51" s="74"/>
      <c r="FTG51" s="74"/>
      <c r="FTH51" s="74"/>
      <c r="FTI51" s="74"/>
      <c r="FTJ51" s="74"/>
      <c r="FTK51" s="74"/>
      <c r="FTL51" s="74"/>
      <c r="FTM51" s="74"/>
      <c r="FTN51" s="74"/>
      <c r="FTO51" s="74"/>
      <c r="FTP51" s="74"/>
      <c r="FTQ51" s="74"/>
      <c r="FTR51" s="74"/>
      <c r="FTS51" s="74"/>
      <c r="FTT51" s="74"/>
      <c r="FTU51" s="74"/>
      <c r="FTV51" s="74"/>
      <c r="FTW51" s="74"/>
      <c r="FTX51" s="74"/>
      <c r="FTY51" s="74"/>
      <c r="FTZ51" s="74"/>
      <c r="FUA51" s="74"/>
      <c r="FUB51" s="74"/>
      <c r="FUC51" s="74"/>
      <c r="FUD51" s="74"/>
      <c r="FUE51" s="74"/>
      <c r="FUF51" s="74"/>
      <c r="FUG51" s="74"/>
      <c r="FUH51" s="74"/>
      <c r="FUI51" s="74"/>
      <c r="FUJ51" s="74"/>
      <c r="FUK51" s="74"/>
      <c r="FUL51" s="74"/>
      <c r="FUM51" s="74"/>
      <c r="FUN51" s="74"/>
      <c r="FUO51" s="74"/>
      <c r="FUP51" s="74"/>
      <c r="FUQ51" s="74"/>
      <c r="FUR51" s="74"/>
      <c r="FUS51" s="74"/>
      <c r="FUT51" s="74"/>
      <c r="FUU51" s="74"/>
      <c r="FUV51" s="74"/>
      <c r="FUW51" s="74"/>
      <c r="FUX51" s="74"/>
      <c r="FUY51" s="74"/>
      <c r="FUZ51" s="74"/>
      <c r="FVA51" s="74"/>
      <c r="FVB51" s="74"/>
      <c r="FVC51" s="74"/>
      <c r="FVD51" s="74"/>
      <c r="FVE51" s="74"/>
      <c r="FVF51" s="74"/>
      <c r="FVG51" s="74"/>
      <c r="FVH51" s="74"/>
      <c r="FVI51" s="74"/>
      <c r="FVJ51" s="74"/>
      <c r="FVK51" s="74"/>
      <c r="FVL51" s="74"/>
      <c r="FVM51" s="74"/>
      <c r="FVN51" s="74"/>
      <c r="FVO51" s="74"/>
      <c r="FVP51" s="74"/>
      <c r="FVQ51" s="74"/>
      <c r="FVR51" s="74"/>
      <c r="FVS51" s="74"/>
      <c r="FVT51" s="74"/>
      <c r="FVU51" s="74"/>
      <c r="FVV51" s="74"/>
      <c r="FVW51" s="74"/>
      <c r="FVX51" s="74"/>
      <c r="FVY51" s="74"/>
      <c r="FVZ51" s="74"/>
      <c r="FWA51" s="74"/>
      <c r="FWB51" s="74"/>
      <c r="FWC51" s="74"/>
      <c r="FWD51" s="74"/>
      <c r="FWE51" s="74"/>
      <c r="FWF51" s="74"/>
      <c r="FWG51" s="74"/>
      <c r="FWH51" s="74"/>
      <c r="FWI51" s="74"/>
      <c r="FWJ51" s="74"/>
      <c r="FWK51" s="74"/>
      <c r="FWL51" s="74"/>
      <c r="FWM51" s="74"/>
      <c r="FWN51" s="74"/>
      <c r="FWO51" s="74"/>
      <c r="FWP51" s="74"/>
      <c r="FWQ51" s="74"/>
      <c r="FWR51" s="74"/>
      <c r="FWS51" s="74"/>
      <c r="FWT51" s="74"/>
      <c r="FWU51" s="74"/>
      <c r="FWV51" s="74"/>
      <c r="FWW51" s="74"/>
      <c r="FWX51" s="74"/>
      <c r="FWY51" s="74"/>
      <c r="FWZ51" s="74"/>
      <c r="FXA51" s="74"/>
      <c r="FXB51" s="74"/>
      <c r="FXC51" s="74"/>
      <c r="FXD51" s="74"/>
      <c r="FXE51" s="74"/>
      <c r="FXF51" s="74"/>
      <c r="FXG51" s="74"/>
      <c r="FXH51" s="74"/>
      <c r="FXI51" s="74"/>
      <c r="FXJ51" s="74"/>
      <c r="FXK51" s="74"/>
      <c r="FXL51" s="74"/>
      <c r="FXM51" s="74"/>
      <c r="FXN51" s="74"/>
      <c r="FXO51" s="74"/>
      <c r="FXP51" s="74"/>
      <c r="FXQ51" s="74"/>
      <c r="FXR51" s="74"/>
      <c r="FXS51" s="74"/>
      <c r="FXT51" s="74"/>
      <c r="FXU51" s="74"/>
      <c r="FXV51" s="74"/>
      <c r="FXW51" s="74"/>
      <c r="FXX51" s="74"/>
      <c r="FXY51" s="74"/>
      <c r="FXZ51" s="74"/>
      <c r="FYA51" s="74"/>
      <c r="FYB51" s="74"/>
      <c r="FYC51" s="74"/>
      <c r="FYD51" s="74"/>
      <c r="FYE51" s="74"/>
      <c r="FYF51" s="74"/>
      <c r="FYG51" s="74"/>
      <c r="FYH51" s="74"/>
      <c r="FYI51" s="74"/>
      <c r="FYJ51" s="74"/>
      <c r="FYK51" s="74"/>
      <c r="FYL51" s="74"/>
      <c r="FYM51" s="74"/>
      <c r="FYN51" s="74"/>
      <c r="FYO51" s="74"/>
      <c r="FYP51" s="74"/>
      <c r="FYQ51" s="74"/>
      <c r="FYR51" s="74"/>
      <c r="FYS51" s="74"/>
      <c r="FYT51" s="74"/>
      <c r="FYU51" s="74"/>
      <c r="FYV51" s="74"/>
      <c r="FYW51" s="74"/>
      <c r="FYX51" s="74"/>
      <c r="FYY51" s="74"/>
      <c r="FYZ51" s="74"/>
      <c r="FZA51" s="74"/>
      <c r="FZB51" s="74"/>
      <c r="FZC51" s="74"/>
      <c r="FZD51" s="74"/>
      <c r="FZE51" s="74"/>
      <c r="FZF51" s="74"/>
      <c r="FZG51" s="74"/>
      <c r="FZH51" s="74"/>
      <c r="FZI51" s="74"/>
      <c r="FZJ51" s="74"/>
      <c r="FZK51" s="74"/>
      <c r="FZL51" s="74"/>
      <c r="FZM51" s="74"/>
      <c r="FZN51" s="74"/>
      <c r="FZO51" s="74"/>
      <c r="FZP51" s="74"/>
      <c r="FZQ51" s="74"/>
      <c r="FZR51" s="74"/>
      <c r="FZS51" s="74"/>
      <c r="FZT51" s="74"/>
      <c r="FZU51" s="74"/>
      <c r="FZV51" s="74"/>
      <c r="FZW51" s="74"/>
      <c r="FZX51" s="74"/>
      <c r="FZY51" s="74"/>
      <c r="FZZ51" s="74"/>
      <c r="GAA51" s="74"/>
      <c r="GAB51" s="74"/>
      <c r="GAC51" s="74"/>
      <c r="GAD51" s="74"/>
      <c r="GAE51" s="74"/>
      <c r="GAF51" s="74"/>
      <c r="GAG51" s="74"/>
      <c r="GAH51" s="74"/>
      <c r="GAI51" s="74"/>
      <c r="GAJ51" s="74"/>
      <c r="GAK51" s="74"/>
      <c r="GAL51" s="74"/>
      <c r="GAM51" s="74"/>
      <c r="GAN51" s="74"/>
      <c r="GAO51" s="74"/>
      <c r="GAP51" s="74"/>
      <c r="GAQ51" s="74"/>
      <c r="GAR51" s="74"/>
      <c r="GAS51" s="74"/>
      <c r="GAT51" s="74"/>
      <c r="GAU51" s="74"/>
      <c r="GAV51" s="74"/>
      <c r="GAW51" s="74"/>
      <c r="GAX51" s="74"/>
      <c r="GAY51" s="74"/>
      <c r="GAZ51" s="74"/>
      <c r="GBA51" s="74"/>
      <c r="GBB51" s="74"/>
      <c r="GBC51" s="74"/>
      <c r="GBD51" s="74"/>
      <c r="GBE51" s="74"/>
      <c r="GBF51" s="74"/>
      <c r="GBG51" s="74"/>
      <c r="GBH51" s="74"/>
      <c r="GBI51" s="74"/>
      <c r="GBJ51" s="74"/>
      <c r="GBK51" s="74"/>
      <c r="GBL51" s="74"/>
      <c r="GBM51" s="74"/>
      <c r="GBN51" s="74"/>
      <c r="GBO51" s="74"/>
      <c r="GBP51" s="74"/>
      <c r="GBQ51" s="74"/>
      <c r="GBR51" s="74"/>
      <c r="GBS51" s="74"/>
      <c r="GBT51" s="74"/>
      <c r="GBU51" s="74"/>
      <c r="GBV51" s="74"/>
      <c r="GBW51" s="74"/>
      <c r="GBX51" s="74"/>
      <c r="GBY51" s="74"/>
      <c r="GBZ51" s="74"/>
      <c r="GCA51" s="74"/>
      <c r="GCB51" s="74"/>
      <c r="GCC51" s="74"/>
      <c r="GCD51" s="74"/>
      <c r="GCE51" s="74"/>
      <c r="GCF51" s="74"/>
      <c r="GCG51" s="74"/>
      <c r="GCH51" s="74"/>
      <c r="GCI51" s="74"/>
      <c r="GCJ51" s="74"/>
      <c r="GCK51" s="74"/>
      <c r="GCL51" s="74"/>
      <c r="GCM51" s="74"/>
      <c r="GCN51" s="74"/>
      <c r="GCO51" s="74"/>
      <c r="GCP51" s="74"/>
      <c r="GCQ51" s="74"/>
      <c r="GCR51" s="74"/>
      <c r="GCS51" s="74"/>
      <c r="GCT51" s="74"/>
      <c r="GCU51" s="74"/>
      <c r="GCV51" s="74"/>
      <c r="GCW51" s="74"/>
      <c r="GCX51" s="74"/>
      <c r="GCY51" s="74"/>
      <c r="GCZ51" s="74"/>
      <c r="GDA51" s="74"/>
      <c r="GDB51" s="74"/>
      <c r="GDC51" s="74"/>
      <c r="GDD51" s="74"/>
      <c r="GDE51" s="74"/>
      <c r="GDF51" s="74"/>
      <c r="GDG51" s="74"/>
      <c r="GDH51" s="74"/>
      <c r="GDI51" s="74"/>
      <c r="GDJ51" s="74"/>
      <c r="GDK51" s="74"/>
      <c r="GDL51" s="74"/>
      <c r="GDM51" s="74"/>
      <c r="GDN51" s="74"/>
      <c r="GDO51" s="74"/>
      <c r="GDP51" s="74"/>
      <c r="GDQ51" s="74"/>
      <c r="GDR51" s="74"/>
      <c r="GDS51" s="74"/>
      <c r="GDT51" s="74"/>
      <c r="GDU51" s="74"/>
      <c r="GDV51" s="74"/>
      <c r="GDW51" s="74"/>
      <c r="GDX51" s="74"/>
      <c r="GDY51" s="74"/>
      <c r="GDZ51" s="74"/>
      <c r="GEA51" s="74"/>
      <c r="GEB51" s="74"/>
      <c r="GEC51" s="74"/>
      <c r="GED51" s="74"/>
      <c r="GEE51" s="74"/>
      <c r="GEF51" s="74"/>
      <c r="GEG51" s="74"/>
      <c r="GEH51" s="74"/>
      <c r="GEI51" s="74"/>
      <c r="GEJ51" s="74"/>
      <c r="GEK51" s="74"/>
      <c r="GEL51" s="74"/>
      <c r="GEM51" s="74"/>
      <c r="GEN51" s="74"/>
      <c r="GEO51" s="74"/>
      <c r="GEP51" s="74"/>
      <c r="GEQ51" s="74"/>
      <c r="GER51" s="74"/>
      <c r="GES51" s="74"/>
      <c r="GET51" s="74"/>
      <c r="GEU51" s="74"/>
      <c r="GEV51" s="74"/>
      <c r="GEW51" s="74"/>
      <c r="GEX51" s="74"/>
      <c r="GEY51" s="74"/>
      <c r="GEZ51" s="74"/>
      <c r="GFA51" s="74"/>
      <c r="GFB51" s="74"/>
      <c r="GFC51" s="74"/>
      <c r="GFD51" s="74"/>
      <c r="GFE51" s="74"/>
      <c r="GFF51" s="74"/>
      <c r="GFG51" s="74"/>
      <c r="GFH51" s="74"/>
      <c r="GFI51" s="74"/>
      <c r="GFJ51" s="74"/>
      <c r="GFK51" s="74"/>
      <c r="GFL51" s="74"/>
      <c r="GFM51" s="74"/>
      <c r="GFN51" s="74"/>
      <c r="GFO51" s="74"/>
      <c r="GFP51" s="74"/>
      <c r="GFQ51" s="74"/>
      <c r="GFR51" s="74"/>
      <c r="GFS51" s="74"/>
      <c r="GFT51" s="74"/>
      <c r="GFU51" s="74"/>
      <c r="GFV51" s="74"/>
      <c r="GFW51" s="74"/>
      <c r="GFX51" s="74"/>
      <c r="GFY51" s="74"/>
      <c r="GFZ51" s="74"/>
      <c r="GGA51" s="74"/>
      <c r="GGB51" s="74"/>
      <c r="GGC51" s="74"/>
      <c r="GGD51" s="74"/>
      <c r="GGE51" s="74"/>
      <c r="GGF51" s="74"/>
      <c r="GGG51" s="74"/>
      <c r="GGH51" s="74"/>
      <c r="GGI51" s="74"/>
      <c r="GGJ51" s="74"/>
      <c r="GGK51" s="74"/>
      <c r="GGL51" s="74"/>
      <c r="GGM51" s="74"/>
      <c r="GGN51" s="74"/>
      <c r="GGO51" s="74"/>
      <c r="GGP51" s="74"/>
      <c r="GGQ51" s="74"/>
      <c r="GGR51" s="74"/>
      <c r="GGS51" s="74"/>
      <c r="GGT51" s="74"/>
      <c r="GGU51" s="74"/>
      <c r="GGV51" s="74"/>
      <c r="GGW51" s="74"/>
      <c r="GGX51" s="74"/>
      <c r="GGY51" s="74"/>
      <c r="GGZ51" s="74"/>
      <c r="GHA51" s="74"/>
      <c r="GHB51" s="74"/>
      <c r="GHC51" s="74"/>
      <c r="GHD51" s="74"/>
      <c r="GHE51" s="74"/>
      <c r="GHF51" s="74"/>
      <c r="GHG51" s="74"/>
      <c r="GHH51" s="74"/>
      <c r="GHI51" s="74"/>
      <c r="GHJ51" s="74"/>
      <c r="GHK51" s="74"/>
      <c r="GHL51" s="74"/>
      <c r="GHM51" s="74"/>
      <c r="GHN51" s="74"/>
      <c r="GHO51" s="74"/>
      <c r="GHP51" s="74"/>
      <c r="GHQ51" s="74"/>
      <c r="GHR51" s="74"/>
      <c r="GHS51" s="74"/>
      <c r="GHT51" s="74"/>
      <c r="GHU51" s="74"/>
      <c r="GHV51" s="74"/>
      <c r="GHW51" s="74"/>
      <c r="GHX51" s="74"/>
      <c r="GHY51" s="74"/>
      <c r="GHZ51" s="74"/>
      <c r="GIA51" s="74"/>
      <c r="GIB51" s="74"/>
      <c r="GIC51" s="74"/>
      <c r="GID51" s="74"/>
      <c r="GIE51" s="74"/>
      <c r="GIF51" s="74"/>
      <c r="GIG51" s="74"/>
      <c r="GIH51" s="74"/>
      <c r="GII51" s="74"/>
      <c r="GIJ51" s="74"/>
      <c r="GIK51" s="74"/>
      <c r="GIL51" s="74"/>
      <c r="GIM51" s="74"/>
      <c r="GIN51" s="74"/>
      <c r="GIO51" s="74"/>
      <c r="GIP51" s="74"/>
      <c r="GIQ51" s="74"/>
      <c r="GIR51" s="74"/>
      <c r="GIS51" s="74"/>
      <c r="GIT51" s="74"/>
      <c r="GIU51" s="74"/>
      <c r="GIV51" s="74"/>
      <c r="GIW51" s="74"/>
      <c r="GIX51" s="74"/>
      <c r="GIY51" s="74"/>
      <c r="GIZ51" s="74"/>
      <c r="GJA51" s="74"/>
      <c r="GJB51" s="74"/>
      <c r="GJC51" s="74"/>
      <c r="GJD51" s="74"/>
      <c r="GJE51" s="74"/>
      <c r="GJF51" s="74"/>
      <c r="GJG51" s="74"/>
      <c r="GJH51" s="74"/>
      <c r="GJI51" s="74"/>
      <c r="GJJ51" s="74"/>
      <c r="GJK51" s="74"/>
      <c r="GJL51" s="74"/>
      <c r="GJM51" s="74"/>
      <c r="GJN51" s="74"/>
      <c r="GJO51" s="74"/>
      <c r="GJP51" s="74"/>
      <c r="GJQ51" s="74"/>
      <c r="GJR51" s="74"/>
      <c r="GJS51" s="74"/>
      <c r="GJT51" s="74"/>
      <c r="GJU51" s="74"/>
      <c r="GJV51" s="74"/>
      <c r="GJW51" s="74"/>
      <c r="GJX51" s="74"/>
      <c r="GJY51" s="74"/>
      <c r="GJZ51" s="74"/>
      <c r="GKA51" s="74"/>
      <c r="GKB51" s="74"/>
      <c r="GKC51" s="74"/>
      <c r="GKD51" s="74"/>
      <c r="GKE51" s="74"/>
      <c r="GKF51" s="74"/>
      <c r="GKG51" s="74"/>
      <c r="GKH51" s="74"/>
      <c r="GKI51" s="74"/>
      <c r="GKJ51" s="74"/>
      <c r="GKK51" s="74"/>
      <c r="GKL51" s="74"/>
      <c r="GKM51" s="74"/>
      <c r="GKN51" s="74"/>
      <c r="GKO51" s="74"/>
      <c r="GKP51" s="74"/>
      <c r="GKQ51" s="74"/>
      <c r="GKR51" s="74"/>
      <c r="GKS51" s="74"/>
      <c r="GKT51" s="74"/>
      <c r="GKU51" s="74"/>
      <c r="GKV51" s="74"/>
      <c r="GKW51" s="74"/>
      <c r="GKX51" s="74"/>
      <c r="GKY51" s="74"/>
      <c r="GKZ51" s="74"/>
      <c r="GLA51" s="74"/>
      <c r="GLB51" s="74"/>
      <c r="GLC51" s="74"/>
      <c r="GLD51" s="74"/>
      <c r="GLE51" s="74"/>
      <c r="GLF51" s="74"/>
      <c r="GLG51" s="74"/>
      <c r="GLH51" s="74"/>
      <c r="GLI51" s="74"/>
      <c r="GLJ51" s="74"/>
      <c r="GLK51" s="74"/>
      <c r="GLL51" s="74"/>
      <c r="GLM51" s="74"/>
      <c r="GLN51" s="74"/>
      <c r="GLO51" s="74"/>
      <c r="GLP51" s="74"/>
      <c r="GLQ51" s="74"/>
      <c r="GLR51" s="74"/>
      <c r="GLS51" s="74"/>
      <c r="GLT51" s="74"/>
      <c r="GLU51" s="74"/>
      <c r="GLV51" s="74"/>
      <c r="GLW51" s="74"/>
      <c r="GLX51" s="74"/>
      <c r="GLY51" s="74"/>
      <c r="GLZ51" s="74"/>
      <c r="GMA51" s="74"/>
      <c r="GMB51" s="74"/>
      <c r="GMC51" s="74"/>
      <c r="GMD51" s="74"/>
      <c r="GME51" s="74"/>
      <c r="GMF51" s="74"/>
      <c r="GMG51" s="74"/>
      <c r="GMH51" s="74"/>
      <c r="GMI51" s="74"/>
      <c r="GMJ51" s="74"/>
      <c r="GMK51" s="74"/>
      <c r="GML51" s="74"/>
      <c r="GMM51" s="74"/>
      <c r="GMN51" s="74"/>
      <c r="GMO51" s="74"/>
      <c r="GMP51" s="74"/>
      <c r="GMQ51" s="74"/>
      <c r="GMR51" s="74"/>
      <c r="GMS51" s="74"/>
      <c r="GMT51" s="74"/>
      <c r="GMU51" s="74"/>
      <c r="GMV51" s="74"/>
      <c r="GMW51" s="74"/>
      <c r="GMX51" s="74"/>
      <c r="GMY51" s="74"/>
      <c r="GMZ51" s="74"/>
      <c r="GNA51" s="74"/>
      <c r="GNB51" s="74"/>
      <c r="GNC51" s="74"/>
      <c r="GND51" s="74"/>
      <c r="GNE51" s="74"/>
      <c r="GNF51" s="74"/>
      <c r="GNG51" s="74"/>
      <c r="GNH51" s="74"/>
      <c r="GNI51" s="74"/>
      <c r="GNJ51" s="74"/>
      <c r="GNK51" s="74"/>
      <c r="GNL51" s="74"/>
      <c r="GNM51" s="74"/>
      <c r="GNN51" s="74"/>
      <c r="GNO51" s="74"/>
      <c r="GNP51" s="74"/>
      <c r="GNQ51" s="74"/>
      <c r="GNR51" s="74"/>
      <c r="GNS51" s="74"/>
      <c r="GNT51" s="74"/>
      <c r="GNU51" s="74"/>
      <c r="GNV51" s="74"/>
      <c r="GNW51" s="74"/>
      <c r="GNX51" s="74"/>
      <c r="GNY51" s="74"/>
      <c r="GNZ51" s="74"/>
      <c r="GOA51" s="74"/>
      <c r="GOB51" s="74"/>
      <c r="GOC51" s="74"/>
      <c r="GOD51" s="74"/>
      <c r="GOE51" s="74"/>
      <c r="GOF51" s="74"/>
      <c r="GOG51" s="74"/>
      <c r="GOH51" s="74"/>
      <c r="GOI51" s="74"/>
      <c r="GOJ51" s="74"/>
      <c r="GOK51" s="74"/>
      <c r="GOL51" s="74"/>
      <c r="GOM51" s="74"/>
      <c r="GON51" s="74"/>
      <c r="GOO51" s="74"/>
      <c r="GOP51" s="74"/>
      <c r="GOQ51" s="74"/>
      <c r="GOR51" s="74"/>
      <c r="GOS51" s="74"/>
      <c r="GOT51" s="74"/>
      <c r="GOU51" s="74"/>
      <c r="GOV51" s="74"/>
      <c r="GOW51" s="74"/>
      <c r="GOX51" s="74"/>
      <c r="GOY51" s="74"/>
      <c r="GOZ51" s="74"/>
      <c r="GPA51" s="74"/>
      <c r="GPB51" s="74"/>
      <c r="GPC51" s="74"/>
      <c r="GPD51" s="74"/>
      <c r="GPE51" s="74"/>
      <c r="GPF51" s="74"/>
      <c r="GPG51" s="74"/>
      <c r="GPH51" s="74"/>
      <c r="GPI51" s="74"/>
      <c r="GPJ51" s="74"/>
      <c r="GPK51" s="74"/>
      <c r="GPL51" s="74"/>
      <c r="GPM51" s="74"/>
      <c r="GPN51" s="74"/>
      <c r="GPO51" s="74"/>
      <c r="GPP51" s="74"/>
      <c r="GPQ51" s="74"/>
      <c r="GPR51" s="74"/>
      <c r="GPS51" s="74"/>
      <c r="GPT51" s="74"/>
      <c r="GPU51" s="74"/>
      <c r="GPV51" s="74"/>
      <c r="GPW51" s="74"/>
      <c r="GPX51" s="74"/>
      <c r="GPY51" s="74"/>
      <c r="GPZ51" s="74"/>
      <c r="GQA51" s="74"/>
      <c r="GQB51" s="74"/>
      <c r="GQC51" s="74"/>
      <c r="GQD51" s="74"/>
      <c r="GQE51" s="74"/>
      <c r="GQF51" s="74"/>
      <c r="GQG51" s="74"/>
      <c r="GQH51" s="74"/>
      <c r="GQI51" s="74"/>
      <c r="GQJ51" s="74"/>
      <c r="GQK51" s="74"/>
      <c r="GQL51" s="74"/>
      <c r="GQM51" s="74"/>
      <c r="GQN51" s="74"/>
      <c r="GQO51" s="74"/>
      <c r="GQP51" s="74"/>
      <c r="GQQ51" s="74"/>
      <c r="GQR51" s="74"/>
      <c r="GQS51" s="74"/>
      <c r="GQT51" s="74"/>
      <c r="GQU51" s="74"/>
      <c r="GQV51" s="74"/>
      <c r="GQW51" s="74"/>
      <c r="GQX51" s="74"/>
      <c r="GQY51" s="74"/>
      <c r="GQZ51" s="74"/>
      <c r="GRA51" s="74"/>
      <c r="GRB51" s="74"/>
      <c r="GRC51" s="74"/>
      <c r="GRD51" s="74"/>
      <c r="GRE51" s="74"/>
      <c r="GRF51" s="74"/>
      <c r="GRG51" s="74"/>
      <c r="GRH51" s="74"/>
      <c r="GRI51" s="74"/>
      <c r="GRJ51" s="74"/>
      <c r="GRK51" s="74"/>
      <c r="GRL51" s="74"/>
      <c r="GRM51" s="74"/>
      <c r="GRN51" s="74"/>
      <c r="GRO51" s="74"/>
      <c r="GRP51" s="74"/>
      <c r="GRQ51" s="74"/>
      <c r="GRR51" s="74"/>
      <c r="GRS51" s="74"/>
      <c r="GRT51" s="74"/>
      <c r="GRU51" s="74"/>
      <c r="GRV51" s="74"/>
      <c r="GRW51" s="74"/>
      <c r="GRX51" s="74"/>
      <c r="GRY51" s="74"/>
      <c r="GRZ51" s="74"/>
      <c r="GSA51" s="74"/>
      <c r="GSB51" s="74"/>
      <c r="GSC51" s="74"/>
      <c r="GSD51" s="74"/>
      <c r="GSE51" s="74"/>
      <c r="GSF51" s="74"/>
      <c r="GSG51" s="74"/>
      <c r="GSH51" s="74"/>
      <c r="GSI51" s="74"/>
      <c r="GSJ51" s="74"/>
      <c r="GSK51" s="74"/>
      <c r="GSL51" s="74"/>
      <c r="GSM51" s="74"/>
      <c r="GSN51" s="74"/>
      <c r="GSO51" s="74"/>
      <c r="GSP51" s="74"/>
      <c r="GSQ51" s="74"/>
      <c r="GSR51" s="74"/>
      <c r="GSS51" s="74"/>
      <c r="GST51" s="74"/>
      <c r="GSU51" s="74"/>
      <c r="GSV51" s="74"/>
      <c r="GSW51" s="74"/>
      <c r="GSX51" s="74"/>
      <c r="GSY51" s="74"/>
      <c r="GSZ51" s="74"/>
      <c r="GTA51" s="74"/>
      <c r="GTB51" s="74"/>
      <c r="GTC51" s="74"/>
      <c r="GTD51" s="74"/>
      <c r="GTE51" s="74"/>
      <c r="GTF51" s="74"/>
      <c r="GTG51" s="74"/>
      <c r="GTH51" s="74"/>
      <c r="GTI51" s="74"/>
      <c r="GTJ51" s="74"/>
      <c r="GTK51" s="74"/>
      <c r="GTL51" s="74"/>
      <c r="GTM51" s="74"/>
      <c r="GTN51" s="74"/>
      <c r="GTO51" s="74"/>
      <c r="GTP51" s="74"/>
      <c r="GTQ51" s="74"/>
      <c r="GTR51" s="74"/>
      <c r="GTS51" s="74"/>
      <c r="GTT51" s="74"/>
      <c r="GTU51" s="74"/>
      <c r="GTV51" s="74"/>
      <c r="GTW51" s="74"/>
      <c r="GTX51" s="74"/>
      <c r="GTY51" s="74"/>
      <c r="GTZ51" s="74"/>
      <c r="GUA51" s="74"/>
      <c r="GUB51" s="74"/>
      <c r="GUC51" s="74"/>
      <c r="GUD51" s="74"/>
      <c r="GUE51" s="74"/>
      <c r="GUF51" s="74"/>
      <c r="GUG51" s="74"/>
      <c r="GUH51" s="74"/>
      <c r="GUI51" s="74"/>
      <c r="GUJ51" s="74"/>
      <c r="GUK51" s="74"/>
      <c r="GUL51" s="74"/>
      <c r="GUM51" s="74"/>
      <c r="GUN51" s="74"/>
      <c r="GUO51" s="74"/>
      <c r="GUP51" s="74"/>
      <c r="GUQ51" s="74"/>
      <c r="GUR51" s="74"/>
      <c r="GUS51" s="74"/>
      <c r="GUT51" s="74"/>
      <c r="GUU51" s="74"/>
      <c r="GUV51" s="74"/>
      <c r="GUW51" s="74"/>
      <c r="GUX51" s="74"/>
      <c r="GUY51" s="74"/>
      <c r="GUZ51" s="74"/>
      <c r="GVA51" s="74"/>
      <c r="GVB51" s="74"/>
      <c r="GVC51" s="74"/>
      <c r="GVD51" s="74"/>
      <c r="GVE51" s="74"/>
      <c r="GVF51" s="74"/>
      <c r="GVG51" s="74"/>
      <c r="GVH51" s="74"/>
      <c r="GVI51" s="74"/>
      <c r="GVJ51" s="74"/>
      <c r="GVK51" s="74"/>
      <c r="GVL51" s="74"/>
      <c r="GVM51" s="74"/>
      <c r="GVN51" s="74"/>
      <c r="GVO51" s="74"/>
      <c r="GVP51" s="74"/>
      <c r="GVQ51" s="74"/>
      <c r="GVR51" s="74"/>
      <c r="GVS51" s="74"/>
      <c r="GVT51" s="74"/>
      <c r="GVU51" s="74"/>
      <c r="GVV51" s="74"/>
      <c r="GVW51" s="74"/>
      <c r="GVX51" s="74"/>
      <c r="GVY51" s="74"/>
      <c r="GVZ51" s="74"/>
      <c r="GWA51" s="74"/>
      <c r="GWB51" s="74"/>
      <c r="GWC51" s="74"/>
      <c r="GWD51" s="74"/>
      <c r="GWE51" s="74"/>
      <c r="GWF51" s="74"/>
      <c r="GWG51" s="74"/>
      <c r="GWH51" s="74"/>
      <c r="GWI51" s="74"/>
      <c r="GWJ51" s="74"/>
      <c r="GWK51" s="74"/>
      <c r="GWL51" s="74"/>
      <c r="GWM51" s="74"/>
      <c r="GWN51" s="74"/>
      <c r="GWO51" s="74"/>
      <c r="GWP51" s="74"/>
      <c r="GWQ51" s="74"/>
      <c r="GWR51" s="74"/>
      <c r="GWS51" s="74"/>
      <c r="GWT51" s="74"/>
      <c r="GWU51" s="74"/>
      <c r="GWV51" s="74"/>
      <c r="GWW51" s="74"/>
      <c r="GWX51" s="74"/>
      <c r="GWY51" s="74"/>
      <c r="GWZ51" s="74"/>
      <c r="GXA51" s="74"/>
      <c r="GXB51" s="74"/>
      <c r="GXC51" s="74"/>
      <c r="GXD51" s="74"/>
      <c r="GXE51" s="74"/>
      <c r="GXF51" s="74"/>
      <c r="GXG51" s="74"/>
      <c r="GXH51" s="74"/>
      <c r="GXI51" s="74"/>
      <c r="GXJ51" s="74"/>
      <c r="GXK51" s="74"/>
      <c r="GXL51" s="74"/>
      <c r="GXM51" s="74"/>
      <c r="GXN51" s="74"/>
      <c r="GXO51" s="74"/>
      <c r="GXP51" s="74"/>
      <c r="GXQ51" s="74"/>
      <c r="GXR51" s="74"/>
      <c r="GXS51" s="74"/>
      <c r="GXT51" s="74"/>
      <c r="GXU51" s="74"/>
      <c r="GXV51" s="74"/>
      <c r="GXW51" s="74"/>
      <c r="GXX51" s="74"/>
      <c r="GXY51" s="74"/>
      <c r="GXZ51" s="74"/>
      <c r="GYA51" s="74"/>
      <c r="GYB51" s="74"/>
      <c r="GYC51" s="74"/>
      <c r="GYD51" s="74"/>
      <c r="GYE51" s="74"/>
      <c r="GYF51" s="74"/>
      <c r="GYG51" s="74"/>
      <c r="GYH51" s="74"/>
      <c r="GYI51" s="74"/>
      <c r="GYJ51" s="74"/>
      <c r="GYK51" s="74"/>
      <c r="GYL51" s="74"/>
      <c r="GYM51" s="74"/>
      <c r="GYN51" s="74"/>
      <c r="GYO51" s="74"/>
      <c r="GYP51" s="74"/>
      <c r="GYQ51" s="74"/>
      <c r="GYR51" s="74"/>
      <c r="GYS51" s="74"/>
      <c r="GYT51" s="74"/>
      <c r="GYU51" s="74"/>
      <c r="GYV51" s="74"/>
      <c r="GYW51" s="74"/>
      <c r="GYX51" s="74"/>
      <c r="GYY51" s="74"/>
      <c r="GYZ51" s="74"/>
      <c r="GZA51" s="74"/>
      <c r="GZB51" s="74"/>
      <c r="GZC51" s="74"/>
      <c r="GZD51" s="74"/>
      <c r="GZE51" s="74"/>
      <c r="GZF51" s="74"/>
      <c r="GZG51" s="74"/>
      <c r="GZH51" s="74"/>
      <c r="GZI51" s="74"/>
      <c r="GZJ51" s="74"/>
      <c r="GZK51" s="74"/>
      <c r="GZL51" s="74"/>
      <c r="GZM51" s="74"/>
      <c r="GZN51" s="74"/>
      <c r="GZO51" s="74"/>
      <c r="GZP51" s="74"/>
      <c r="GZQ51" s="74"/>
      <c r="GZR51" s="74"/>
      <c r="GZS51" s="74"/>
      <c r="GZT51" s="74"/>
      <c r="GZU51" s="74"/>
      <c r="GZV51" s="74"/>
      <c r="GZW51" s="74"/>
      <c r="GZX51" s="74"/>
      <c r="GZY51" s="74"/>
      <c r="GZZ51" s="74"/>
      <c r="HAA51" s="74"/>
      <c r="HAB51" s="74"/>
      <c r="HAC51" s="74"/>
      <c r="HAD51" s="74"/>
      <c r="HAE51" s="74"/>
      <c r="HAF51" s="74"/>
      <c r="HAG51" s="74"/>
      <c r="HAH51" s="74"/>
      <c r="HAI51" s="74"/>
      <c r="HAJ51" s="74"/>
      <c r="HAK51" s="74"/>
      <c r="HAL51" s="74"/>
      <c r="HAM51" s="74"/>
      <c r="HAN51" s="74"/>
      <c r="HAO51" s="74"/>
      <c r="HAP51" s="74"/>
      <c r="HAQ51" s="74"/>
      <c r="HAR51" s="74"/>
      <c r="HAS51" s="74"/>
      <c r="HAT51" s="74"/>
      <c r="HAU51" s="74"/>
      <c r="HAV51" s="74"/>
      <c r="HAW51" s="74"/>
      <c r="HAX51" s="74"/>
      <c r="HAY51" s="74"/>
      <c r="HAZ51" s="74"/>
      <c r="HBA51" s="74"/>
      <c r="HBB51" s="74"/>
      <c r="HBC51" s="74"/>
      <c r="HBD51" s="74"/>
      <c r="HBE51" s="74"/>
      <c r="HBF51" s="74"/>
      <c r="HBG51" s="74"/>
      <c r="HBH51" s="74"/>
      <c r="HBI51" s="74"/>
      <c r="HBJ51" s="74"/>
      <c r="HBK51" s="74"/>
      <c r="HBL51" s="74"/>
      <c r="HBM51" s="74"/>
      <c r="HBN51" s="74"/>
      <c r="HBO51" s="74"/>
      <c r="HBP51" s="74"/>
      <c r="HBQ51" s="74"/>
      <c r="HBR51" s="74"/>
      <c r="HBS51" s="74"/>
      <c r="HBT51" s="74"/>
      <c r="HBU51" s="74"/>
      <c r="HBV51" s="74"/>
      <c r="HBW51" s="74"/>
      <c r="HBX51" s="74"/>
      <c r="HBY51" s="74"/>
      <c r="HBZ51" s="74"/>
      <c r="HCA51" s="74"/>
      <c r="HCB51" s="74"/>
      <c r="HCC51" s="74"/>
      <c r="HCD51" s="74"/>
      <c r="HCE51" s="74"/>
      <c r="HCF51" s="74"/>
      <c r="HCG51" s="74"/>
      <c r="HCH51" s="74"/>
      <c r="HCI51" s="74"/>
      <c r="HCJ51" s="74"/>
      <c r="HCK51" s="74"/>
      <c r="HCL51" s="74"/>
      <c r="HCM51" s="74"/>
      <c r="HCN51" s="74"/>
      <c r="HCO51" s="74"/>
      <c r="HCP51" s="74"/>
      <c r="HCQ51" s="74"/>
      <c r="HCR51" s="74"/>
      <c r="HCS51" s="74"/>
      <c r="HCT51" s="74"/>
      <c r="HCU51" s="74"/>
      <c r="HCV51" s="74"/>
      <c r="HCW51" s="74"/>
      <c r="HCX51" s="74"/>
      <c r="HCY51" s="74"/>
      <c r="HCZ51" s="74"/>
      <c r="HDA51" s="74"/>
      <c r="HDB51" s="74"/>
      <c r="HDC51" s="74"/>
      <c r="HDD51" s="74"/>
      <c r="HDE51" s="74"/>
      <c r="HDF51" s="74"/>
      <c r="HDG51" s="74"/>
      <c r="HDH51" s="74"/>
      <c r="HDI51" s="74"/>
      <c r="HDJ51" s="74"/>
      <c r="HDK51" s="74"/>
      <c r="HDL51" s="74"/>
      <c r="HDM51" s="74"/>
      <c r="HDN51" s="74"/>
      <c r="HDO51" s="74"/>
      <c r="HDP51" s="74"/>
      <c r="HDQ51" s="74"/>
      <c r="HDR51" s="74"/>
      <c r="HDS51" s="74"/>
      <c r="HDT51" s="74"/>
      <c r="HDU51" s="74"/>
      <c r="HDV51" s="74"/>
      <c r="HDW51" s="74"/>
      <c r="HDX51" s="74"/>
      <c r="HDY51" s="74"/>
      <c r="HDZ51" s="74"/>
      <c r="HEA51" s="74"/>
      <c r="HEB51" s="74"/>
      <c r="HEC51" s="74"/>
      <c r="HED51" s="74"/>
      <c r="HEE51" s="74"/>
      <c r="HEF51" s="74"/>
      <c r="HEG51" s="74"/>
      <c r="HEH51" s="74"/>
      <c r="HEI51" s="74"/>
      <c r="HEJ51" s="74"/>
      <c r="HEK51" s="74"/>
      <c r="HEL51" s="74"/>
      <c r="HEM51" s="74"/>
      <c r="HEN51" s="74"/>
      <c r="HEO51" s="74"/>
      <c r="HEP51" s="74"/>
      <c r="HEQ51" s="74"/>
      <c r="HER51" s="74"/>
      <c r="HES51" s="74"/>
      <c r="HET51" s="74"/>
      <c r="HEU51" s="74"/>
      <c r="HEV51" s="74"/>
      <c r="HEW51" s="74"/>
      <c r="HEX51" s="74"/>
      <c r="HEY51" s="74"/>
      <c r="HEZ51" s="74"/>
      <c r="HFA51" s="74"/>
      <c r="HFB51" s="74"/>
      <c r="HFC51" s="74"/>
      <c r="HFD51" s="74"/>
      <c r="HFE51" s="74"/>
      <c r="HFF51" s="74"/>
      <c r="HFG51" s="74"/>
      <c r="HFH51" s="74"/>
      <c r="HFI51" s="74"/>
      <c r="HFJ51" s="74"/>
      <c r="HFK51" s="74"/>
      <c r="HFL51" s="74"/>
      <c r="HFM51" s="74"/>
      <c r="HFN51" s="74"/>
      <c r="HFO51" s="74"/>
      <c r="HFP51" s="74"/>
      <c r="HFQ51" s="74"/>
      <c r="HFR51" s="74"/>
      <c r="HFS51" s="74"/>
      <c r="HFT51" s="74"/>
      <c r="HFU51" s="74"/>
      <c r="HFV51" s="74"/>
      <c r="HFW51" s="74"/>
      <c r="HFX51" s="74"/>
      <c r="HFY51" s="74"/>
      <c r="HFZ51" s="74"/>
      <c r="HGA51" s="74"/>
      <c r="HGB51" s="74"/>
      <c r="HGC51" s="74"/>
      <c r="HGD51" s="74"/>
      <c r="HGE51" s="74"/>
      <c r="HGF51" s="74"/>
      <c r="HGG51" s="74"/>
      <c r="HGH51" s="74"/>
      <c r="HGI51" s="74"/>
      <c r="HGJ51" s="74"/>
      <c r="HGK51" s="74"/>
      <c r="HGL51" s="74"/>
      <c r="HGM51" s="74"/>
      <c r="HGN51" s="74"/>
      <c r="HGO51" s="74"/>
      <c r="HGP51" s="74"/>
      <c r="HGQ51" s="74"/>
      <c r="HGR51" s="74"/>
      <c r="HGS51" s="74"/>
      <c r="HGT51" s="74"/>
      <c r="HGU51" s="74"/>
      <c r="HGV51" s="74"/>
      <c r="HGW51" s="74"/>
      <c r="HGX51" s="74"/>
      <c r="HGY51" s="74"/>
      <c r="HGZ51" s="74"/>
      <c r="HHA51" s="74"/>
      <c r="HHB51" s="74"/>
      <c r="HHC51" s="74"/>
      <c r="HHD51" s="74"/>
      <c r="HHE51" s="74"/>
      <c r="HHF51" s="74"/>
      <c r="HHG51" s="74"/>
      <c r="HHH51" s="74"/>
      <c r="HHI51" s="74"/>
      <c r="HHJ51" s="74"/>
      <c r="HHK51" s="74"/>
      <c r="HHL51" s="74"/>
      <c r="HHM51" s="74"/>
      <c r="HHN51" s="74"/>
      <c r="HHO51" s="74"/>
      <c r="HHP51" s="74"/>
      <c r="HHQ51" s="74"/>
      <c r="HHR51" s="74"/>
      <c r="HHS51" s="74"/>
      <c r="HHT51" s="74"/>
      <c r="HHU51" s="74"/>
      <c r="HHV51" s="74"/>
      <c r="HHW51" s="74"/>
      <c r="HHX51" s="74"/>
      <c r="HHY51" s="74"/>
      <c r="HHZ51" s="74"/>
      <c r="HIA51" s="74"/>
      <c r="HIB51" s="74"/>
      <c r="HIC51" s="74"/>
      <c r="HID51" s="74"/>
      <c r="HIE51" s="74"/>
      <c r="HIF51" s="74"/>
      <c r="HIG51" s="74"/>
      <c r="HIH51" s="74"/>
      <c r="HII51" s="74"/>
      <c r="HIJ51" s="74"/>
      <c r="HIK51" s="74"/>
      <c r="HIL51" s="74"/>
      <c r="HIM51" s="74"/>
      <c r="HIN51" s="74"/>
      <c r="HIO51" s="74"/>
      <c r="HIP51" s="74"/>
      <c r="HIQ51" s="74"/>
      <c r="HIR51" s="74"/>
      <c r="HIS51" s="74"/>
      <c r="HIT51" s="74"/>
      <c r="HIU51" s="74"/>
      <c r="HIV51" s="74"/>
      <c r="HIW51" s="74"/>
      <c r="HIX51" s="74"/>
      <c r="HIY51" s="74"/>
      <c r="HIZ51" s="74"/>
      <c r="HJA51" s="74"/>
      <c r="HJB51" s="74"/>
      <c r="HJC51" s="74"/>
      <c r="HJD51" s="74"/>
      <c r="HJE51" s="74"/>
      <c r="HJF51" s="74"/>
      <c r="HJG51" s="74"/>
      <c r="HJH51" s="74"/>
      <c r="HJI51" s="74"/>
      <c r="HJJ51" s="74"/>
      <c r="HJK51" s="74"/>
      <c r="HJL51" s="74"/>
      <c r="HJM51" s="74"/>
      <c r="HJN51" s="74"/>
      <c r="HJO51" s="74"/>
      <c r="HJP51" s="74"/>
      <c r="HJQ51" s="74"/>
      <c r="HJR51" s="74"/>
      <c r="HJS51" s="74"/>
      <c r="HJT51" s="74"/>
      <c r="HJU51" s="74"/>
      <c r="HJV51" s="74"/>
      <c r="HJW51" s="74"/>
      <c r="HJX51" s="74"/>
      <c r="HJY51" s="74"/>
      <c r="HJZ51" s="74"/>
      <c r="HKA51" s="74"/>
      <c r="HKB51" s="74"/>
      <c r="HKC51" s="74"/>
      <c r="HKD51" s="74"/>
      <c r="HKE51" s="74"/>
      <c r="HKF51" s="74"/>
      <c r="HKG51" s="74"/>
      <c r="HKH51" s="74"/>
      <c r="HKI51" s="74"/>
      <c r="HKJ51" s="74"/>
      <c r="HKK51" s="74"/>
      <c r="HKL51" s="74"/>
      <c r="HKM51" s="74"/>
      <c r="HKN51" s="74"/>
      <c r="HKO51" s="74"/>
      <c r="HKP51" s="74"/>
      <c r="HKQ51" s="74"/>
      <c r="HKR51" s="74"/>
      <c r="HKS51" s="74"/>
      <c r="HKT51" s="74"/>
      <c r="HKU51" s="74"/>
      <c r="HKV51" s="74"/>
      <c r="HKW51" s="74"/>
      <c r="HKX51" s="74"/>
      <c r="HKY51" s="74"/>
      <c r="HKZ51" s="74"/>
      <c r="HLA51" s="74"/>
      <c r="HLB51" s="74"/>
      <c r="HLC51" s="74"/>
      <c r="HLD51" s="74"/>
      <c r="HLE51" s="74"/>
      <c r="HLF51" s="74"/>
      <c r="HLG51" s="74"/>
      <c r="HLH51" s="74"/>
      <c r="HLI51" s="74"/>
      <c r="HLJ51" s="74"/>
      <c r="HLK51" s="74"/>
      <c r="HLL51" s="74"/>
      <c r="HLM51" s="74"/>
      <c r="HLN51" s="74"/>
      <c r="HLO51" s="74"/>
      <c r="HLP51" s="74"/>
      <c r="HLQ51" s="74"/>
      <c r="HLR51" s="74"/>
      <c r="HLS51" s="74"/>
      <c r="HLT51" s="74"/>
      <c r="HLU51" s="74"/>
      <c r="HLV51" s="74"/>
      <c r="HLW51" s="74"/>
      <c r="HLX51" s="74"/>
      <c r="HLY51" s="74"/>
      <c r="HLZ51" s="74"/>
      <c r="HMA51" s="74"/>
      <c r="HMB51" s="74"/>
      <c r="HMC51" s="74"/>
      <c r="HMD51" s="74"/>
      <c r="HME51" s="74"/>
      <c r="HMF51" s="74"/>
      <c r="HMG51" s="74"/>
      <c r="HMH51" s="74"/>
      <c r="HMI51" s="74"/>
      <c r="HMJ51" s="74"/>
      <c r="HMK51" s="74"/>
      <c r="HML51" s="74"/>
      <c r="HMM51" s="74"/>
      <c r="HMN51" s="74"/>
      <c r="HMO51" s="74"/>
      <c r="HMP51" s="74"/>
      <c r="HMQ51" s="74"/>
      <c r="HMR51" s="74"/>
      <c r="HMS51" s="74"/>
      <c r="HMT51" s="74"/>
      <c r="HMU51" s="74"/>
      <c r="HMV51" s="74"/>
      <c r="HMW51" s="74"/>
      <c r="HMX51" s="74"/>
      <c r="HMY51" s="74"/>
      <c r="HMZ51" s="74"/>
      <c r="HNA51" s="74"/>
      <c r="HNB51" s="74"/>
      <c r="HNC51" s="74"/>
      <c r="HND51" s="74"/>
      <c r="HNE51" s="74"/>
      <c r="HNF51" s="74"/>
      <c r="HNG51" s="74"/>
      <c r="HNH51" s="74"/>
      <c r="HNI51" s="74"/>
      <c r="HNJ51" s="74"/>
      <c r="HNK51" s="74"/>
      <c r="HNL51" s="74"/>
      <c r="HNM51" s="74"/>
      <c r="HNN51" s="74"/>
      <c r="HNO51" s="74"/>
      <c r="HNP51" s="74"/>
      <c r="HNQ51" s="74"/>
      <c r="HNR51" s="74"/>
      <c r="HNS51" s="74"/>
      <c r="HNT51" s="74"/>
      <c r="HNU51" s="74"/>
      <c r="HNV51" s="74"/>
      <c r="HNW51" s="74"/>
      <c r="HNX51" s="74"/>
      <c r="HNY51" s="74"/>
      <c r="HNZ51" s="74"/>
      <c r="HOA51" s="74"/>
      <c r="HOB51" s="74"/>
      <c r="HOC51" s="74"/>
      <c r="HOD51" s="74"/>
      <c r="HOE51" s="74"/>
      <c r="HOF51" s="74"/>
      <c r="HOG51" s="74"/>
      <c r="HOH51" s="74"/>
      <c r="HOI51" s="74"/>
      <c r="HOJ51" s="74"/>
      <c r="HOK51" s="74"/>
      <c r="HOL51" s="74"/>
      <c r="HOM51" s="74"/>
      <c r="HON51" s="74"/>
      <c r="HOO51" s="74"/>
      <c r="HOP51" s="74"/>
      <c r="HOQ51" s="74"/>
      <c r="HOR51" s="74"/>
      <c r="HOS51" s="74"/>
      <c r="HOT51" s="74"/>
      <c r="HOU51" s="74"/>
      <c r="HOV51" s="74"/>
      <c r="HOW51" s="74"/>
      <c r="HOX51" s="74"/>
      <c r="HOY51" s="74"/>
      <c r="HOZ51" s="74"/>
      <c r="HPA51" s="74"/>
      <c r="HPB51" s="74"/>
      <c r="HPC51" s="74"/>
      <c r="HPD51" s="74"/>
      <c r="HPE51" s="74"/>
      <c r="HPF51" s="74"/>
      <c r="HPG51" s="74"/>
      <c r="HPH51" s="74"/>
      <c r="HPI51" s="74"/>
      <c r="HPJ51" s="74"/>
      <c r="HPK51" s="74"/>
      <c r="HPL51" s="74"/>
      <c r="HPM51" s="74"/>
      <c r="HPN51" s="74"/>
      <c r="HPO51" s="74"/>
      <c r="HPP51" s="74"/>
      <c r="HPQ51" s="74"/>
      <c r="HPR51" s="74"/>
      <c r="HPS51" s="74"/>
      <c r="HPT51" s="74"/>
      <c r="HPU51" s="74"/>
      <c r="HPV51" s="74"/>
      <c r="HPW51" s="74"/>
      <c r="HPX51" s="74"/>
      <c r="HPY51" s="74"/>
      <c r="HPZ51" s="74"/>
      <c r="HQA51" s="74"/>
      <c r="HQB51" s="74"/>
      <c r="HQC51" s="74"/>
      <c r="HQD51" s="74"/>
      <c r="HQE51" s="74"/>
      <c r="HQF51" s="74"/>
      <c r="HQG51" s="74"/>
      <c r="HQH51" s="74"/>
      <c r="HQI51" s="74"/>
      <c r="HQJ51" s="74"/>
      <c r="HQK51" s="74"/>
      <c r="HQL51" s="74"/>
      <c r="HQM51" s="74"/>
      <c r="HQN51" s="74"/>
      <c r="HQO51" s="74"/>
      <c r="HQP51" s="74"/>
      <c r="HQQ51" s="74"/>
      <c r="HQR51" s="74"/>
      <c r="HQS51" s="74"/>
      <c r="HQT51" s="74"/>
      <c r="HQU51" s="74"/>
      <c r="HQV51" s="74"/>
      <c r="HQW51" s="74"/>
      <c r="HQX51" s="74"/>
      <c r="HQY51" s="74"/>
      <c r="HQZ51" s="74"/>
      <c r="HRA51" s="74"/>
      <c r="HRB51" s="74"/>
      <c r="HRC51" s="74"/>
      <c r="HRD51" s="74"/>
      <c r="HRE51" s="74"/>
      <c r="HRF51" s="74"/>
      <c r="HRG51" s="74"/>
      <c r="HRH51" s="74"/>
      <c r="HRI51" s="74"/>
      <c r="HRJ51" s="74"/>
      <c r="HRK51" s="74"/>
      <c r="HRL51" s="74"/>
      <c r="HRM51" s="74"/>
      <c r="HRN51" s="74"/>
      <c r="HRO51" s="74"/>
      <c r="HRP51" s="74"/>
      <c r="HRQ51" s="74"/>
      <c r="HRR51" s="74"/>
      <c r="HRS51" s="74"/>
      <c r="HRT51" s="74"/>
      <c r="HRU51" s="74"/>
      <c r="HRV51" s="74"/>
      <c r="HRW51" s="74"/>
      <c r="HRX51" s="74"/>
      <c r="HRY51" s="74"/>
      <c r="HRZ51" s="74"/>
      <c r="HSA51" s="74"/>
      <c r="HSB51" s="74"/>
      <c r="HSC51" s="74"/>
      <c r="HSD51" s="74"/>
      <c r="HSE51" s="74"/>
      <c r="HSF51" s="74"/>
      <c r="HSG51" s="74"/>
      <c r="HSH51" s="74"/>
      <c r="HSI51" s="74"/>
      <c r="HSJ51" s="74"/>
      <c r="HSK51" s="74"/>
      <c r="HSL51" s="74"/>
      <c r="HSM51" s="74"/>
      <c r="HSN51" s="74"/>
      <c r="HSO51" s="74"/>
      <c r="HSP51" s="74"/>
      <c r="HSQ51" s="74"/>
      <c r="HSR51" s="74"/>
      <c r="HSS51" s="74"/>
      <c r="HST51" s="74"/>
      <c r="HSU51" s="74"/>
      <c r="HSV51" s="74"/>
      <c r="HSW51" s="74"/>
      <c r="HSX51" s="74"/>
      <c r="HSY51" s="74"/>
      <c r="HSZ51" s="74"/>
      <c r="HTA51" s="74"/>
      <c r="HTB51" s="74"/>
      <c r="HTC51" s="74"/>
      <c r="HTD51" s="74"/>
      <c r="HTE51" s="74"/>
      <c r="HTF51" s="74"/>
      <c r="HTG51" s="74"/>
      <c r="HTH51" s="74"/>
      <c r="HTI51" s="74"/>
      <c r="HTJ51" s="74"/>
      <c r="HTK51" s="74"/>
      <c r="HTL51" s="74"/>
      <c r="HTM51" s="74"/>
      <c r="HTN51" s="74"/>
      <c r="HTO51" s="74"/>
      <c r="HTP51" s="74"/>
      <c r="HTQ51" s="74"/>
      <c r="HTR51" s="74"/>
      <c r="HTS51" s="74"/>
      <c r="HTT51" s="74"/>
      <c r="HTU51" s="74"/>
      <c r="HTV51" s="74"/>
      <c r="HTW51" s="74"/>
      <c r="HTX51" s="74"/>
      <c r="HTY51" s="74"/>
      <c r="HTZ51" s="74"/>
      <c r="HUA51" s="74"/>
      <c r="HUB51" s="74"/>
      <c r="HUC51" s="74"/>
      <c r="HUD51" s="74"/>
      <c r="HUE51" s="74"/>
      <c r="HUF51" s="74"/>
      <c r="HUG51" s="74"/>
      <c r="HUH51" s="74"/>
      <c r="HUI51" s="74"/>
      <c r="HUJ51" s="74"/>
      <c r="HUK51" s="74"/>
      <c r="HUL51" s="74"/>
      <c r="HUM51" s="74"/>
      <c r="HUN51" s="74"/>
      <c r="HUO51" s="74"/>
      <c r="HUP51" s="74"/>
      <c r="HUQ51" s="74"/>
      <c r="HUR51" s="74"/>
      <c r="HUS51" s="74"/>
      <c r="HUT51" s="74"/>
      <c r="HUU51" s="74"/>
      <c r="HUV51" s="74"/>
      <c r="HUW51" s="74"/>
      <c r="HUX51" s="74"/>
      <c r="HUY51" s="74"/>
      <c r="HUZ51" s="74"/>
      <c r="HVA51" s="74"/>
      <c r="HVB51" s="74"/>
      <c r="HVC51" s="74"/>
      <c r="HVD51" s="74"/>
      <c r="HVE51" s="74"/>
      <c r="HVF51" s="74"/>
      <c r="HVG51" s="74"/>
      <c r="HVH51" s="74"/>
      <c r="HVI51" s="74"/>
      <c r="HVJ51" s="74"/>
      <c r="HVK51" s="74"/>
      <c r="HVL51" s="74"/>
      <c r="HVM51" s="74"/>
      <c r="HVN51" s="74"/>
      <c r="HVO51" s="74"/>
      <c r="HVP51" s="74"/>
      <c r="HVQ51" s="74"/>
      <c r="HVR51" s="74"/>
      <c r="HVS51" s="74"/>
      <c r="HVT51" s="74"/>
      <c r="HVU51" s="74"/>
      <c r="HVV51" s="74"/>
      <c r="HVW51" s="74"/>
      <c r="HVX51" s="74"/>
      <c r="HVY51" s="74"/>
      <c r="HVZ51" s="74"/>
      <c r="HWA51" s="74"/>
      <c r="HWB51" s="74"/>
      <c r="HWC51" s="74"/>
      <c r="HWD51" s="74"/>
      <c r="HWE51" s="74"/>
      <c r="HWF51" s="74"/>
      <c r="HWG51" s="74"/>
      <c r="HWH51" s="74"/>
      <c r="HWI51" s="74"/>
      <c r="HWJ51" s="74"/>
      <c r="HWK51" s="74"/>
      <c r="HWL51" s="74"/>
      <c r="HWM51" s="74"/>
      <c r="HWN51" s="74"/>
      <c r="HWO51" s="74"/>
      <c r="HWP51" s="74"/>
      <c r="HWQ51" s="74"/>
      <c r="HWR51" s="74"/>
      <c r="HWS51" s="74"/>
      <c r="HWT51" s="74"/>
      <c r="HWU51" s="74"/>
      <c r="HWV51" s="74"/>
      <c r="HWW51" s="74"/>
      <c r="HWX51" s="74"/>
      <c r="HWY51" s="74"/>
      <c r="HWZ51" s="74"/>
      <c r="HXA51" s="74"/>
      <c r="HXB51" s="74"/>
      <c r="HXC51" s="74"/>
      <c r="HXD51" s="74"/>
      <c r="HXE51" s="74"/>
      <c r="HXF51" s="74"/>
      <c r="HXG51" s="74"/>
      <c r="HXH51" s="74"/>
      <c r="HXI51" s="74"/>
      <c r="HXJ51" s="74"/>
      <c r="HXK51" s="74"/>
      <c r="HXL51" s="74"/>
      <c r="HXM51" s="74"/>
      <c r="HXN51" s="74"/>
      <c r="HXO51" s="74"/>
      <c r="HXP51" s="74"/>
      <c r="HXQ51" s="74"/>
      <c r="HXR51" s="74"/>
      <c r="HXS51" s="74"/>
      <c r="HXT51" s="74"/>
      <c r="HXU51" s="74"/>
      <c r="HXV51" s="74"/>
      <c r="HXW51" s="74"/>
      <c r="HXX51" s="74"/>
      <c r="HXY51" s="74"/>
      <c r="HXZ51" s="74"/>
      <c r="HYA51" s="74"/>
      <c r="HYB51" s="74"/>
      <c r="HYC51" s="74"/>
      <c r="HYD51" s="74"/>
      <c r="HYE51" s="74"/>
      <c r="HYF51" s="74"/>
      <c r="HYG51" s="74"/>
      <c r="HYH51" s="74"/>
      <c r="HYI51" s="74"/>
      <c r="HYJ51" s="74"/>
      <c r="HYK51" s="74"/>
      <c r="HYL51" s="74"/>
      <c r="HYM51" s="74"/>
      <c r="HYN51" s="74"/>
      <c r="HYO51" s="74"/>
      <c r="HYP51" s="74"/>
      <c r="HYQ51" s="74"/>
      <c r="HYR51" s="74"/>
      <c r="HYS51" s="74"/>
      <c r="HYT51" s="74"/>
      <c r="HYU51" s="74"/>
      <c r="HYV51" s="74"/>
      <c r="HYW51" s="74"/>
      <c r="HYX51" s="74"/>
      <c r="HYY51" s="74"/>
      <c r="HYZ51" s="74"/>
      <c r="HZA51" s="74"/>
      <c r="HZB51" s="74"/>
      <c r="HZC51" s="74"/>
      <c r="HZD51" s="74"/>
      <c r="HZE51" s="74"/>
      <c r="HZF51" s="74"/>
      <c r="HZG51" s="74"/>
      <c r="HZH51" s="74"/>
      <c r="HZI51" s="74"/>
      <c r="HZJ51" s="74"/>
      <c r="HZK51" s="74"/>
      <c r="HZL51" s="74"/>
      <c r="HZM51" s="74"/>
      <c r="HZN51" s="74"/>
      <c r="HZO51" s="74"/>
      <c r="HZP51" s="74"/>
      <c r="HZQ51" s="74"/>
      <c r="HZR51" s="74"/>
      <c r="HZS51" s="74"/>
      <c r="HZT51" s="74"/>
      <c r="HZU51" s="74"/>
      <c r="HZV51" s="74"/>
      <c r="HZW51" s="74"/>
      <c r="HZX51" s="74"/>
      <c r="HZY51" s="74"/>
      <c r="HZZ51" s="74"/>
      <c r="IAA51" s="74"/>
      <c r="IAB51" s="74"/>
      <c r="IAC51" s="74"/>
      <c r="IAD51" s="74"/>
      <c r="IAE51" s="74"/>
      <c r="IAF51" s="74"/>
      <c r="IAG51" s="74"/>
      <c r="IAH51" s="74"/>
      <c r="IAI51" s="74"/>
      <c r="IAJ51" s="74"/>
      <c r="IAK51" s="74"/>
      <c r="IAL51" s="74"/>
      <c r="IAM51" s="74"/>
      <c r="IAN51" s="74"/>
      <c r="IAO51" s="74"/>
      <c r="IAP51" s="74"/>
      <c r="IAQ51" s="74"/>
      <c r="IAR51" s="74"/>
      <c r="IAS51" s="74"/>
      <c r="IAT51" s="74"/>
      <c r="IAU51" s="74"/>
      <c r="IAV51" s="74"/>
      <c r="IAW51" s="74"/>
      <c r="IAX51" s="74"/>
      <c r="IAY51" s="74"/>
      <c r="IAZ51" s="74"/>
      <c r="IBA51" s="74"/>
      <c r="IBB51" s="74"/>
      <c r="IBC51" s="74"/>
      <c r="IBD51" s="74"/>
      <c r="IBE51" s="74"/>
      <c r="IBF51" s="74"/>
      <c r="IBG51" s="74"/>
      <c r="IBH51" s="74"/>
      <c r="IBI51" s="74"/>
      <c r="IBJ51" s="74"/>
      <c r="IBK51" s="74"/>
      <c r="IBL51" s="74"/>
      <c r="IBM51" s="74"/>
      <c r="IBN51" s="74"/>
      <c r="IBO51" s="74"/>
      <c r="IBP51" s="74"/>
      <c r="IBQ51" s="74"/>
      <c r="IBR51" s="74"/>
      <c r="IBS51" s="74"/>
      <c r="IBT51" s="74"/>
      <c r="IBU51" s="74"/>
      <c r="IBV51" s="74"/>
      <c r="IBW51" s="74"/>
      <c r="IBX51" s="74"/>
      <c r="IBY51" s="74"/>
      <c r="IBZ51" s="74"/>
      <c r="ICA51" s="74"/>
      <c r="ICB51" s="74"/>
      <c r="ICC51" s="74"/>
      <c r="ICD51" s="74"/>
      <c r="ICE51" s="74"/>
      <c r="ICF51" s="74"/>
      <c r="ICG51" s="74"/>
      <c r="ICH51" s="74"/>
      <c r="ICI51" s="74"/>
      <c r="ICJ51" s="74"/>
      <c r="ICK51" s="74"/>
      <c r="ICL51" s="74"/>
      <c r="ICM51" s="74"/>
      <c r="ICN51" s="74"/>
      <c r="ICO51" s="74"/>
      <c r="ICP51" s="74"/>
      <c r="ICQ51" s="74"/>
      <c r="ICR51" s="74"/>
      <c r="ICS51" s="74"/>
      <c r="ICT51" s="74"/>
      <c r="ICU51" s="74"/>
      <c r="ICV51" s="74"/>
      <c r="ICW51" s="74"/>
      <c r="ICX51" s="74"/>
      <c r="ICY51" s="74"/>
      <c r="ICZ51" s="74"/>
      <c r="IDA51" s="74"/>
      <c r="IDB51" s="74"/>
      <c r="IDC51" s="74"/>
      <c r="IDD51" s="74"/>
      <c r="IDE51" s="74"/>
      <c r="IDF51" s="74"/>
      <c r="IDG51" s="74"/>
      <c r="IDH51" s="74"/>
      <c r="IDI51" s="74"/>
      <c r="IDJ51" s="74"/>
      <c r="IDK51" s="74"/>
      <c r="IDL51" s="74"/>
      <c r="IDM51" s="74"/>
      <c r="IDN51" s="74"/>
      <c r="IDO51" s="74"/>
      <c r="IDP51" s="74"/>
      <c r="IDQ51" s="74"/>
      <c r="IDR51" s="74"/>
      <c r="IDS51" s="74"/>
      <c r="IDT51" s="74"/>
      <c r="IDU51" s="74"/>
      <c r="IDV51" s="74"/>
      <c r="IDW51" s="74"/>
      <c r="IDX51" s="74"/>
      <c r="IDY51" s="74"/>
      <c r="IDZ51" s="74"/>
      <c r="IEA51" s="74"/>
      <c r="IEB51" s="74"/>
      <c r="IEC51" s="74"/>
      <c r="IED51" s="74"/>
      <c r="IEE51" s="74"/>
      <c r="IEF51" s="74"/>
      <c r="IEG51" s="74"/>
      <c r="IEH51" s="74"/>
      <c r="IEI51" s="74"/>
      <c r="IEJ51" s="74"/>
      <c r="IEK51" s="74"/>
      <c r="IEL51" s="74"/>
      <c r="IEM51" s="74"/>
      <c r="IEN51" s="74"/>
      <c r="IEO51" s="74"/>
      <c r="IEP51" s="74"/>
      <c r="IEQ51" s="74"/>
      <c r="IER51" s="74"/>
      <c r="IES51" s="74"/>
      <c r="IET51" s="74"/>
      <c r="IEU51" s="74"/>
      <c r="IEV51" s="74"/>
      <c r="IEW51" s="74"/>
      <c r="IEX51" s="74"/>
      <c r="IEY51" s="74"/>
      <c r="IEZ51" s="74"/>
      <c r="IFA51" s="74"/>
      <c r="IFB51" s="74"/>
      <c r="IFC51" s="74"/>
      <c r="IFD51" s="74"/>
      <c r="IFE51" s="74"/>
      <c r="IFF51" s="74"/>
      <c r="IFG51" s="74"/>
      <c r="IFH51" s="74"/>
      <c r="IFI51" s="74"/>
      <c r="IFJ51" s="74"/>
      <c r="IFK51" s="74"/>
      <c r="IFL51" s="74"/>
      <c r="IFM51" s="74"/>
      <c r="IFN51" s="74"/>
      <c r="IFO51" s="74"/>
      <c r="IFP51" s="74"/>
      <c r="IFQ51" s="74"/>
      <c r="IFR51" s="74"/>
      <c r="IFS51" s="74"/>
      <c r="IFT51" s="74"/>
      <c r="IFU51" s="74"/>
      <c r="IFV51" s="74"/>
      <c r="IFW51" s="74"/>
      <c r="IFX51" s="74"/>
      <c r="IFY51" s="74"/>
      <c r="IFZ51" s="74"/>
      <c r="IGA51" s="74"/>
      <c r="IGB51" s="74"/>
      <c r="IGC51" s="74"/>
      <c r="IGD51" s="74"/>
      <c r="IGE51" s="74"/>
      <c r="IGF51" s="74"/>
      <c r="IGG51" s="74"/>
      <c r="IGH51" s="74"/>
      <c r="IGI51" s="74"/>
      <c r="IGJ51" s="74"/>
      <c r="IGK51" s="74"/>
      <c r="IGL51" s="74"/>
      <c r="IGM51" s="74"/>
      <c r="IGN51" s="74"/>
      <c r="IGO51" s="74"/>
      <c r="IGP51" s="74"/>
      <c r="IGQ51" s="74"/>
      <c r="IGR51" s="74"/>
      <c r="IGS51" s="74"/>
      <c r="IGT51" s="74"/>
      <c r="IGU51" s="74"/>
      <c r="IGV51" s="74"/>
      <c r="IGW51" s="74"/>
      <c r="IGX51" s="74"/>
      <c r="IGY51" s="74"/>
      <c r="IGZ51" s="74"/>
      <c r="IHA51" s="74"/>
      <c r="IHB51" s="74"/>
      <c r="IHC51" s="74"/>
      <c r="IHD51" s="74"/>
      <c r="IHE51" s="74"/>
      <c r="IHF51" s="74"/>
      <c r="IHG51" s="74"/>
      <c r="IHH51" s="74"/>
      <c r="IHI51" s="74"/>
      <c r="IHJ51" s="74"/>
      <c r="IHK51" s="74"/>
      <c r="IHL51" s="74"/>
      <c r="IHM51" s="74"/>
      <c r="IHN51" s="74"/>
      <c r="IHO51" s="74"/>
      <c r="IHP51" s="74"/>
      <c r="IHQ51" s="74"/>
      <c r="IHR51" s="74"/>
      <c r="IHS51" s="74"/>
      <c r="IHT51" s="74"/>
      <c r="IHU51" s="74"/>
      <c r="IHV51" s="74"/>
      <c r="IHW51" s="74"/>
      <c r="IHX51" s="74"/>
      <c r="IHY51" s="74"/>
      <c r="IHZ51" s="74"/>
      <c r="IIA51" s="74"/>
      <c r="IIB51" s="74"/>
      <c r="IIC51" s="74"/>
      <c r="IID51" s="74"/>
      <c r="IIE51" s="74"/>
      <c r="IIF51" s="74"/>
      <c r="IIG51" s="74"/>
      <c r="IIH51" s="74"/>
      <c r="III51" s="74"/>
      <c r="IIJ51" s="74"/>
      <c r="IIK51" s="74"/>
      <c r="IIL51" s="74"/>
      <c r="IIM51" s="74"/>
      <c r="IIN51" s="74"/>
      <c r="IIO51" s="74"/>
      <c r="IIP51" s="74"/>
      <c r="IIQ51" s="74"/>
      <c r="IIR51" s="74"/>
      <c r="IIS51" s="74"/>
      <c r="IIT51" s="74"/>
      <c r="IIU51" s="74"/>
      <c r="IIV51" s="74"/>
      <c r="IIW51" s="74"/>
      <c r="IIX51" s="74"/>
      <c r="IIY51" s="74"/>
      <c r="IIZ51" s="74"/>
      <c r="IJA51" s="74"/>
      <c r="IJB51" s="74"/>
      <c r="IJC51" s="74"/>
      <c r="IJD51" s="74"/>
      <c r="IJE51" s="74"/>
      <c r="IJF51" s="74"/>
      <c r="IJG51" s="74"/>
      <c r="IJH51" s="74"/>
      <c r="IJI51" s="74"/>
      <c r="IJJ51" s="74"/>
      <c r="IJK51" s="74"/>
      <c r="IJL51" s="74"/>
      <c r="IJM51" s="74"/>
      <c r="IJN51" s="74"/>
      <c r="IJO51" s="74"/>
      <c r="IJP51" s="74"/>
      <c r="IJQ51" s="74"/>
      <c r="IJR51" s="74"/>
      <c r="IJS51" s="74"/>
      <c r="IJT51" s="74"/>
      <c r="IJU51" s="74"/>
      <c r="IJV51" s="74"/>
      <c r="IJW51" s="74"/>
      <c r="IJX51" s="74"/>
      <c r="IJY51" s="74"/>
      <c r="IJZ51" s="74"/>
      <c r="IKA51" s="74"/>
      <c r="IKB51" s="74"/>
      <c r="IKC51" s="74"/>
      <c r="IKD51" s="74"/>
      <c r="IKE51" s="74"/>
      <c r="IKF51" s="74"/>
      <c r="IKG51" s="74"/>
      <c r="IKH51" s="74"/>
      <c r="IKI51" s="74"/>
      <c r="IKJ51" s="74"/>
      <c r="IKK51" s="74"/>
      <c r="IKL51" s="74"/>
      <c r="IKM51" s="74"/>
      <c r="IKN51" s="74"/>
      <c r="IKO51" s="74"/>
      <c r="IKP51" s="74"/>
      <c r="IKQ51" s="74"/>
      <c r="IKR51" s="74"/>
      <c r="IKS51" s="74"/>
      <c r="IKT51" s="74"/>
      <c r="IKU51" s="74"/>
      <c r="IKV51" s="74"/>
      <c r="IKW51" s="74"/>
      <c r="IKX51" s="74"/>
      <c r="IKY51" s="74"/>
      <c r="IKZ51" s="74"/>
      <c r="ILA51" s="74"/>
      <c r="ILB51" s="74"/>
      <c r="ILC51" s="74"/>
      <c r="ILD51" s="74"/>
      <c r="ILE51" s="74"/>
      <c r="ILF51" s="74"/>
      <c r="ILG51" s="74"/>
      <c r="ILH51" s="74"/>
      <c r="ILI51" s="74"/>
      <c r="ILJ51" s="74"/>
      <c r="ILK51" s="74"/>
      <c r="ILL51" s="74"/>
      <c r="ILM51" s="74"/>
      <c r="ILN51" s="74"/>
      <c r="ILO51" s="74"/>
      <c r="ILP51" s="74"/>
      <c r="ILQ51" s="74"/>
      <c r="ILR51" s="74"/>
      <c r="ILS51" s="74"/>
      <c r="ILT51" s="74"/>
      <c r="ILU51" s="74"/>
      <c r="ILV51" s="74"/>
      <c r="ILW51" s="74"/>
      <c r="ILX51" s="74"/>
      <c r="ILY51" s="74"/>
      <c r="ILZ51" s="74"/>
      <c r="IMA51" s="74"/>
      <c r="IMB51" s="74"/>
      <c r="IMC51" s="74"/>
      <c r="IMD51" s="74"/>
      <c r="IME51" s="74"/>
      <c r="IMF51" s="74"/>
      <c r="IMG51" s="74"/>
      <c r="IMH51" s="74"/>
      <c r="IMI51" s="74"/>
      <c r="IMJ51" s="74"/>
      <c r="IMK51" s="74"/>
      <c r="IML51" s="74"/>
      <c r="IMM51" s="74"/>
      <c r="IMN51" s="74"/>
      <c r="IMO51" s="74"/>
      <c r="IMP51" s="74"/>
      <c r="IMQ51" s="74"/>
      <c r="IMR51" s="74"/>
      <c r="IMS51" s="74"/>
      <c r="IMT51" s="74"/>
      <c r="IMU51" s="74"/>
      <c r="IMV51" s="74"/>
      <c r="IMW51" s="74"/>
      <c r="IMX51" s="74"/>
      <c r="IMY51" s="74"/>
      <c r="IMZ51" s="74"/>
      <c r="INA51" s="74"/>
      <c r="INB51" s="74"/>
      <c r="INC51" s="74"/>
      <c r="IND51" s="74"/>
      <c r="INE51" s="74"/>
      <c r="INF51" s="74"/>
      <c r="ING51" s="74"/>
      <c r="INH51" s="74"/>
      <c r="INI51" s="74"/>
      <c r="INJ51" s="74"/>
      <c r="INK51" s="74"/>
      <c r="INL51" s="74"/>
      <c r="INM51" s="74"/>
      <c r="INN51" s="74"/>
      <c r="INO51" s="74"/>
      <c r="INP51" s="74"/>
      <c r="INQ51" s="74"/>
      <c r="INR51" s="74"/>
      <c r="INS51" s="74"/>
      <c r="INT51" s="74"/>
      <c r="INU51" s="74"/>
      <c r="INV51" s="74"/>
      <c r="INW51" s="74"/>
      <c r="INX51" s="74"/>
      <c r="INY51" s="74"/>
      <c r="INZ51" s="74"/>
      <c r="IOA51" s="74"/>
      <c r="IOB51" s="74"/>
      <c r="IOC51" s="74"/>
      <c r="IOD51" s="74"/>
      <c r="IOE51" s="74"/>
      <c r="IOF51" s="74"/>
      <c r="IOG51" s="74"/>
      <c r="IOH51" s="74"/>
      <c r="IOI51" s="74"/>
      <c r="IOJ51" s="74"/>
      <c r="IOK51" s="74"/>
      <c r="IOL51" s="74"/>
      <c r="IOM51" s="74"/>
      <c r="ION51" s="74"/>
      <c r="IOO51" s="74"/>
      <c r="IOP51" s="74"/>
      <c r="IOQ51" s="74"/>
      <c r="IOR51" s="74"/>
      <c r="IOS51" s="74"/>
      <c r="IOT51" s="74"/>
      <c r="IOU51" s="74"/>
      <c r="IOV51" s="74"/>
      <c r="IOW51" s="74"/>
      <c r="IOX51" s="74"/>
      <c r="IOY51" s="74"/>
      <c r="IOZ51" s="74"/>
      <c r="IPA51" s="74"/>
      <c r="IPB51" s="74"/>
      <c r="IPC51" s="74"/>
      <c r="IPD51" s="74"/>
      <c r="IPE51" s="74"/>
      <c r="IPF51" s="74"/>
      <c r="IPG51" s="74"/>
      <c r="IPH51" s="74"/>
      <c r="IPI51" s="74"/>
      <c r="IPJ51" s="74"/>
      <c r="IPK51" s="74"/>
      <c r="IPL51" s="74"/>
      <c r="IPM51" s="74"/>
      <c r="IPN51" s="74"/>
      <c r="IPO51" s="74"/>
      <c r="IPP51" s="74"/>
      <c r="IPQ51" s="74"/>
      <c r="IPR51" s="74"/>
      <c r="IPS51" s="74"/>
      <c r="IPT51" s="74"/>
      <c r="IPU51" s="74"/>
      <c r="IPV51" s="74"/>
      <c r="IPW51" s="74"/>
      <c r="IPX51" s="74"/>
      <c r="IPY51" s="74"/>
      <c r="IPZ51" s="74"/>
      <c r="IQA51" s="74"/>
      <c r="IQB51" s="74"/>
      <c r="IQC51" s="74"/>
      <c r="IQD51" s="74"/>
      <c r="IQE51" s="74"/>
      <c r="IQF51" s="74"/>
      <c r="IQG51" s="74"/>
      <c r="IQH51" s="74"/>
      <c r="IQI51" s="74"/>
      <c r="IQJ51" s="74"/>
      <c r="IQK51" s="74"/>
      <c r="IQL51" s="74"/>
      <c r="IQM51" s="74"/>
      <c r="IQN51" s="74"/>
      <c r="IQO51" s="74"/>
      <c r="IQP51" s="74"/>
      <c r="IQQ51" s="74"/>
      <c r="IQR51" s="74"/>
      <c r="IQS51" s="74"/>
      <c r="IQT51" s="74"/>
      <c r="IQU51" s="74"/>
      <c r="IQV51" s="74"/>
      <c r="IQW51" s="74"/>
      <c r="IQX51" s="74"/>
      <c r="IQY51" s="74"/>
      <c r="IQZ51" s="74"/>
      <c r="IRA51" s="74"/>
      <c r="IRB51" s="74"/>
      <c r="IRC51" s="74"/>
      <c r="IRD51" s="74"/>
      <c r="IRE51" s="74"/>
      <c r="IRF51" s="74"/>
      <c r="IRG51" s="74"/>
      <c r="IRH51" s="74"/>
      <c r="IRI51" s="74"/>
      <c r="IRJ51" s="74"/>
      <c r="IRK51" s="74"/>
      <c r="IRL51" s="74"/>
      <c r="IRM51" s="74"/>
      <c r="IRN51" s="74"/>
      <c r="IRO51" s="74"/>
      <c r="IRP51" s="74"/>
      <c r="IRQ51" s="74"/>
      <c r="IRR51" s="74"/>
      <c r="IRS51" s="74"/>
      <c r="IRT51" s="74"/>
      <c r="IRU51" s="74"/>
      <c r="IRV51" s="74"/>
      <c r="IRW51" s="74"/>
      <c r="IRX51" s="74"/>
      <c r="IRY51" s="74"/>
      <c r="IRZ51" s="74"/>
      <c r="ISA51" s="74"/>
      <c r="ISB51" s="74"/>
      <c r="ISC51" s="74"/>
      <c r="ISD51" s="74"/>
      <c r="ISE51" s="74"/>
      <c r="ISF51" s="74"/>
      <c r="ISG51" s="74"/>
      <c r="ISH51" s="74"/>
      <c r="ISI51" s="74"/>
      <c r="ISJ51" s="74"/>
      <c r="ISK51" s="74"/>
      <c r="ISL51" s="74"/>
      <c r="ISM51" s="74"/>
      <c r="ISN51" s="74"/>
      <c r="ISO51" s="74"/>
      <c r="ISP51" s="74"/>
      <c r="ISQ51" s="74"/>
      <c r="ISR51" s="74"/>
      <c r="ISS51" s="74"/>
      <c r="IST51" s="74"/>
      <c r="ISU51" s="74"/>
      <c r="ISV51" s="74"/>
      <c r="ISW51" s="74"/>
      <c r="ISX51" s="74"/>
      <c r="ISY51" s="74"/>
      <c r="ISZ51" s="74"/>
      <c r="ITA51" s="74"/>
      <c r="ITB51" s="74"/>
      <c r="ITC51" s="74"/>
      <c r="ITD51" s="74"/>
      <c r="ITE51" s="74"/>
      <c r="ITF51" s="74"/>
      <c r="ITG51" s="74"/>
      <c r="ITH51" s="74"/>
      <c r="ITI51" s="74"/>
      <c r="ITJ51" s="74"/>
      <c r="ITK51" s="74"/>
      <c r="ITL51" s="74"/>
      <c r="ITM51" s="74"/>
      <c r="ITN51" s="74"/>
      <c r="ITO51" s="74"/>
      <c r="ITP51" s="74"/>
      <c r="ITQ51" s="74"/>
      <c r="ITR51" s="74"/>
      <c r="ITS51" s="74"/>
      <c r="ITT51" s="74"/>
      <c r="ITU51" s="74"/>
      <c r="ITV51" s="74"/>
      <c r="ITW51" s="74"/>
      <c r="ITX51" s="74"/>
      <c r="ITY51" s="74"/>
      <c r="ITZ51" s="74"/>
      <c r="IUA51" s="74"/>
      <c r="IUB51" s="74"/>
      <c r="IUC51" s="74"/>
      <c r="IUD51" s="74"/>
      <c r="IUE51" s="74"/>
      <c r="IUF51" s="74"/>
      <c r="IUG51" s="74"/>
      <c r="IUH51" s="74"/>
      <c r="IUI51" s="74"/>
      <c r="IUJ51" s="74"/>
      <c r="IUK51" s="74"/>
      <c r="IUL51" s="74"/>
      <c r="IUM51" s="74"/>
      <c r="IUN51" s="74"/>
      <c r="IUO51" s="74"/>
      <c r="IUP51" s="74"/>
      <c r="IUQ51" s="74"/>
      <c r="IUR51" s="74"/>
      <c r="IUS51" s="74"/>
      <c r="IUT51" s="74"/>
      <c r="IUU51" s="74"/>
      <c r="IUV51" s="74"/>
      <c r="IUW51" s="74"/>
      <c r="IUX51" s="74"/>
      <c r="IUY51" s="74"/>
      <c r="IUZ51" s="74"/>
      <c r="IVA51" s="74"/>
      <c r="IVB51" s="74"/>
      <c r="IVC51" s="74"/>
      <c r="IVD51" s="74"/>
      <c r="IVE51" s="74"/>
      <c r="IVF51" s="74"/>
      <c r="IVG51" s="74"/>
      <c r="IVH51" s="74"/>
      <c r="IVI51" s="74"/>
      <c r="IVJ51" s="74"/>
      <c r="IVK51" s="74"/>
      <c r="IVL51" s="74"/>
      <c r="IVM51" s="74"/>
      <c r="IVN51" s="74"/>
      <c r="IVO51" s="74"/>
      <c r="IVP51" s="74"/>
      <c r="IVQ51" s="74"/>
      <c r="IVR51" s="74"/>
      <c r="IVS51" s="74"/>
      <c r="IVT51" s="74"/>
      <c r="IVU51" s="74"/>
      <c r="IVV51" s="74"/>
      <c r="IVW51" s="74"/>
      <c r="IVX51" s="74"/>
      <c r="IVY51" s="74"/>
      <c r="IVZ51" s="74"/>
      <c r="IWA51" s="74"/>
      <c r="IWB51" s="74"/>
      <c r="IWC51" s="74"/>
      <c r="IWD51" s="74"/>
      <c r="IWE51" s="74"/>
      <c r="IWF51" s="74"/>
      <c r="IWG51" s="74"/>
      <c r="IWH51" s="74"/>
      <c r="IWI51" s="74"/>
      <c r="IWJ51" s="74"/>
      <c r="IWK51" s="74"/>
      <c r="IWL51" s="74"/>
      <c r="IWM51" s="74"/>
      <c r="IWN51" s="74"/>
      <c r="IWO51" s="74"/>
      <c r="IWP51" s="74"/>
      <c r="IWQ51" s="74"/>
      <c r="IWR51" s="74"/>
      <c r="IWS51" s="74"/>
      <c r="IWT51" s="74"/>
      <c r="IWU51" s="74"/>
      <c r="IWV51" s="74"/>
      <c r="IWW51" s="74"/>
      <c r="IWX51" s="74"/>
      <c r="IWY51" s="74"/>
      <c r="IWZ51" s="74"/>
      <c r="IXA51" s="74"/>
      <c r="IXB51" s="74"/>
      <c r="IXC51" s="74"/>
      <c r="IXD51" s="74"/>
      <c r="IXE51" s="74"/>
      <c r="IXF51" s="74"/>
      <c r="IXG51" s="74"/>
      <c r="IXH51" s="74"/>
      <c r="IXI51" s="74"/>
      <c r="IXJ51" s="74"/>
      <c r="IXK51" s="74"/>
      <c r="IXL51" s="74"/>
      <c r="IXM51" s="74"/>
      <c r="IXN51" s="74"/>
      <c r="IXO51" s="74"/>
      <c r="IXP51" s="74"/>
      <c r="IXQ51" s="74"/>
      <c r="IXR51" s="74"/>
      <c r="IXS51" s="74"/>
      <c r="IXT51" s="74"/>
      <c r="IXU51" s="74"/>
      <c r="IXV51" s="74"/>
      <c r="IXW51" s="74"/>
      <c r="IXX51" s="74"/>
      <c r="IXY51" s="74"/>
      <c r="IXZ51" s="74"/>
      <c r="IYA51" s="74"/>
      <c r="IYB51" s="74"/>
      <c r="IYC51" s="74"/>
      <c r="IYD51" s="74"/>
      <c r="IYE51" s="74"/>
      <c r="IYF51" s="74"/>
      <c r="IYG51" s="74"/>
      <c r="IYH51" s="74"/>
      <c r="IYI51" s="74"/>
      <c r="IYJ51" s="74"/>
      <c r="IYK51" s="74"/>
      <c r="IYL51" s="74"/>
      <c r="IYM51" s="74"/>
      <c r="IYN51" s="74"/>
      <c r="IYO51" s="74"/>
      <c r="IYP51" s="74"/>
      <c r="IYQ51" s="74"/>
      <c r="IYR51" s="74"/>
      <c r="IYS51" s="74"/>
      <c r="IYT51" s="74"/>
      <c r="IYU51" s="74"/>
      <c r="IYV51" s="74"/>
      <c r="IYW51" s="74"/>
      <c r="IYX51" s="74"/>
      <c r="IYY51" s="74"/>
      <c r="IYZ51" s="74"/>
      <c r="IZA51" s="74"/>
      <c r="IZB51" s="74"/>
      <c r="IZC51" s="74"/>
      <c r="IZD51" s="74"/>
      <c r="IZE51" s="74"/>
      <c r="IZF51" s="74"/>
      <c r="IZG51" s="74"/>
      <c r="IZH51" s="74"/>
      <c r="IZI51" s="74"/>
      <c r="IZJ51" s="74"/>
      <c r="IZK51" s="74"/>
      <c r="IZL51" s="74"/>
      <c r="IZM51" s="74"/>
      <c r="IZN51" s="74"/>
      <c r="IZO51" s="74"/>
      <c r="IZP51" s="74"/>
      <c r="IZQ51" s="74"/>
      <c r="IZR51" s="74"/>
      <c r="IZS51" s="74"/>
      <c r="IZT51" s="74"/>
      <c r="IZU51" s="74"/>
      <c r="IZV51" s="74"/>
      <c r="IZW51" s="74"/>
      <c r="IZX51" s="74"/>
      <c r="IZY51" s="74"/>
      <c r="IZZ51" s="74"/>
      <c r="JAA51" s="74"/>
      <c r="JAB51" s="74"/>
      <c r="JAC51" s="74"/>
      <c r="JAD51" s="74"/>
      <c r="JAE51" s="74"/>
      <c r="JAF51" s="74"/>
      <c r="JAG51" s="74"/>
      <c r="JAH51" s="74"/>
      <c r="JAI51" s="74"/>
      <c r="JAJ51" s="74"/>
      <c r="JAK51" s="74"/>
      <c r="JAL51" s="74"/>
      <c r="JAM51" s="74"/>
      <c r="JAN51" s="74"/>
      <c r="JAO51" s="74"/>
      <c r="JAP51" s="74"/>
      <c r="JAQ51" s="74"/>
      <c r="JAR51" s="74"/>
      <c r="JAS51" s="74"/>
      <c r="JAT51" s="74"/>
      <c r="JAU51" s="74"/>
      <c r="JAV51" s="74"/>
      <c r="JAW51" s="74"/>
      <c r="JAX51" s="74"/>
      <c r="JAY51" s="74"/>
      <c r="JAZ51" s="74"/>
      <c r="JBA51" s="74"/>
      <c r="JBB51" s="74"/>
      <c r="JBC51" s="74"/>
      <c r="JBD51" s="74"/>
      <c r="JBE51" s="74"/>
      <c r="JBF51" s="74"/>
      <c r="JBG51" s="74"/>
      <c r="JBH51" s="74"/>
      <c r="JBI51" s="74"/>
      <c r="JBJ51" s="74"/>
      <c r="JBK51" s="74"/>
      <c r="JBL51" s="74"/>
      <c r="JBM51" s="74"/>
      <c r="JBN51" s="74"/>
      <c r="JBO51" s="74"/>
      <c r="JBP51" s="74"/>
      <c r="JBQ51" s="74"/>
      <c r="JBR51" s="74"/>
      <c r="JBS51" s="74"/>
      <c r="JBT51" s="74"/>
      <c r="JBU51" s="74"/>
      <c r="JBV51" s="74"/>
      <c r="JBW51" s="74"/>
      <c r="JBX51" s="74"/>
      <c r="JBY51" s="74"/>
      <c r="JBZ51" s="74"/>
      <c r="JCA51" s="74"/>
      <c r="JCB51" s="74"/>
      <c r="JCC51" s="74"/>
      <c r="JCD51" s="74"/>
      <c r="JCE51" s="74"/>
      <c r="JCF51" s="74"/>
      <c r="JCG51" s="74"/>
      <c r="JCH51" s="74"/>
      <c r="JCI51" s="74"/>
      <c r="JCJ51" s="74"/>
      <c r="JCK51" s="74"/>
      <c r="JCL51" s="74"/>
      <c r="JCM51" s="74"/>
      <c r="JCN51" s="74"/>
      <c r="JCO51" s="74"/>
      <c r="JCP51" s="74"/>
      <c r="JCQ51" s="74"/>
      <c r="JCR51" s="74"/>
      <c r="JCS51" s="74"/>
      <c r="JCT51" s="74"/>
      <c r="JCU51" s="74"/>
      <c r="JCV51" s="74"/>
      <c r="JCW51" s="74"/>
      <c r="JCX51" s="74"/>
      <c r="JCY51" s="74"/>
      <c r="JCZ51" s="74"/>
      <c r="JDA51" s="74"/>
      <c r="JDB51" s="74"/>
      <c r="JDC51" s="74"/>
      <c r="JDD51" s="74"/>
      <c r="JDE51" s="74"/>
      <c r="JDF51" s="74"/>
      <c r="JDG51" s="74"/>
      <c r="JDH51" s="74"/>
      <c r="JDI51" s="74"/>
      <c r="JDJ51" s="74"/>
      <c r="JDK51" s="74"/>
      <c r="JDL51" s="74"/>
      <c r="JDM51" s="74"/>
      <c r="JDN51" s="74"/>
      <c r="JDO51" s="74"/>
      <c r="JDP51" s="74"/>
      <c r="JDQ51" s="74"/>
      <c r="JDR51" s="74"/>
      <c r="JDS51" s="74"/>
      <c r="JDT51" s="74"/>
      <c r="JDU51" s="74"/>
      <c r="JDV51" s="74"/>
      <c r="JDW51" s="74"/>
      <c r="JDX51" s="74"/>
      <c r="JDY51" s="74"/>
      <c r="JDZ51" s="74"/>
      <c r="JEA51" s="74"/>
      <c r="JEB51" s="74"/>
      <c r="JEC51" s="74"/>
      <c r="JED51" s="74"/>
      <c r="JEE51" s="74"/>
      <c r="JEF51" s="74"/>
      <c r="JEG51" s="74"/>
      <c r="JEH51" s="74"/>
      <c r="JEI51" s="74"/>
      <c r="JEJ51" s="74"/>
      <c r="JEK51" s="74"/>
      <c r="JEL51" s="74"/>
      <c r="JEM51" s="74"/>
      <c r="JEN51" s="74"/>
      <c r="JEO51" s="74"/>
      <c r="JEP51" s="74"/>
      <c r="JEQ51" s="74"/>
      <c r="JER51" s="74"/>
      <c r="JES51" s="74"/>
      <c r="JET51" s="74"/>
      <c r="JEU51" s="74"/>
      <c r="JEV51" s="74"/>
      <c r="JEW51" s="74"/>
      <c r="JEX51" s="74"/>
      <c r="JEY51" s="74"/>
      <c r="JEZ51" s="74"/>
      <c r="JFA51" s="74"/>
      <c r="JFB51" s="74"/>
      <c r="JFC51" s="74"/>
      <c r="JFD51" s="74"/>
      <c r="JFE51" s="74"/>
      <c r="JFF51" s="74"/>
      <c r="JFG51" s="74"/>
      <c r="JFH51" s="74"/>
      <c r="JFI51" s="74"/>
      <c r="JFJ51" s="74"/>
      <c r="JFK51" s="74"/>
      <c r="JFL51" s="74"/>
      <c r="JFM51" s="74"/>
      <c r="JFN51" s="74"/>
      <c r="JFO51" s="74"/>
      <c r="JFP51" s="74"/>
      <c r="JFQ51" s="74"/>
      <c r="JFR51" s="74"/>
      <c r="JFS51" s="74"/>
      <c r="JFT51" s="74"/>
      <c r="JFU51" s="74"/>
      <c r="JFV51" s="74"/>
      <c r="JFW51" s="74"/>
      <c r="JFX51" s="74"/>
      <c r="JFY51" s="74"/>
      <c r="JFZ51" s="74"/>
      <c r="JGA51" s="74"/>
      <c r="JGB51" s="74"/>
      <c r="JGC51" s="74"/>
      <c r="JGD51" s="74"/>
      <c r="JGE51" s="74"/>
      <c r="JGF51" s="74"/>
      <c r="JGG51" s="74"/>
      <c r="JGH51" s="74"/>
      <c r="JGI51" s="74"/>
      <c r="JGJ51" s="74"/>
      <c r="JGK51" s="74"/>
      <c r="JGL51" s="74"/>
      <c r="JGM51" s="74"/>
      <c r="JGN51" s="74"/>
      <c r="JGO51" s="74"/>
      <c r="JGP51" s="74"/>
      <c r="JGQ51" s="74"/>
      <c r="JGR51" s="74"/>
      <c r="JGS51" s="74"/>
      <c r="JGT51" s="74"/>
      <c r="JGU51" s="74"/>
      <c r="JGV51" s="74"/>
      <c r="JGW51" s="74"/>
      <c r="JGX51" s="74"/>
      <c r="JGY51" s="74"/>
      <c r="JGZ51" s="74"/>
      <c r="JHA51" s="74"/>
      <c r="JHB51" s="74"/>
      <c r="JHC51" s="74"/>
      <c r="JHD51" s="74"/>
      <c r="JHE51" s="74"/>
      <c r="JHF51" s="74"/>
      <c r="JHG51" s="74"/>
      <c r="JHH51" s="74"/>
      <c r="JHI51" s="74"/>
      <c r="JHJ51" s="74"/>
      <c r="JHK51" s="74"/>
      <c r="JHL51" s="74"/>
      <c r="JHM51" s="74"/>
      <c r="JHN51" s="74"/>
      <c r="JHO51" s="74"/>
      <c r="JHP51" s="74"/>
      <c r="JHQ51" s="74"/>
      <c r="JHR51" s="74"/>
      <c r="JHS51" s="74"/>
      <c r="JHT51" s="74"/>
      <c r="JHU51" s="74"/>
      <c r="JHV51" s="74"/>
      <c r="JHW51" s="74"/>
      <c r="JHX51" s="74"/>
      <c r="JHY51" s="74"/>
      <c r="JHZ51" s="74"/>
      <c r="JIA51" s="74"/>
      <c r="JIB51" s="74"/>
      <c r="JIC51" s="74"/>
      <c r="JID51" s="74"/>
      <c r="JIE51" s="74"/>
      <c r="JIF51" s="74"/>
      <c r="JIG51" s="74"/>
      <c r="JIH51" s="74"/>
      <c r="JII51" s="74"/>
      <c r="JIJ51" s="74"/>
      <c r="JIK51" s="74"/>
      <c r="JIL51" s="74"/>
      <c r="JIM51" s="74"/>
      <c r="JIN51" s="74"/>
      <c r="JIO51" s="74"/>
      <c r="JIP51" s="74"/>
      <c r="JIQ51" s="74"/>
      <c r="JIR51" s="74"/>
      <c r="JIS51" s="74"/>
      <c r="JIT51" s="74"/>
      <c r="JIU51" s="74"/>
      <c r="JIV51" s="74"/>
      <c r="JIW51" s="74"/>
      <c r="JIX51" s="74"/>
      <c r="JIY51" s="74"/>
      <c r="JIZ51" s="74"/>
      <c r="JJA51" s="74"/>
      <c r="JJB51" s="74"/>
      <c r="JJC51" s="74"/>
      <c r="JJD51" s="74"/>
      <c r="JJE51" s="74"/>
      <c r="JJF51" s="74"/>
      <c r="JJG51" s="74"/>
      <c r="JJH51" s="74"/>
      <c r="JJI51" s="74"/>
      <c r="JJJ51" s="74"/>
      <c r="JJK51" s="74"/>
      <c r="JJL51" s="74"/>
      <c r="JJM51" s="74"/>
      <c r="JJN51" s="74"/>
      <c r="JJO51" s="74"/>
      <c r="JJP51" s="74"/>
      <c r="JJQ51" s="74"/>
      <c r="JJR51" s="74"/>
      <c r="JJS51" s="74"/>
      <c r="JJT51" s="74"/>
      <c r="JJU51" s="74"/>
      <c r="JJV51" s="74"/>
      <c r="JJW51" s="74"/>
      <c r="JJX51" s="74"/>
      <c r="JJY51" s="74"/>
      <c r="JJZ51" s="74"/>
      <c r="JKA51" s="74"/>
      <c r="JKB51" s="74"/>
      <c r="JKC51" s="74"/>
      <c r="JKD51" s="74"/>
      <c r="JKE51" s="74"/>
      <c r="JKF51" s="74"/>
      <c r="JKG51" s="74"/>
      <c r="JKH51" s="74"/>
      <c r="JKI51" s="74"/>
      <c r="JKJ51" s="74"/>
      <c r="JKK51" s="74"/>
      <c r="JKL51" s="74"/>
      <c r="JKM51" s="74"/>
      <c r="JKN51" s="74"/>
      <c r="JKO51" s="74"/>
      <c r="JKP51" s="74"/>
      <c r="JKQ51" s="74"/>
      <c r="JKR51" s="74"/>
      <c r="JKS51" s="74"/>
      <c r="JKT51" s="74"/>
      <c r="JKU51" s="74"/>
      <c r="JKV51" s="74"/>
      <c r="JKW51" s="74"/>
      <c r="JKX51" s="74"/>
      <c r="JKY51" s="74"/>
      <c r="JKZ51" s="74"/>
      <c r="JLA51" s="74"/>
      <c r="JLB51" s="74"/>
      <c r="JLC51" s="74"/>
      <c r="JLD51" s="74"/>
      <c r="JLE51" s="74"/>
      <c r="JLF51" s="74"/>
      <c r="JLG51" s="74"/>
      <c r="JLH51" s="74"/>
      <c r="JLI51" s="74"/>
      <c r="JLJ51" s="74"/>
      <c r="JLK51" s="74"/>
      <c r="JLL51" s="74"/>
      <c r="JLM51" s="74"/>
      <c r="JLN51" s="74"/>
      <c r="JLO51" s="74"/>
      <c r="JLP51" s="74"/>
      <c r="JLQ51" s="74"/>
      <c r="JLR51" s="74"/>
      <c r="JLS51" s="74"/>
      <c r="JLT51" s="74"/>
      <c r="JLU51" s="74"/>
      <c r="JLV51" s="74"/>
      <c r="JLW51" s="74"/>
      <c r="JLX51" s="74"/>
      <c r="JLY51" s="74"/>
      <c r="JLZ51" s="74"/>
      <c r="JMA51" s="74"/>
      <c r="JMB51" s="74"/>
      <c r="JMC51" s="74"/>
      <c r="JMD51" s="74"/>
      <c r="JME51" s="74"/>
      <c r="JMF51" s="74"/>
      <c r="JMG51" s="74"/>
      <c r="JMH51" s="74"/>
      <c r="JMI51" s="74"/>
      <c r="JMJ51" s="74"/>
      <c r="JMK51" s="74"/>
      <c r="JML51" s="74"/>
      <c r="JMM51" s="74"/>
      <c r="JMN51" s="74"/>
      <c r="JMO51" s="74"/>
      <c r="JMP51" s="74"/>
      <c r="JMQ51" s="74"/>
      <c r="JMR51" s="74"/>
      <c r="JMS51" s="74"/>
      <c r="JMT51" s="74"/>
      <c r="JMU51" s="74"/>
      <c r="JMV51" s="74"/>
      <c r="JMW51" s="74"/>
      <c r="JMX51" s="74"/>
      <c r="JMY51" s="74"/>
      <c r="JMZ51" s="74"/>
      <c r="JNA51" s="74"/>
      <c r="JNB51" s="74"/>
      <c r="JNC51" s="74"/>
      <c r="JND51" s="74"/>
      <c r="JNE51" s="74"/>
      <c r="JNF51" s="74"/>
      <c r="JNG51" s="74"/>
      <c r="JNH51" s="74"/>
      <c r="JNI51" s="74"/>
      <c r="JNJ51" s="74"/>
      <c r="JNK51" s="74"/>
      <c r="JNL51" s="74"/>
      <c r="JNM51" s="74"/>
      <c r="JNN51" s="74"/>
      <c r="JNO51" s="74"/>
      <c r="JNP51" s="74"/>
      <c r="JNQ51" s="74"/>
      <c r="JNR51" s="74"/>
      <c r="JNS51" s="74"/>
      <c r="JNT51" s="74"/>
      <c r="JNU51" s="74"/>
      <c r="JNV51" s="74"/>
      <c r="JNW51" s="74"/>
      <c r="JNX51" s="74"/>
      <c r="JNY51" s="74"/>
      <c r="JNZ51" s="74"/>
      <c r="JOA51" s="74"/>
      <c r="JOB51" s="74"/>
      <c r="JOC51" s="74"/>
      <c r="JOD51" s="74"/>
      <c r="JOE51" s="74"/>
      <c r="JOF51" s="74"/>
      <c r="JOG51" s="74"/>
      <c r="JOH51" s="74"/>
      <c r="JOI51" s="74"/>
      <c r="JOJ51" s="74"/>
      <c r="JOK51" s="74"/>
      <c r="JOL51" s="74"/>
      <c r="JOM51" s="74"/>
      <c r="JON51" s="74"/>
      <c r="JOO51" s="74"/>
      <c r="JOP51" s="74"/>
      <c r="JOQ51" s="74"/>
      <c r="JOR51" s="74"/>
      <c r="JOS51" s="74"/>
      <c r="JOT51" s="74"/>
      <c r="JOU51" s="74"/>
      <c r="JOV51" s="74"/>
      <c r="JOW51" s="74"/>
      <c r="JOX51" s="74"/>
      <c r="JOY51" s="74"/>
      <c r="JOZ51" s="74"/>
      <c r="JPA51" s="74"/>
      <c r="JPB51" s="74"/>
      <c r="JPC51" s="74"/>
      <c r="JPD51" s="74"/>
      <c r="JPE51" s="74"/>
      <c r="JPF51" s="74"/>
      <c r="JPG51" s="74"/>
      <c r="JPH51" s="74"/>
      <c r="JPI51" s="74"/>
      <c r="JPJ51" s="74"/>
      <c r="JPK51" s="74"/>
      <c r="JPL51" s="74"/>
      <c r="JPM51" s="74"/>
      <c r="JPN51" s="74"/>
      <c r="JPO51" s="74"/>
      <c r="JPP51" s="74"/>
      <c r="JPQ51" s="74"/>
      <c r="JPR51" s="74"/>
      <c r="JPS51" s="74"/>
      <c r="JPT51" s="74"/>
      <c r="JPU51" s="74"/>
      <c r="JPV51" s="74"/>
      <c r="JPW51" s="74"/>
      <c r="JPX51" s="74"/>
      <c r="JPY51" s="74"/>
      <c r="JPZ51" s="74"/>
      <c r="JQA51" s="74"/>
      <c r="JQB51" s="74"/>
      <c r="JQC51" s="74"/>
      <c r="JQD51" s="74"/>
      <c r="JQE51" s="74"/>
      <c r="JQF51" s="74"/>
      <c r="JQG51" s="74"/>
      <c r="JQH51" s="74"/>
      <c r="JQI51" s="74"/>
      <c r="JQJ51" s="74"/>
      <c r="JQK51" s="74"/>
      <c r="JQL51" s="74"/>
      <c r="JQM51" s="74"/>
      <c r="JQN51" s="74"/>
      <c r="JQO51" s="74"/>
      <c r="JQP51" s="74"/>
      <c r="JQQ51" s="74"/>
      <c r="JQR51" s="74"/>
      <c r="JQS51" s="74"/>
      <c r="JQT51" s="74"/>
      <c r="JQU51" s="74"/>
      <c r="JQV51" s="74"/>
      <c r="JQW51" s="74"/>
      <c r="JQX51" s="74"/>
      <c r="JQY51" s="74"/>
      <c r="JQZ51" s="74"/>
      <c r="JRA51" s="74"/>
      <c r="JRB51" s="74"/>
      <c r="JRC51" s="74"/>
      <c r="JRD51" s="74"/>
      <c r="JRE51" s="74"/>
      <c r="JRF51" s="74"/>
      <c r="JRG51" s="74"/>
      <c r="JRH51" s="74"/>
      <c r="JRI51" s="74"/>
      <c r="JRJ51" s="74"/>
      <c r="JRK51" s="74"/>
      <c r="JRL51" s="74"/>
      <c r="JRM51" s="74"/>
      <c r="JRN51" s="74"/>
      <c r="JRO51" s="74"/>
      <c r="JRP51" s="74"/>
      <c r="JRQ51" s="74"/>
      <c r="JRR51" s="74"/>
      <c r="JRS51" s="74"/>
      <c r="JRT51" s="74"/>
      <c r="JRU51" s="74"/>
      <c r="JRV51" s="74"/>
      <c r="JRW51" s="74"/>
      <c r="JRX51" s="74"/>
      <c r="JRY51" s="74"/>
      <c r="JRZ51" s="74"/>
      <c r="JSA51" s="74"/>
      <c r="JSB51" s="74"/>
      <c r="JSC51" s="74"/>
      <c r="JSD51" s="74"/>
      <c r="JSE51" s="74"/>
      <c r="JSF51" s="74"/>
      <c r="JSG51" s="74"/>
      <c r="JSH51" s="74"/>
      <c r="JSI51" s="74"/>
      <c r="JSJ51" s="74"/>
      <c r="JSK51" s="74"/>
      <c r="JSL51" s="74"/>
      <c r="JSM51" s="74"/>
      <c r="JSN51" s="74"/>
      <c r="JSO51" s="74"/>
      <c r="JSP51" s="74"/>
      <c r="JSQ51" s="74"/>
      <c r="JSR51" s="74"/>
      <c r="JSS51" s="74"/>
      <c r="JST51" s="74"/>
      <c r="JSU51" s="74"/>
      <c r="JSV51" s="74"/>
      <c r="JSW51" s="74"/>
      <c r="JSX51" s="74"/>
      <c r="JSY51" s="74"/>
      <c r="JSZ51" s="74"/>
      <c r="JTA51" s="74"/>
      <c r="JTB51" s="74"/>
      <c r="JTC51" s="74"/>
      <c r="JTD51" s="74"/>
      <c r="JTE51" s="74"/>
      <c r="JTF51" s="74"/>
      <c r="JTG51" s="74"/>
      <c r="JTH51" s="74"/>
      <c r="JTI51" s="74"/>
      <c r="JTJ51" s="74"/>
      <c r="JTK51" s="74"/>
      <c r="JTL51" s="74"/>
      <c r="JTM51" s="74"/>
      <c r="JTN51" s="74"/>
      <c r="JTO51" s="74"/>
      <c r="JTP51" s="74"/>
      <c r="JTQ51" s="74"/>
      <c r="JTR51" s="74"/>
      <c r="JTS51" s="74"/>
      <c r="JTT51" s="74"/>
      <c r="JTU51" s="74"/>
      <c r="JTV51" s="74"/>
      <c r="JTW51" s="74"/>
      <c r="JTX51" s="74"/>
      <c r="JTY51" s="74"/>
      <c r="JTZ51" s="74"/>
      <c r="JUA51" s="74"/>
      <c r="JUB51" s="74"/>
      <c r="JUC51" s="74"/>
      <c r="JUD51" s="74"/>
      <c r="JUE51" s="74"/>
      <c r="JUF51" s="74"/>
      <c r="JUG51" s="74"/>
      <c r="JUH51" s="74"/>
      <c r="JUI51" s="74"/>
      <c r="JUJ51" s="74"/>
      <c r="JUK51" s="74"/>
      <c r="JUL51" s="74"/>
      <c r="JUM51" s="74"/>
      <c r="JUN51" s="74"/>
      <c r="JUO51" s="74"/>
      <c r="JUP51" s="74"/>
      <c r="JUQ51" s="74"/>
      <c r="JUR51" s="74"/>
      <c r="JUS51" s="74"/>
      <c r="JUT51" s="74"/>
      <c r="JUU51" s="74"/>
      <c r="JUV51" s="74"/>
      <c r="JUW51" s="74"/>
      <c r="JUX51" s="74"/>
      <c r="JUY51" s="74"/>
      <c r="JUZ51" s="74"/>
      <c r="JVA51" s="74"/>
      <c r="JVB51" s="74"/>
      <c r="JVC51" s="74"/>
      <c r="JVD51" s="74"/>
      <c r="JVE51" s="74"/>
      <c r="JVF51" s="74"/>
      <c r="JVG51" s="74"/>
      <c r="JVH51" s="74"/>
      <c r="JVI51" s="74"/>
      <c r="JVJ51" s="74"/>
      <c r="JVK51" s="74"/>
      <c r="JVL51" s="74"/>
      <c r="JVM51" s="74"/>
      <c r="JVN51" s="74"/>
      <c r="JVO51" s="74"/>
      <c r="JVP51" s="74"/>
      <c r="JVQ51" s="74"/>
      <c r="JVR51" s="74"/>
      <c r="JVS51" s="74"/>
      <c r="JVT51" s="74"/>
      <c r="JVU51" s="74"/>
      <c r="JVV51" s="74"/>
      <c r="JVW51" s="74"/>
      <c r="JVX51" s="74"/>
      <c r="JVY51" s="74"/>
      <c r="JVZ51" s="74"/>
      <c r="JWA51" s="74"/>
      <c r="JWB51" s="74"/>
      <c r="JWC51" s="74"/>
      <c r="JWD51" s="74"/>
      <c r="JWE51" s="74"/>
      <c r="JWF51" s="74"/>
      <c r="JWG51" s="74"/>
      <c r="JWH51" s="74"/>
      <c r="JWI51" s="74"/>
      <c r="JWJ51" s="74"/>
      <c r="JWK51" s="74"/>
      <c r="JWL51" s="74"/>
      <c r="JWM51" s="74"/>
      <c r="JWN51" s="74"/>
      <c r="JWO51" s="74"/>
      <c r="JWP51" s="74"/>
      <c r="JWQ51" s="74"/>
      <c r="JWR51" s="74"/>
      <c r="JWS51" s="74"/>
      <c r="JWT51" s="74"/>
      <c r="JWU51" s="74"/>
      <c r="JWV51" s="74"/>
      <c r="JWW51" s="74"/>
      <c r="JWX51" s="74"/>
      <c r="JWY51" s="74"/>
      <c r="JWZ51" s="74"/>
      <c r="JXA51" s="74"/>
      <c r="JXB51" s="74"/>
      <c r="JXC51" s="74"/>
      <c r="JXD51" s="74"/>
      <c r="JXE51" s="74"/>
      <c r="JXF51" s="74"/>
      <c r="JXG51" s="74"/>
      <c r="JXH51" s="74"/>
      <c r="JXI51" s="74"/>
      <c r="JXJ51" s="74"/>
      <c r="JXK51" s="74"/>
      <c r="JXL51" s="74"/>
      <c r="JXM51" s="74"/>
      <c r="JXN51" s="74"/>
      <c r="JXO51" s="74"/>
      <c r="JXP51" s="74"/>
      <c r="JXQ51" s="74"/>
      <c r="JXR51" s="74"/>
      <c r="JXS51" s="74"/>
      <c r="JXT51" s="74"/>
      <c r="JXU51" s="74"/>
      <c r="JXV51" s="74"/>
      <c r="JXW51" s="74"/>
      <c r="JXX51" s="74"/>
      <c r="JXY51" s="74"/>
      <c r="JXZ51" s="74"/>
      <c r="JYA51" s="74"/>
      <c r="JYB51" s="74"/>
      <c r="JYC51" s="74"/>
      <c r="JYD51" s="74"/>
      <c r="JYE51" s="74"/>
      <c r="JYF51" s="74"/>
      <c r="JYG51" s="74"/>
      <c r="JYH51" s="74"/>
      <c r="JYI51" s="74"/>
      <c r="JYJ51" s="74"/>
      <c r="JYK51" s="74"/>
      <c r="JYL51" s="74"/>
      <c r="JYM51" s="74"/>
      <c r="JYN51" s="74"/>
      <c r="JYO51" s="74"/>
      <c r="JYP51" s="74"/>
      <c r="JYQ51" s="74"/>
      <c r="JYR51" s="74"/>
      <c r="JYS51" s="74"/>
      <c r="JYT51" s="74"/>
      <c r="JYU51" s="74"/>
      <c r="JYV51" s="74"/>
      <c r="JYW51" s="74"/>
      <c r="JYX51" s="74"/>
      <c r="JYY51" s="74"/>
      <c r="JYZ51" s="74"/>
      <c r="JZA51" s="74"/>
      <c r="JZB51" s="74"/>
      <c r="JZC51" s="74"/>
      <c r="JZD51" s="74"/>
      <c r="JZE51" s="74"/>
      <c r="JZF51" s="74"/>
      <c r="JZG51" s="74"/>
      <c r="JZH51" s="74"/>
      <c r="JZI51" s="74"/>
      <c r="JZJ51" s="74"/>
      <c r="JZK51" s="74"/>
      <c r="JZL51" s="74"/>
      <c r="JZM51" s="74"/>
      <c r="JZN51" s="74"/>
      <c r="JZO51" s="74"/>
      <c r="JZP51" s="74"/>
      <c r="JZQ51" s="74"/>
      <c r="JZR51" s="74"/>
      <c r="JZS51" s="74"/>
      <c r="JZT51" s="74"/>
      <c r="JZU51" s="74"/>
      <c r="JZV51" s="74"/>
      <c r="JZW51" s="74"/>
      <c r="JZX51" s="74"/>
      <c r="JZY51" s="74"/>
      <c r="JZZ51" s="74"/>
      <c r="KAA51" s="74"/>
      <c r="KAB51" s="74"/>
      <c r="KAC51" s="74"/>
      <c r="KAD51" s="74"/>
      <c r="KAE51" s="74"/>
      <c r="KAF51" s="74"/>
      <c r="KAG51" s="74"/>
      <c r="KAH51" s="74"/>
      <c r="KAI51" s="74"/>
      <c r="KAJ51" s="74"/>
      <c r="KAK51" s="74"/>
      <c r="KAL51" s="74"/>
      <c r="KAM51" s="74"/>
      <c r="KAN51" s="74"/>
      <c r="KAO51" s="74"/>
      <c r="KAP51" s="74"/>
      <c r="KAQ51" s="74"/>
      <c r="KAR51" s="74"/>
      <c r="KAS51" s="74"/>
      <c r="KAT51" s="74"/>
      <c r="KAU51" s="74"/>
      <c r="KAV51" s="74"/>
      <c r="KAW51" s="74"/>
      <c r="KAX51" s="74"/>
      <c r="KAY51" s="74"/>
      <c r="KAZ51" s="74"/>
      <c r="KBA51" s="74"/>
      <c r="KBB51" s="74"/>
      <c r="KBC51" s="74"/>
      <c r="KBD51" s="74"/>
      <c r="KBE51" s="74"/>
      <c r="KBF51" s="74"/>
      <c r="KBG51" s="74"/>
      <c r="KBH51" s="74"/>
      <c r="KBI51" s="74"/>
      <c r="KBJ51" s="74"/>
      <c r="KBK51" s="74"/>
      <c r="KBL51" s="74"/>
      <c r="KBM51" s="74"/>
      <c r="KBN51" s="74"/>
      <c r="KBO51" s="74"/>
      <c r="KBP51" s="74"/>
      <c r="KBQ51" s="74"/>
      <c r="KBR51" s="74"/>
      <c r="KBS51" s="74"/>
      <c r="KBT51" s="74"/>
      <c r="KBU51" s="74"/>
      <c r="KBV51" s="74"/>
      <c r="KBW51" s="74"/>
      <c r="KBX51" s="74"/>
      <c r="KBY51" s="74"/>
      <c r="KBZ51" s="74"/>
      <c r="KCA51" s="74"/>
      <c r="KCB51" s="74"/>
      <c r="KCC51" s="74"/>
      <c r="KCD51" s="74"/>
      <c r="KCE51" s="74"/>
      <c r="KCF51" s="74"/>
      <c r="KCG51" s="74"/>
      <c r="KCH51" s="74"/>
      <c r="KCI51" s="74"/>
      <c r="KCJ51" s="74"/>
      <c r="KCK51" s="74"/>
      <c r="KCL51" s="74"/>
      <c r="KCM51" s="74"/>
      <c r="KCN51" s="74"/>
      <c r="KCO51" s="74"/>
      <c r="KCP51" s="74"/>
      <c r="KCQ51" s="74"/>
      <c r="KCR51" s="74"/>
      <c r="KCS51" s="74"/>
      <c r="KCT51" s="74"/>
      <c r="KCU51" s="74"/>
      <c r="KCV51" s="74"/>
      <c r="KCW51" s="74"/>
      <c r="KCX51" s="74"/>
      <c r="KCY51" s="74"/>
      <c r="KCZ51" s="74"/>
      <c r="KDA51" s="74"/>
      <c r="KDB51" s="74"/>
      <c r="KDC51" s="74"/>
      <c r="KDD51" s="74"/>
      <c r="KDE51" s="74"/>
      <c r="KDF51" s="74"/>
      <c r="KDG51" s="74"/>
      <c r="KDH51" s="74"/>
      <c r="KDI51" s="74"/>
      <c r="KDJ51" s="74"/>
      <c r="KDK51" s="74"/>
      <c r="KDL51" s="74"/>
      <c r="KDM51" s="74"/>
      <c r="KDN51" s="74"/>
      <c r="KDO51" s="74"/>
      <c r="KDP51" s="74"/>
      <c r="KDQ51" s="74"/>
      <c r="KDR51" s="74"/>
      <c r="KDS51" s="74"/>
      <c r="KDT51" s="74"/>
      <c r="KDU51" s="74"/>
      <c r="KDV51" s="74"/>
      <c r="KDW51" s="74"/>
      <c r="KDX51" s="74"/>
      <c r="KDY51" s="74"/>
      <c r="KDZ51" s="74"/>
      <c r="KEA51" s="74"/>
      <c r="KEB51" s="74"/>
      <c r="KEC51" s="74"/>
      <c r="KED51" s="74"/>
      <c r="KEE51" s="74"/>
      <c r="KEF51" s="74"/>
      <c r="KEG51" s="74"/>
      <c r="KEH51" s="74"/>
      <c r="KEI51" s="74"/>
      <c r="KEJ51" s="74"/>
      <c r="KEK51" s="74"/>
      <c r="KEL51" s="74"/>
      <c r="KEM51" s="74"/>
      <c r="KEN51" s="74"/>
      <c r="KEO51" s="74"/>
      <c r="KEP51" s="74"/>
      <c r="KEQ51" s="74"/>
      <c r="KER51" s="74"/>
      <c r="KES51" s="74"/>
      <c r="KET51" s="74"/>
      <c r="KEU51" s="74"/>
      <c r="KEV51" s="74"/>
      <c r="KEW51" s="74"/>
      <c r="KEX51" s="74"/>
      <c r="KEY51" s="74"/>
      <c r="KEZ51" s="74"/>
      <c r="KFA51" s="74"/>
      <c r="KFB51" s="74"/>
      <c r="KFC51" s="74"/>
      <c r="KFD51" s="74"/>
      <c r="KFE51" s="74"/>
      <c r="KFF51" s="74"/>
      <c r="KFG51" s="74"/>
      <c r="KFH51" s="74"/>
      <c r="KFI51" s="74"/>
      <c r="KFJ51" s="74"/>
      <c r="KFK51" s="74"/>
      <c r="KFL51" s="74"/>
      <c r="KFM51" s="74"/>
      <c r="KFN51" s="74"/>
      <c r="KFO51" s="74"/>
      <c r="KFP51" s="74"/>
      <c r="KFQ51" s="74"/>
      <c r="KFR51" s="74"/>
      <c r="KFS51" s="74"/>
      <c r="KFT51" s="74"/>
      <c r="KFU51" s="74"/>
      <c r="KFV51" s="74"/>
      <c r="KFW51" s="74"/>
      <c r="KFX51" s="74"/>
      <c r="KFY51" s="74"/>
      <c r="KFZ51" s="74"/>
      <c r="KGA51" s="74"/>
      <c r="KGB51" s="74"/>
      <c r="KGC51" s="74"/>
      <c r="KGD51" s="74"/>
      <c r="KGE51" s="74"/>
      <c r="KGF51" s="74"/>
      <c r="KGG51" s="74"/>
      <c r="KGH51" s="74"/>
      <c r="KGI51" s="74"/>
      <c r="KGJ51" s="74"/>
      <c r="KGK51" s="74"/>
      <c r="KGL51" s="74"/>
      <c r="KGM51" s="74"/>
      <c r="KGN51" s="74"/>
      <c r="KGO51" s="74"/>
      <c r="KGP51" s="74"/>
      <c r="KGQ51" s="74"/>
      <c r="KGR51" s="74"/>
      <c r="KGS51" s="74"/>
      <c r="KGT51" s="74"/>
      <c r="KGU51" s="74"/>
      <c r="KGV51" s="74"/>
      <c r="KGW51" s="74"/>
      <c r="KGX51" s="74"/>
      <c r="KGY51" s="74"/>
      <c r="KGZ51" s="74"/>
      <c r="KHA51" s="74"/>
      <c r="KHB51" s="74"/>
      <c r="KHC51" s="74"/>
      <c r="KHD51" s="74"/>
      <c r="KHE51" s="74"/>
      <c r="KHF51" s="74"/>
      <c r="KHG51" s="74"/>
      <c r="KHH51" s="74"/>
      <c r="KHI51" s="74"/>
      <c r="KHJ51" s="74"/>
      <c r="KHK51" s="74"/>
      <c r="KHL51" s="74"/>
      <c r="KHM51" s="74"/>
      <c r="KHN51" s="74"/>
      <c r="KHO51" s="74"/>
      <c r="KHP51" s="74"/>
      <c r="KHQ51" s="74"/>
      <c r="KHR51" s="74"/>
      <c r="KHS51" s="74"/>
      <c r="KHT51" s="74"/>
      <c r="KHU51" s="74"/>
      <c r="KHV51" s="74"/>
      <c r="KHW51" s="74"/>
      <c r="KHX51" s="74"/>
      <c r="KHY51" s="74"/>
      <c r="KHZ51" s="74"/>
      <c r="KIA51" s="74"/>
      <c r="KIB51" s="74"/>
      <c r="KIC51" s="74"/>
      <c r="KID51" s="74"/>
      <c r="KIE51" s="74"/>
      <c r="KIF51" s="74"/>
      <c r="KIG51" s="74"/>
      <c r="KIH51" s="74"/>
      <c r="KII51" s="74"/>
      <c r="KIJ51" s="74"/>
      <c r="KIK51" s="74"/>
      <c r="KIL51" s="74"/>
      <c r="KIM51" s="74"/>
      <c r="KIN51" s="74"/>
      <c r="KIO51" s="74"/>
      <c r="KIP51" s="74"/>
      <c r="KIQ51" s="74"/>
      <c r="KIR51" s="74"/>
      <c r="KIS51" s="74"/>
      <c r="KIT51" s="74"/>
      <c r="KIU51" s="74"/>
      <c r="KIV51" s="74"/>
      <c r="KIW51" s="74"/>
      <c r="KIX51" s="74"/>
      <c r="KIY51" s="74"/>
      <c r="KIZ51" s="74"/>
      <c r="KJA51" s="74"/>
      <c r="KJB51" s="74"/>
      <c r="KJC51" s="74"/>
      <c r="KJD51" s="74"/>
      <c r="KJE51" s="74"/>
      <c r="KJF51" s="74"/>
      <c r="KJG51" s="74"/>
      <c r="KJH51" s="74"/>
      <c r="KJI51" s="74"/>
      <c r="KJJ51" s="74"/>
      <c r="KJK51" s="74"/>
      <c r="KJL51" s="74"/>
      <c r="KJM51" s="74"/>
      <c r="KJN51" s="74"/>
      <c r="KJO51" s="74"/>
      <c r="KJP51" s="74"/>
      <c r="KJQ51" s="74"/>
      <c r="KJR51" s="74"/>
      <c r="KJS51" s="74"/>
      <c r="KJT51" s="74"/>
      <c r="KJU51" s="74"/>
      <c r="KJV51" s="74"/>
      <c r="KJW51" s="74"/>
      <c r="KJX51" s="74"/>
      <c r="KJY51" s="74"/>
      <c r="KJZ51" s="74"/>
      <c r="KKA51" s="74"/>
      <c r="KKB51" s="74"/>
      <c r="KKC51" s="74"/>
      <c r="KKD51" s="74"/>
      <c r="KKE51" s="74"/>
      <c r="KKF51" s="74"/>
      <c r="KKG51" s="74"/>
      <c r="KKH51" s="74"/>
      <c r="KKI51" s="74"/>
      <c r="KKJ51" s="74"/>
      <c r="KKK51" s="74"/>
      <c r="KKL51" s="74"/>
      <c r="KKM51" s="74"/>
      <c r="KKN51" s="74"/>
      <c r="KKO51" s="74"/>
      <c r="KKP51" s="74"/>
      <c r="KKQ51" s="74"/>
      <c r="KKR51" s="74"/>
      <c r="KKS51" s="74"/>
      <c r="KKT51" s="74"/>
      <c r="KKU51" s="74"/>
      <c r="KKV51" s="74"/>
      <c r="KKW51" s="74"/>
      <c r="KKX51" s="74"/>
      <c r="KKY51" s="74"/>
      <c r="KKZ51" s="74"/>
      <c r="KLA51" s="74"/>
      <c r="KLB51" s="74"/>
      <c r="KLC51" s="74"/>
      <c r="KLD51" s="74"/>
      <c r="KLE51" s="74"/>
      <c r="KLF51" s="74"/>
      <c r="KLG51" s="74"/>
      <c r="KLH51" s="74"/>
      <c r="KLI51" s="74"/>
      <c r="KLJ51" s="74"/>
      <c r="KLK51" s="74"/>
      <c r="KLL51" s="74"/>
      <c r="KLM51" s="74"/>
      <c r="KLN51" s="74"/>
      <c r="KLO51" s="74"/>
      <c r="KLP51" s="74"/>
      <c r="KLQ51" s="74"/>
      <c r="KLR51" s="74"/>
      <c r="KLS51" s="74"/>
      <c r="KLT51" s="74"/>
      <c r="KLU51" s="74"/>
      <c r="KLV51" s="74"/>
      <c r="KLW51" s="74"/>
      <c r="KLX51" s="74"/>
      <c r="KLY51" s="74"/>
      <c r="KLZ51" s="74"/>
      <c r="KMA51" s="74"/>
      <c r="KMB51" s="74"/>
      <c r="KMC51" s="74"/>
      <c r="KMD51" s="74"/>
      <c r="KME51" s="74"/>
      <c r="KMF51" s="74"/>
      <c r="KMG51" s="74"/>
      <c r="KMH51" s="74"/>
      <c r="KMI51" s="74"/>
      <c r="KMJ51" s="74"/>
      <c r="KMK51" s="74"/>
      <c r="KML51" s="74"/>
      <c r="KMM51" s="74"/>
      <c r="KMN51" s="74"/>
      <c r="KMO51" s="74"/>
      <c r="KMP51" s="74"/>
      <c r="KMQ51" s="74"/>
      <c r="KMR51" s="74"/>
      <c r="KMS51" s="74"/>
      <c r="KMT51" s="74"/>
      <c r="KMU51" s="74"/>
      <c r="KMV51" s="74"/>
      <c r="KMW51" s="74"/>
      <c r="KMX51" s="74"/>
      <c r="KMY51" s="74"/>
      <c r="KMZ51" s="74"/>
      <c r="KNA51" s="74"/>
      <c r="KNB51" s="74"/>
      <c r="KNC51" s="74"/>
      <c r="KND51" s="74"/>
      <c r="KNE51" s="74"/>
      <c r="KNF51" s="74"/>
      <c r="KNG51" s="74"/>
      <c r="KNH51" s="74"/>
      <c r="KNI51" s="74"/>
      <c r="KNJ51" s="74"/>
      <c r="KNK51" s="74"/>
      <c r="KNL51" s="74"/>
      <c r="KNM51" s="74"/>
      <c r="KNN51" s="74"/>
      <c r="KNO51" s="74"/>
      <c r="KNP51" s="74"/>
      <c r="KNQ51" s="74"/>
      <c r="KNR51" s="74"/>
      <c r="KNS51" s="74"/>
      <c r="KNT51" s="74"/>
      <c r="KNU51" s="74"/>
      <c r="KNV51" s="74"/>
      <c r="KNW51" s="74"/>
      <c r="KNX51" s="74"/>
      <c r="KNY51" s="74"/>
      <c r="KNZ51" s="74"/>
      <c r="KOA51" s="74"/>
      <c r="KOB51" s="74"/>
      <c r="KOC51" s="74"/>
      <c r="KOD51" s="74"/>
      <c r="KOE51" s="74"/>
      <c r="KOF51" s="74"/>
      <c r="KOG51" s="74"/>
      <c r="KOH51" s="74"/>
      <c r="KOI51" s="74"/>
      <c r="KOJ51" s="74"/>
      <c r="KOK51" s="74"/>
      <c r="KOL51" s="74"/>
      <c r="KOM51" s="74"/>
      <c r="KON51" s="74"/>
      <c r="KOO51" s="74"/>
      <c r="KOP51" s="74"/>
      <c r="KOQ51" s="74"/>
      <c r="KOR51" s="74"/>
      <c r="KOS51" s="74"/>
      <c r="KOT51" s="74"/>
      <c r="KOU51" s="74"/>
      <c r="KOV51" s="74"/>
      <c r="KOW51" s="74"/>
      <c r="KOX51" s="74"/>
      <c r="KOY51" s="74"/>
      <c r="KOZ51" s="74"/>
      <c r="KPA51" s="74"/>
      <c r="KPB51" s="74"/>
      <c r="KPC51" s="74"/>
      <c r="KPD51" s="74"/>
      <c r="KPE51" s="74"/>
      <c r="KPF51" s="74"/>
      <c r="KPG51" s="74"/>
      <c r="KPH51" s="74"/>
      <c r="KPI51" s="74"/>
      <c r="KPJ51" s="74"/>
      <c r="KPK51" s="74"/>
      <c r="KPL51" s="74"/>
      <c r="KPM51" s="74"/>
      <c r="KPN51" s="74"/>
      <c r="KPO51" s="74"/>
      <c r="KPP51" s="74"/>
      <c r="KPQ51" s="74"/>
      <c r="KPR51" s="74"/>
      <c r="KPS51" s="74"/>
      <c r="KPT51" s="74"/>
      <c r="KPU51" s="74"/>
      <c r="KPV51" s="74"/>
      <c r="KPW51" s="74"/>
      <c r="KPX51" s="74"/>
      <c r="KPY51" s="74"/>
      <c r="KPZ51" s="74"/>
      <c r="KQA51" s="74"/>
      <c r="KQB51" s="74"/>
      <c r="KQC51" s="74"/>
      <c r="KQD51" s="74"/>
      <c r="KQE51" s="74"/>
      <c r="KQF51" s="74"/>
      <c r="KQG51" s="74"/>
      <c r="KQH51" s="74"/>
      <c r="KQI51" s="74"/>
      <c r="KQJ51" s="74"/>
      <c r="KQK51" s="74"/>
      <c r="KQL51" s="74"/>
      <c r="KQM51" s="74"/>
      <c r="KQN51" s="74"/>
      <c r="KQO51" s="74"/>
      <c r="KQP51" s="74"/>
      <c r="KQQ51" s="74"/>
      <c r="KQR51" s="74"/>
      <c r="KQS51" s="74"/>
      <c r="KQT51" s="74"/>
      <c r="KQU51" s="74"/>
      <c r="KQV51" s="74"/>
      <c r="KQW51" s="74"/>
      <c r="KQX51" s="74"/>
      <c r="KQY51" s="74"/>
      <c r="KQZ51" s="74"/>
      <c r="KRA51" s="74"/>
      <c r="KRB51" s="74"/>
      <c r="KRC51" s="74"/>
      <c r="KRD51" s="74"/>
      <c r="KRE51" s="74"/>
      <c r="KRF51" s="74"/>
      <c r="KRG51" s="74"/>
      <c r="KRH51" s="74"/>
      <c r="KRI51" s="74"/>
      <c r="KRJ51" s="74"/>
      <c r="KRK51" s="74"/>
      <c r="KRL51" s="74"/>
      <c r="KRM51" s="74"/>
      <c r="KRN51" s="74"/>
      <c r="KRO51" s="74"/>
      <c r="KRP51" s="74"/>
      <c r="KRQ51" s="74"/>
      <c r="KRR51" s="74"/>
      <c r="KRS51" s="74"/>
      <c r="KRT51" s="74"/>
      <c r="KRU51" s="74"/>
      <c r="KRV51" s="74"/>
      <c r="KRW51" s="74"/>
      <c r="KRX51" s="74"/>
      <c r="KRY51" s="74"/>
      <c r="KRZ51" s="74"/>
      <c r="KSA51" s="74"/>
      <c r="KSB51" s="74"/>
      <c r="KSC51" s="74"/>
      <c r="KSD51" s="74"/>
      <c r="KSE51" s="74"/>
      <c r="KSF51" s="74"/>
      <c r="KSG51" s="74"/>
      <c r="KSH51" s="74"/>
      <c r="KSI51" s="74"/>
      <c r="KSJ51" s="74"/>
      <c r="KSK51" s="74"/>
      <c r="KSL51" s="74"/>
      <c r="KSM51" s="74"/>
      <c r="KSN51" s="74"/>
      <c r="KSO51" s="74"/>
      <c r="KSP51" s="74"/>
      <c r="KSQ51" s="74"/>
      <c r="KSR51" s="74"/>
      <c r="KSS51" s="74"/>
      <c r="KST51" s="74"/>
      <c r="KSU51" s="74"/>
      <c r="KSV51" s="74"/>
      <c r="KSW51" s="74"/>
      <c r="KSX51" s="74"/>
      <c r="KSY51" s="74"/>
      <c r="KSZ51" s="74"/>
      <c r="KTA51" s="74"/>
      <c r="KTB51" s="74"/>
      <c r="KTC51" s="74"/>
      <c r="KTD51" s="74"/>
      <c r="KTE51" s="74"/>
      <c r="KTF51" s="74"/>
      <c r="KTG51" s="74"/>
      <c r="KTH51" s="74"/>
      <c r="KTI51" s="74"/>
      <c r="KTJ51" s="74"/>
      <c r="KTK51" s="74"/>
      <c r="KTL51" s="74"/>
      <c r="KTM51" s="74"/>
      <c r="KTN51" s="74"/>
      <c r="KTO51" s="74"/>
      <c r="KTP51" s="74"/>
      <c r="KTQ51" s="74"/>
      <c r="KTR51" s="74"/>
      <c r="KTS51" s="74"/>
      <c r="KTT51" s="74"/>
      <c r="KTU51" s="74"/>
      <c r="KTV51" s="74"/>
      <c r="KTW51" s="74"/>
      <c r="KTX51" s="74"/>
      <c r="KTY51" s="74"/>
      <c r="KTZ51" s="74"/>
      <c r="KUA51" s="74"/>
      <c r="KUB51" s="74"/>
      <c r="KUC51" s="74"/>
      <c r="KUD51" s="74"/>
      <c r="KUE51" s="74"/>
      <c r="KUF51" s="74"/>
      <c r="KUG51" s="74"/>
      <c r="KUH51" s="74"/>
      <c r="KUI51" s="74"/>
      <c r="KUJ51" s="74"/>
      <c r="KUK51" s="74"/>
      <c r="KUL51" s="74"/>
      <c r="KUM51" s="74"/>
      <c r="KUN51" s="74"/>
      <c r="KUO51" s="74"/>
      <c r="KUP51" s="74"/>
      <c r="KUQ51" s="74"/>
      <c r="KUR51" s="74"/>
      <c r="KUS51" s="74"/>
      <c r="KUT51" s="74"/>
      <c r="KUU51" s="74"/>
      <c r="KUV51" s="74"/>
      <c r="KUW51" s="74"/>
      <c r="KUX51" s="74"/>
      <c r="KUY51" s="74"/>
      <c r="KUZ51" s="74"/>
      <c r="KVA51" s="74"/>
      <c r="KVB51" s="74"/>
      <c r="KVC51" s="74"/>
      <c r="KVD51" s="74"/>
      <c r="KVE51" s="74"/>
      <c r="KVF51" s="74"/>
      <c r="KVG51" s="74"/>
      <c r="KVH51" s="74"/>
      <c r="KVI51" s="74"/>
      <c r="KVJ51" s="74"/>
      <c r="KVK51" s="74"/>
      <c r="KVL51" s="74"/>
      <c r="KVM51" s="74"/>
      <c r="KVN51" s="74"/>
      <c r="KVO51" s="74"/>
      <c r="KVP51" s="74"/>
      <c r="KVQ51" s="74"/>
      <c r="KVR51" s="74"/>
      <c r="KVS51" s="74"/>
      <c r="KVT51" s="74"/>
      <c r="KVU51" s="74"/>
      <c r="KVV51" s="74"/>
      <c r="KVW51" s="74"/>
      <c r="KVX51" s="74"/>
      <c r="KVY51" s="74"/>
      <c r="KVZ51" s="74"/>
      <c r="KWA51" s="74"/>
      <c r="KWB51" s="74"/>
      <c r="KWC51" s="74"/>
      <c r="KWD51" s="74"/>
      <c r="KWE51" s="74"/>
      <c r="KWF51" s="74"/>
      <c r="KWG51" s="74"/>
      <c r="KWH51" s="74"/>
      <c r="KWI51" s="74"/>
      <c r="KWJ51" s="74"/>
      <c r="KWK51" s="74"/>
      <c r="KWL51" s="74"/>
      <c r="KWM51" s="74"/>
      <c r="KWN51" s="74"/>
      <c r="KWO51" s="74"/>
      <c r="KWP51" s="74"/>
      <c r="KWQ51" s="74"/>
      <c r="KWR51" s="74"/>
      <c r="KWS51" s="74"/>
      <c r="KWT51" s="74"/>
      <c r="KWU51" s="74"/>
      <c r="KWV51" s="74"/>
      <c r="KWW51" s="74"/>
      <c r="KWX51" s="74"/>
      <c r="KWY51" s="74"/>
      <c r="KWZ51" s="74"/>
      <c r="KXA51" s="74"/>
      <c r="KXB51" s="74"/>
      <c r="KXC51" s="74"/>
      <c r="KXD51" s="74"/>
      <c r="KXE51" s="74"/>
      <c r="KXF51" s="74"/>
      <c r="KXG51" s="74"/>
      <c r="KXH51" s="74"/>
      <c r="KXI51" s="74"/>
      <c r="KXJ51" s="74"/>
      <c r="KXK51" s="74"/>
      <c r="KXL51" s="74"/>
      <c r="KXM51" s="74"/>
      <c r="KXN51" s="74"/>
      <c r="KXO51" s="74"/>
      <c r="KXP51" s="74"/>
      <c r="KXQ51" s="74"/>
      <c r="KXR51" s="74"/>
      <c r="KXS51" s="74"/>
      <c r="KXT51" s="74"/>
      <c r="KXU51" s="74"/>
      <c r="KXV51" s="74"/>
      <c r="KXW51" s="74"/>
      <c r="KXX51" s="74"/>
      <c r="KXY51" s="74"/>
      <c r="KXZ51" s="74"/>
      <c r="KYA51" s="74"/>
      <c r="KYB51" s="74"/>
      <c r="KYC51" s="74"/>
      <c r="KYD51" s="74"/>
      <c r="KYE51" s="74"/>
      <c r="KYF51" s="74"/>
      <c r="KYG51" s="74"/>
      <c r="KYH51" s="74"/>
      <c r="KYI51" s="74"/>
      <c r="KYJ51" s="74"/>
      <c r="KYK51" s="74"/>
      <c r="KYL51" s="74"/>
      <c r="KYM51" s="74"/>
      <c r="KYN51" s="74"/>
      <c r="KYO51" s="74"/>
      <c r="KYP51" s="74"/>
      <c r="KYQ51" s="74"/>
      <c r="KYR51" s="74"/>
      <c r="KYS51" s="74"/>
      <c r="KYT51" s="74"/>
      <c r="KYU51" s="74"/>
      <c r="KYV51" s="74"/>
      <c r="KYW51" s="74"/>
      <c r="KYX51" s="74"/>
      <c r="KYY51" s="74"/>
      <c r="KYZ51" s="74"/>
      <c r="KZA51" s="74"/>
      <c r="KZB51" s="74"/>
      <c r="KZC51" s="74"/>
      <c r="KZD51" s="74"/>
      <c r="KZE51" s="74"/>
      <c r="KZF51" s="74"/>
      <c r="KZG51" s="74"/>
      <c r="KZH51" s="74"/>
      <c r="KZI51" s="74"/>
      <c r="KZJ51" s="74"/>
      <c r="KZK51" s="74"/>
      <c r="KZL51" s="74"/>
      <c r="KZM51" s="74"/>
      <c r="KZN51" s="74"/>
      <c r="KZO51" s="74"/>
      <c r="KZP51" s="74"/>
      <c r="KZQ51" s="74"/>
      <c r="KZR51" s="74"/>
      <c r="KZS51" s="74"/>
      <c r="KZT51" s="74"/>
      <c r="KZU51" s="74"/>
      <c r="KZV51" s="74"/>
      <c r="KZW51" s="74"/>
      <c r="KZX51" s="74"/>
      <c r="KZY51" s="74"/>
      <c r="KZZ51" s="74"/>
      <c r="LAA51" s="74"/>
      <c r="LAB51" s="74"/>
      <c r="LAC51" s="74"/>
      <c r="LAD51" s="74"/>
      <c r="LAE51" s="74"/>
      <c r="LAF51" s="74"/>
      <c r="LAG51" s="74"/>
      <c r="LAH51" s="74"/>
      <c r="LAI51" s="74"/>
      <c r="LAJ51" s="74"/>
      <c r="LAK51" s="74"/>
      <c r="LAL51" s="74"/>
      <c r="LAM51" s="74"/>
      <c r="LAN51" s="74"/>
      <c r="LAO51" s="74"/>
      <c r="LAP51" s="74"/>
      <c r="LAQ51" s="74"/>
      <c r="LAR51" s="74"/>
      <c r="LAS51" s="74"/>
      <c r="LAT51" s="74"/>
      <c r="LAU51" s="74"/>
      <c r="LAV51" s="74"/>
      <c r="LAW51" s="74"/>
      <c r="LAX51" s="74"/>
      <c r="LAY51" s="74"/>
      <c r="LAZ51" s="74"/>
      <c r="LBA51" s="74"/>
      <c r="LBB51" s="74"/>
      <c r="LBC51" s="74"/>
      <c r="LBD51" s="74"/>
      <c r="LBE51" s="74"/>
      <c r="LBF51" s="74"/>
      <c r="LBG51" s="74"/>
      <c r="LBH51" s="74"/>
      <c r="LBI51" s="74"/>
      <c r="LBJ51" s="74"/>
      <c r="LBK51" s="74"/>
      <c r="LBL51" s="74"/>
      <c r="LBM51" s="74"/>
      <c r="LBN51" s="74"/>
      <c r="LBO51" s="74"/>
      <c r="LBP51" s="74"/>
      <c r="LBQ51" s="74"/>
      <c r="LBR51" s="74"/>
      <c r="LBS51" s="74"/>
      <c r="LBT51" s="74"/>
      <c r="LBU51" s="74"/>
      <c r="LBV51" s="74"/>
      <c r="LBW51" s="74"/>
      <c r="LBX51" s="74"/>
      <c r="LBY51" s="74"/>
      <c r="LBZ51" s="74"/>
      <c r="LCA51" s="74"/>
      <c r="LCB51" s="74"/>
      <c r="LCC51" s="74"/>
      <c r="LCD51" s="74"/>
      <c r="LCE51" s="74"/>
      <c r="LCF51" s="74"/>
      <c r="LCG51" s="74"/>
      <c r="LCH51" s="74"/>
      <c r="LCI51" s="74"/>
      <c r="LCJ51" s="74"/>
      <c r="LCK51" s="74"/>
      <c r="LCL51" s="74"/>
      <c r="LCM51" s="74"/>
      <c r="LCN51" s="74"/>
      <c r="LCO51" s="74"/>
      <c r="LCP51" s="74"/>
      <c r="LCQ51" s="74"/>
      <c r="LCR51" s="74"/>
      <c r="LCS51" s="74"/>
      <c r="LCT51" s="74"/>
      <c r="LCU51" s="74"/>
      <c r="LCV51" s="74"/>
      <c r="LCW51" s="74"/>
      <c r="LCX51" s="74"/>
      <c r="LCY51" s="74"/>
      <c r="LCZ51" s="74"/>
      <c r="LDA51" s="74"/>
      <c r="LDB51" s="74"/>
      <c r="LDC51" s="74"/>
      <c r="LDD51" s="74"/>
      <c r="LDE51" s="74"/>
      <c r="LDF51" s="74"/>
      <c r="LDG51" s="74"/>
      <c r="LDH51" s="74"/>
      <c r="LDI51" s="74"/>
      <c r="LDJ51" s="74"/>
      <c r="LDK51" s="74"/>
      <c r="LDL51" s="74"/>
      <c r="LDM51" s="74"/>
      <c r="LDN51" s="74"/>
      <c r="LDO51" s="74"/>
      <c r="LDP51" s="74"/>
      <c r="LDQ51" s="74"/>
      <c r="LDR51" s="74"/>
      <c r="LDS51" s="74"/>
      <c r="LDT51" s="74"/>
      <c r="LDU51" s="74"/>
      <c r="LDV51" s="74"/>
      <c r="LDW51" s="74"/>
      <c r="LDX51" s="74"/>
      <c r="LDY51" s="74"/>
      <c r="LDZ51" s="74"/>
      <c r="LEA51" s="74"/>
      <c r="LEB51" s="74"/>
      <c r="LEC51" s="74"/>
      <c r="LED51" s="74"/>
      <c r="LEE51" s="74"/>
      <c r="LEF51" s="74"/>
      <c r="LEG51" s="74"/>
      <c r="LEH51" s="74"/>
      <c r="LEI51" s="74"/>
      <c r="LEJ51" s="74"/>
      <c r="LEK51" s="74"/>
      <c r="LEL51" s="74"/>
      <c r="LEM51" s="74"/>
      <c r="LEN51" s="74"/>
      <c r="LEO51" s="74"/>
      <c r="LEP51" s="74"/>
      <c r="LEQ51" s="74"/>
      <c r="LER51" s="74"/>
      <c r="LES51" s="74"/>
      <c r="LET51" s="74"/>
      <c r="LEU51" s="74"/>
      <c r="LEV51" s="74"/>
      <c r="LEW51" s="74"/>
      <c r="LEX51" s="74"/>
      <c r="LEY51" s="74"/>
      <c r="LEZ51" s="74"/>
      <c r="LFA51" s="74"/>
      <c r="LFB51" s="74"/>
      <c r="LFC51" s="74"/>
      <c r="LFD51" s="74"/>
      <c r="LFE51" s="74"/>
      <c r="LFF51" s="74"/>
      <c r="LFG51" s="74"/>
      <c r="LFH51" s="74"/>
      <c r="LFI51" s="74"/>
      <c r="LFJ51" s="74"/>
      <c r="LFK51" s="74"/>
      <c r="LFL51" s="74"/>
      <c r="LFM51" s="74"/>
      <c r="LFN51" s="74"/>
      <c r="LFO51" s="74"/>
      <c r="LFP51" s="74"/>
      <c r="LFQ51" s="74"/>
      <c r="LFR51" s="74"/>
      <c r="LFS51" s="74"/>
      <c r="LFT51" s="74"/>
      <c r="LFU51" s="74"/>
      <c r="LFV51" s="74"/>
      <c r="LFW51" s="74"/>
      <c r="LFX51" s="74"/>
      <c r="LFY51" s="74"/>
      <c r="LFZ51" s="74"/>
      <c r="LGA51" s="74"/>
      <c r="LGB51" s="74"/>
      <c r="LGC51" s="74"/>
      <c r="LGD51" s="74"/>
      <c r="LGE51" s="74"/>
      <c r="LGF51" s="74"/>
      <c r="LGG51" s="74"/>
      <c r="LGH51" s="74"/>
      <c r="LGI51" s="74"/>
      <c r="LGJ51" s="74"/>
      <c r="LGK51" s="74"/>
      <c r="LGL51" s="74"/>
      <c r="LGM51" s="74"/>
      <c r="LGN51" s="74"/>
      <c r="LGO51" s="74"/>
      <c r="LGP51" s="74"/>
      <c r="LGQ51" s="74"/>
      <c r="LGR51" s="74"/>
      <c r="LGS51" s="74"/>
      <c r="LGT51" s="74"/>
      <c r="LGU51" s="74"/>
      <c r="LGV51" s="74"/>
      <c r="LGW51" s="74"/>
      <c r="LGX51" s="74"/>
      <c r="LGY51" s="74"/>
      <c r="LGZ51" s="74"/>
      <c r="LHA51" s="74"/>
      <c r="LHB51" s="74"/>
      <c r="LHC51" s="74"/>
      <c r="LHD51" s="74"/>
      <c r="LHE51" s="74"/>
      <c r="LHF51" s="74"/>
      <c r="LHG51" s="74"/>
      <c r="LHH51" s="74"/>
      <c r="LHI51" s="74"/>
      <c r="LHJ51" s="74"/>
      <c r="LHK51" s="74"/>
      <c r="LHL51" s="74"/>
      <c r="LHM51" s="74"/>
      <c r="LHN51" s="74"/>
      <c r="LHO51" s="74"/>
      <c r="LHP51" s="74"/>
      <c r="LHQ51" s="74"/>
      <c r="LHR51" s="74"/>
      <c r="LHS51" s="74"/>
      <c r="LHT51" s="74"/>
      <c r="LHU51" s="74"/>
      <c r="LHV51" s="74"/>
      <c r="LHW51" s="74"/>
      <c r="LHX51" s="74"/>
      <c r="LHY51" s="74"/>
      <c r="LHZ51" s="74"/>
      <c r="LIA51" s="74"/>
      <c r="LIB51" s="74"/>
      <c r="LIC51" s="74"/>
      <c r="LID51" s="74"/>
      <c r="LIE51" s="74"/>
      <c r="LIF51" s="74"/>
      <c r="LIG51" s="74"/>
      <c r="LIH51" s="74"/>
      <c r="LII51" s="74"/>
      <c r="LIJ51" s="74"/>
      <c r="LIK51" s="74"/>
      <c r="LIL51" s="74"/>
      <c r="LIM51" s="74"/>
      <c r="LIN51" s="74"/>
      <c r="LIO51" s="74"/>
      <c r="LIP51" s="74"/>
      <c r="LIQ51" s="74"/>
      <c r="LIR51" s="74"/>
      <c r="LIS51" s="74"/>
      <c r="LIT51" s="74"/>
      <c r="LIU51" s="74"/>
      <c r="LIV51" s="74"/>
      <c r="LIW51" s="74"/>
      <c r="LIX51" s="74"/>
      <c r="LIY51" s="74"/>
      <c r="LIZ51" s="74"/>
      <c r="LJA51" s="74"/>
      <c r="LJB51" s="74"/>
      <c r="LJC51" s="74"/>
      <c r="LJD51" s="74"/>
      <c r="LJE51" s="74"/>
      <c r="LJF51" s="74"/>
      <c r="LJG51" s="74"/>
      <c r="LJH51" s="74"/>
      <c r="LJI51" s="74"/>
      <c r="LJJ51" s="74"/>
      <c r="LJK51" s="74"/>
      <c r="LJL51" s="74"/>
      <c r="LJM51" s="74"/>
      <c r="LJN51" s="74"/>
      <c r="LJO51" s="74"/>
      <c r="LJP51" s="74"/>
      <c r="LJQ51" s="74"/>
      <c r="LJR51" s="74"/>
      <c r="LJS51" s="74"/>
      <c r="LJT51" s="74"/>
      <c r="LJU51" s="74"/>
      <c r="LJV51" s="74"/>
      <c r="LJW51" s="74"/>
      <c r="LJX51" s="74"/>
      <c r="LJY51" s="74"/>
      <c r="LJZ51" s="74"/>
      <c r="LKA51" s="74"/>
      <c r="LKB51" s="74"/>
      <c r="LKC51" s="74"/>
      <c r="LKD51" s="74"/>
      <c r="LKE51" s="74"/>
      <c r="LKF51" s="74"/>
      <c r="LKG51" s="74"/>
      <c r="LKH51" s="74"/>
      <c r="LKI51" s="74"/>
      <c r="LKJ51" s="74"/>
      <c r="LKK51" s="74"/>
      <c r="LKL51" s="74"/>
      <c r="LKM51" s="74"/>
      <c r="LKN51" s="74"/>
      <c r="LKO51" s="74"/>
      <c r="LKP51" s="74"/>
      <c r="LKQ51" s="74"/>
      <c r="LKR51" s="74"/>
      <c r="LKS51" s="74"/>
      <c r="LKT51" s="74"/>
      <c r="LKU51" s="74"/>
      <c r="LKV51" s="74"/>
      <c r="LKW51" s="74"/>
      <c r="LKX51" s="74"/>
      <c r="LKY51" s="74"/>
      <c r="LKZ51" s="74"/>
      <c r="LLA51" s="74"/>
      <c r="LLB51" s="74"/>
      <c r="LLC51" s="74"/>
      <c r="LLD51" s="74"/>
      <c r="LLE51" s="74"/>
      <c r="LLF51" s="74"/>
      <c r="LLG51" s="74"/>
      <c r="LLH51" s="74"/>
      <c r="LLI51" s="74"/>
      <c r="LLJ51" s="74"/>
      <c r="LLK51" s="74"/>
      <c r="LLL51" s="74"/>
      <c r="LLM51" s="74"/>
      <c r="LLN51" s="74"/>
      <c r="LLO51" s="74"/>
      <c r="LLP51" s="74"/>
      <c r="LLQ51" s="74"/>
      <c r="LLR51" s="74"/>
      <c r="LLS51" s="74"/>
      <c r="LLT51" s="74"/>
      <c r="LLU51" s="74"/>
      <c r="LLV51" s="74"/>
      <c r="LLW51" s="74"/>
      <c r="LLX51" s="74"/>
      <c r="LLY51" s="74"/>
      <c r="LLZ51" s="74"/>
      <c r="LMA51" s="74"/>
      <c r="LMB51" s="74"/>
      <c r="LMC51" s="74"/>
      <c r="LMD51" s="74"/>
      <c r="LME51" s="74"/>
      <c r="LMF51" s="74"/>
      <c r="LMG51" s="74"/>
      <c r="LMH51" s="74"/>
      <c r="LMI51" s="74"/>
      <c r="LMJ51" s="74"/>
      <c r="LMK51" s="74"/>
      <c r="LML51" s="74"/>
      <c r="LMM51" s="74"/>
      <c r="LMN51" s="74"/>
      <c r="LMO51" s="74"/>
      <c r="LMP51" s="74"/>
      <c r="LMQ51" s="74"/>
      <c r="LMR51" s="74"/>
      <c r="LMS51" s="74"/>
      <c r="LMT51" s="74"/>
      <c r="LMU51" s="74"/>
      <c r="LMV51" s="74"/>
      <c r="LMW51" s="74"/>
      <c r="LMX51" s="74"/>
      <c r="LMY51" s="74"/>
      <c r="LMZ51" s="74"/>
      <c r="LNA51" s="74"/>
      <c r="LNB51" s="74"/>
      <c r="LNC51" s="74"/>
      <c r="LND51" s="74"/>
      <c r="LNE51" s="74"/>
      <c r="LNF51" s="74"/>
      <c r="LNG51" s="74"/>
      <c r="LNH51" s="74"/>
      <c r="LNI51" s="74"/>
      <c r="LNJ51" s="74"/>
      <c r="LNK51" s="74"/>
      <c r="LNL51" s="74"/>
      <c r="LNM51" s="74"/>
      <c r="LNN51" s="74"/>
      <c r="LNO51" s="74"/>
      <c r="LNP51" s="74"/>
      <c r="LNQ51" s="74"/>
      <c r="LNR51" s="74"/>
      <c r="LNS51" s="74"/>
      <c r="LNT51" s="74"/>
      <c r="LNU51" s="74"/>
      <c r="LNV51" s="74"/>
      <c r="LNW51" s="74"/>
      <c r="LNX51" s="74"/>
      <c r="LNY51" s="74"/>
      <c r="LNZ51" s="74"/>
      <c r="LOA51" s="74"/>
      <c r="LOB51" s="74"/>
      <c r="LOC51" s="74"/>
      <c r="LOD51" s="74"/>
      <c r="LOE51" s="74"/>
      <c r="LOF51" s="74"/>
      <c r="LOG51" s="74"/>
      <c r="LOH51" s="74"/>
      <c r="LOI51" s="74"/>
      <c r="LOJ51" s="74"/>
      <c r="LOK51" s="74"/>
      <c r="LOL51" s="74"/>
      <c r="LOM51" s="74"/>
      <c r="LON51" s="74"/>
      <c r="LOO51" s="74"/>
      <c r="LOP51" s="74"/>
      <c r="LOQ51" s="74"/>
      <c r="LOR51" s="74"/>
      <c r="LOS51" s="74"/>
      <c r="LOT51" s="74"/>
      <c r="LOU51" s="74"/>
      <c r="LOV51" s="74"/>
      <c r="LOW51" s="74"/>
      <c r="LOX51" s="74"/>
      <c r="LOY51" s="74"/>
      <c r="LOZ51" s="74"/>
      <c r="LPA51" s="74"/>
      <c r="LPB51" s="74"/>
      <c r="LPC51" s="74"/>
      <c r="LPD51" s="74"/>
      <c r="LPE51" s="74"/>
      <c r="LPF51" s="74"/>
      <c r="LPG51" s="74"/>
      <c r="LPH51" s="74"/>
      <c r="LPI51" s="74"/>
      <c r="LPJ51" s="74"/>
      <c r="LPK51" s="74"/>
      <c r="LPL51" s="74"/>
      <c r="LPM51" s="74"/>
      <c r="LPN51" s="74"/>
      <c r="LPO51" s="74"/>
      <c r="LPP51" s="74"/>
      <c r="LPQ51" s="74"/>
      <c r="LPR51" s="74"/>
      <c r="LPS51" s="74"/>
      <c r="LPT51" s="74"/>
      <c r="LPU51" s="74"/>
      <c r="LPV51" s="74"/>
      <c r="LPW51" s="74"/>
      <c r="LPX51" s="74"/>
      <c r="LPY51" s="74"/>
      <c r="LPZ51" s="74"/>
      <c r="LQA51" s="74"/>
      <c r="LQB51" s="74"/>
      <c r="LQC51" s="74"/>
      <c r="LQD51" s="74"/>
      <c r="LQE51" s="74"/>
      <c r="LQF51" s="74"/>
      <c r="LQG51" s="74"/>
      <c r="LQH51" s="74"/>
      <c r="LQI51" s="74"/>
      <c r="LQJ51" s="74"/>
      <c r="LQK51" s="74"/>
      <c r="LQL51" s="74"/>
      <c r="LQM51" s="74"/>
      <c r="LQN51" s="74"/>
      <c r="LQO51" s="74"/>
      <c r="LQP51" s="74"/>
      <c r="LQQ51" s="74"/>
      <c r="LQR51" s="74"/>
      <c r="LQS51" s="74"/>
      <c r="LQT51" s="74"/>
      <c r="LQU51" s="74"/>
      <c r="LQV51" s="74"/>
      <c r="LQW51" s="74"/>
      <c r="LQX51" s="74"/>
      <c r="LQY51" s="74"/>
      <c r="LQZ51" s="74"/>
      <c r="LRA51" s="74"/>
      <c r="LRB51" s="74"/>
      <c r="LRC51" s="74"/>
      <c r="LRD51" s="74"/>
      <c r="LRE51" s="74"/>
      <c r="LRF51" s="74"/>
      <c r="LRG51" s="74"/>
      <c r="LRH51" s="74"/>
      <c r="LRI51" s="74"/>
      <c r="LRJ51" s="74"/>
      <c r="LRK51" s="74"/>
      <c r="LRL51" s="74"/>
      <c r="LRM51" s="74"/>
      <c r="LRN51" s="74"/>
      <c r="LRO51" s="74"/>
      <c r="LRP51" s="74"/>
      <c r="LRQ51" s="74"/>
      <c r="LRR51" s="74"/>
      <c r="LRS51" s="74"/>
      <c r="LRT51" s="74"/>
      <c r="LRU51" s="74"/>
      <c r="LRV51" s="74"/>
      <c r="LRW51" s="74"/>
      <c r="LRX51" s="74"/>
      <c r="LRY51" s="74"/>
      <c r="LRZ51" s="74"/>
      <c r="LSA51" s="74"/>
      <c r="LSB51" s="74"/>
      <c r="LSC51" s="74"/>
      <c r="LSD51" s="74"/>
      <c r="LSE51" s="74"/>
      <c r="LSF51" s="74"/>
      <c r="LSG51" s="74"/>
      <c r="LSH51" s="74"/>
      <c r="LSI51" s="74"/>
      <c r="LSJ51" s="74"/>
      <c r="LSK51" s="74"/>
      <c r="LSL51" s="74"/>
      <c r="LSM51" s="74"/>
      <c r="LSN51" s="74"/>
      <c r="LSO51" s="74"/>
      <c r="LSP51" s="74"/>
      <c r="LSQ51" s="74"/>
      <c r="LSR51" s="74"/>
      <c r="LSS51" s="74"/>
      <c r="LST51" s="74"/>
      <c r="LSU51" s="74"/>
      <c r="LSV51" s="74"/>
      <c r="LSW51" s="74"/>
      <c r="LSX51" s="74"/>
      <c r="LSY51" s="74"/>
      <c r="LSZ51" s="74"/>
      <c r="LTA51" s="74"/>
      <c r="LTB51" s="74"/>
      <c r="LTC51" s="74"/>
      <c r="LTD51" s="74"/>
      <c r="LTE51" s="74"/>
      <c r="LTF51" s="74"/>
      <c r="LTG51" s="74"/>
      <c r="LTH51" s="74"/>
      <c r="LTI51" s="74"/>
      <c r="LTJ51" s="74"/>
      <c r="LTK51" s="74"/>
      <c r="LTL51" s="74"/>
      <c r="LTM51" s="74"/>
      <c r="LTN51" s="74"/>
      <c r="LTO51" s="74"/>
      <c r="LTP51" s="74"/>
      <c r="LTQ51" s="74"/>
      <c r="LTR51" s="74"/>
      <c r="LTS51" s="74"/>
      <c r="LTT51" s="74"/>
      <c r="LTU51" s="74"/>
      <c r="LTV51" s="74"/>
      <c r="LTW51" s="74"/>
      <c r="LTX51" s="74"/>
      <c r="LTY51" s="74"/>
      <c r="LTZ51" s="74"/>
      <c r="LUA51" s="74"/>
      <c r="LUB51" s="74"/>
      <c r="LUC51" s="74"/>
      <c r="LUD51" s="74"/>
      <c r="LUE51" s="74"/>
      <c r="LUF51" s="74"/>
      <c r="LUG51" s="74"/>
      <c r="LUH51" s="74"/>
      <c r="LUI51" s="74"/>
      <c r="LUJ51" s="74"/>
      <c r="LUK51" s="74"/>
      <c r="LUL51" s="74"/>
      <c r="LUM51" s="74"/>
      <c r="LUN51" s="74"/>
      <c r="LUO51" s="74"/>
      <c r="LUP51" s="74"/>
      <c r="LUQ51" s="74"/>
      <c r="LUR51" s="74"/>
      <c r="LUS51" s="74"/>
      <c r="LUT51" s="74"/>
      <c r="LUU51" s="74"/>
      <c r="LUV51" s="74"/>
      <c r="LUW51" s="74"/>
      <c r="LUX51" s="74"/>
      <c r="LUY51" s="74"/>
      <c r="LUZ51" s="74"/>
      <c r="LVA51" s="74"/>
      <c r="LVB51" s="74"/>
      <c r="LVC51" s="74"/>
      <c r="LVD51" s="74"/>
      <c r="LVE51" s="74"/>
      <c r="LVF51" s="74"/>
      <c r="LVG51" s="74"/>
      <c r="LVH51" s="74"/>
      <c r="LVI51" s="74"/>
      <c r="LVJ51" s="74"/>
      <c r="LVK51" s="74"/>
      <c r="LVL51" s="74"/>
      <c r="LVM51" s="74"/>
      <c r="LVN51" s="74"/>
      <c r="LVO51" s="74"/>
      <c r="LVP51" s="74"/>
      <c r="LVQ51" s="74"/>
      <c r="LVR51" s="74"/>
      <c r="LVS51" s="74"/>
      <c r="LVT51" s="74"/>
      <c r="LVU51" s="74"/>
      <c r="LVV51" s="74"/>
      <c r="LVW51" s="74"/>
      <c r="LVX51" s="74"/>
      <c r="LVY51" s="74"/>
      <c r="LVZ51" s="74"/>
      <c r="LWA51" s="74"/>
      <c r="LWB51" s="74"/>
      <c r="LWC51" s="74"/>
      <c r="LWD51" s="74"/>
      <c r="LWE51" s="74"/>
      <c r="LWF51" s="74"/>
      <c r="LWG51" s="74"/>
      <c r="LWH51" s="74"/>
      <c r="LWI51" s="74"/>
      <c r="LWJ51" s="74"/>
      <c r="LWK51" s="74"/>
      <c r="LWL51" s="74"/>
      <c r="LWM51" s="74"/>
      <c r="LWN51" s="74"/>
      <c r="LWO51" s="74"/>
      <c r="LWP51" s="74"/>
      <c r="LWQ51" s="74"/>
      <c r="LWR51" s="74"/>
      <c r="LWS51" s="74"/>
      <c r="LWT51" s="74"/>
      <c r="LWU51" s="74"/>
      <c r="LWV51" s="74"/>
      <c r="LWW51" s="74"/>
      <c r="LWX51" s="74"/>
      <c r="LWY51" s="74"/>
      <c r="LWZ51" s="74"/>
      <c r="LXA51" s="74"/>
      <c r="LXB51" s="74"/>
      <c r="LXC51" s="74"/>
      <c r="LXD51" s="74"/>
      <c r="LXE51" s="74"/>
      <c r="LXF51" s="74"/>
      <c r="LXG51" s="74"/>
      <c r="LXH51" s="74"/>
      <c r="LXI51" s="74"/>
      <c r="LXJ51" s="74"/>
      <c r="LXK51" s="74"/>
      <c r="LXL51" s="74"/>
      <c r="LXM51" s="74"/>
      <c r="LXN51" s="74"/>
      <c r="LXO51" s="74"/>
      <c r="LXP51" s="74"/>
      <c r="LXQ51" s="74"/>
      <c r="LXR51" s="74"/>
      <c r="LXS51" s="74"/>
      <c r="LXT51" s="74"/>
      <c r="LXU51" s="74"/>
      <c r="LXV51" s="74"/>
      <c r="LXW51" s="74"/>
      <c r="LXX51" s="74"/>
      <c r="LXY51" s="74"/>
      <c r="LXZ51" s="74"/>
      <c r="LYA51" s="74"/>
      <c r="LYB51" s="74"/>
      <c r="LYC51" s="74"/>
      <c r="LYD51" s="74"/>
      <c r="LYE51" s="74"/>
      <c r="LYF51" s="74"/>
      <c r="LYG51" s="74"/>
      <c r="LYH51" s="74"/>
      <c r="LYI51" s="74"/>
      <c r="LYJ51" s="74"/>
      <c r="LYK51" s="74"/>
      <c r="LYL51" s="74"/>
      <c r="LYM51" s="74"/>
      <c r="LYN51" s="74"/>
      <c r="LYO51" s="74"/>
      <c r="LYP51" s="74"/>
      <c r="LYQ51" s="74"/>
      <c r="LYR51" s="74"/>
      <c r="LYS51" s="74"/>
      <c r="LYT51" s="74"/>
      <c r="LYU51" s="74"/>
      <c r="LYV51" s="74"/>
      <c r="LYW51" s="74"/>
      <c r="LYX51" s="74"/>
      <c r="LYY51" s="74"/>
      <c r="LYZ51" s="74"/>
      <c r="LZA51" s="74"/>
      <c r="LZB51" s="74"/>
      <c r="LZC51" s="74"/>
      <c r="LZD51" s="74"/>
      <c r="LZE51" s="74"/>
      <c r="LZF51" s="74"/>
      <c r="LZG51" s="74"/>
      <c r="LZH51" s="74"/>
      <c r="LZI51" s="74"/>
      <c r="LZJ51" s="74"/>
      <c r="LZK51" s="74"/>
      <c r="LZL51" s="74"/>
      <c r="LZM51" s="74"/>
      <c r="LZN51" s="74"/>
      <c r="LZO51" s="74"/>
      <c r="LZP51" s="74"/>
      <c r="LZQ51" s="74"/>
      <c r="LZR51" s="74"/>
      <c r="LZS51" s="74"/>
      <c r="LZT51" s="74"/>
      <c r="LZU51" s="74"/>
      <c r="LZV51" s="74"/>
      <c r="LZW51" s="74"/>
      <c r="LZX51" s="74"/>
      <c r="LZY51" s="74"/>
      <c r="LZZ51" s="74"/>
      <c r="MAA51" s="74"/>
      <c r="MAB51" s="74"/>
      <c r="MAC51" s="74"/>
      <c r="MAD51" s="74"/>
      <c r="MAE51" s="74"/>
      <c r="MAF51" s="74"/>
      <c r="MAG51" s="74"/>
      <c r="MAH51" s="74"/>
      <c r="MAI51" s="74"/>
      <c r="MAJ51" s="74"/>
      <c r="MAK51" s="74"/>
      <c r="MAL51" s="74"/>
      <c r="MAM51" s="74"/>
      <c r="MAN51" s="74"/>
      <c r="MAO51" s="74"/>
      <c r="MAP51" s="74"/>
      <c r="MAQ51" s="74"/>
      <c r="MAR51" s="74"/>
      <c r="MAS51" s="74"/>
      <c r="MAT51" s="74"/>
      <c r="MAU51" s="74"/>
      <c r="MAV51" s="74"/>
      <c r="MAW51" s="74"/>
      <c r="MAX51" s="74"/>
      <c r="MAY51" s="74"/>
      <c r="MAZ51" s="74"/>
      <c r="MBA51" s="74"/>
      <c r="MBB51" s="74"/>
      <c r="MBC51" s="74"/>
      <c r="MBD51" s="74"/>
      <c r="MBE51" s="74"/>
      <c r="MBF51" s="74"/>
      <c r="MBG51" s="74"/>
      <c r="MBH51" s="74"/>
      <c r="MBI51" s="74"/>
      <c r="MBJ51" s="74"/>
      <c r="MBK51" s="74"/>
      <c r="MBL51" s="74"/>
      <c r="MBM51" s="74"/>
      <c r="MBN51" s="74"/>
      <c r="MBO51" s="74"/>
      <c r="MBP51" s="74"/>
      <c r="MBQ51" s="74"/>
      <c r="MBR51" s="74"/>
      <c r="MBS51" s="74"/>
      <c r="MBT51" s="74"/>
      <c r="MBU51" s="74"/>
      <c r="MBV51" s="74"/>
      <c r="MBW51" s="74"/>
      <c r="MBX51" s="74"/>
      <c r="MBY51" s="74"/>
      <c r="MBZ51" s="74"/>
      <c r="MCA51" s="74"/>
      <c r="MCB51" s="74"/>
      <c r="MCC51" s="74"/>
      <c r="MCD51" s="74"/>
      <c r="MCE51" s="74"/>
      <c r="MCF51" s="74"/>
      <c r="MCG51" s="74"/>
      <c r="MCH51" s="74"/>
      <c r="MCI51" s="74"/>
      <c r="MCJ51" s="74"/>
      <c r="MCK51" s="74"/>
      <c r="MCL51" s="74"/>
      <c r="MCM51" s="74"/>
      <c r="MCN51" s="74"/>
      <c r="MCO51" s="74"/>
      <c r="MCP51" s="74"/>
      <c r="MCQ51" s="74"/>
      <c r="MCR51" s="74"/>
      <c r="MCS51" s="74"/>
      <c r="MCT51" s="74"/>
      <c r="MCU51" s="74"/>
      <c r="MCV51" s="74"/>
      <c r="MCW51" s="74"/>
      <c r="MCX51" s="74"/>
      <c r="MCY51" s="74"/>
      <c r="MCZ51" s="74"/>
      <c r="MDA51" s="74"/>
      <c r="MDB51" s="74"/>
      <c r="MDC51" s="74"/>
      <c r="MDD51" s="74"/>
      <c r="MDE51" s="74"/>
      <c r="MDF51" s="74"/>
      <c r="MDG51" s="74"/>
      <c r="MDH51" s="74"/>
      <c r="MDI51" s="74"/>
      <c r="MDJ51" s="74"/>
      <c r="MDK51" s="74"/>
      <c r="MDL51" s="74"/>
      <c r="MDM51" s="74"/>
      <c r="MDN51" s="74"/>
      <c r="MDO51" s="74"/>
      <c r="MDP51" s="74"/>
      <c r="MDQ51" s="74"/>
      <c r="MDR51" s="74"/>
      <c r="MDS51" s="74"/>
      <c r="MDT51" s="74"/>
      <c r="MDU51" s="74"/>
      <c r="MDV51" s="74"/>
      <c r="MDW51" s="74"/>
      <c r="MDX51" s="74"/>
      <c r="MDY51" s="74"/>
      <c r="MDZ51" s="74"/>
      <c r="MEA51" s="74"/>
      <c r="MEB51" s="74"/>
      <c r="MEC51" s="74"/>
      <c r="MED51" s="74"/>
      <c r="MEE51" s="74"/>
      <c r="MEF51" s="74"/>
      <c r="MEG51" s="74"/>
      <c r="MEH51" s="74"/>
      <c r="MEI51" s="74"/>
      <c r="MEJ51" s="74"/>
      <c r="MEK51" s="74"/>
      <c r="MEL51" s="74"/>
      <c r="MEM51" s="74"/>
      <c r="MEN51" s="74"/>
      <c r="MEO51" s="74"/>
      <c r="MEP51" s="74"/>
      <c r="MEQ51" s="74"/>
      <c r="MER51" s="74"/>
      <c r="MES51" s="74"/>
      <c r="MET51" s="74"/>
      <c r="MEU51" s="74"/>
      <c r="MEV51" s="74"/>
      <c r="MEW51" s="74"/>
      <c r="MEX51" s="74"/>
      <c r="MEY51" s="74"/>
      <c r="MEZ51" s="74"/>
      <c r="MFA51" s="74"/>
      <c r="MFB51" s="74"/>
      <c r="MFC51" s="74"/>
      <c r="MFD51" s="74"/>
      <c r="MFE51" s="74"/>
      <c r="MFF51" s="74"/>
      <c r="MFG51" s="74"/>
      <c r="MFH51" s="74"/>
      <c r="MFI51" s="74"/>
      <c r="MFJ51" s="74"/>
      <c r="MFK51" s="74"/>
      <c r="MFL51" s="74"/>
      <c r="MFM51" s="74"/>
      <c r="MFN51" s="74"/>
      <c r="MFO51" s="74"/>
      <c r="MFP51" s="74"/>
      <c r="MFQ51" s="74"/>
      <c r="MFR51" s="74"/>
      <c r="MFS51" s="74"/>
      <c r="MFT51" s="74"/>
      <c r="MFU51" s="74"/>
      <c r="MFV51" s="74"/>
      <c r="MFW51" s="74"/>
      <c r="MFX51" s="74"/>
      <c r="MFY51" s="74"/>
      <c r="MFZ51" s="74"/>
      <c r="MGA51" s="74"/>
      <c r="MGB51" s="74"/>
      <c r="MGC51" s="74"/>
      <c r="MGD51" s="74"/>
      <c r="MGE51" s="74"/>
      <c r="MGF51" s="74"/>
      <c r="MGG51" s="74"/>
      <c r="MGH51" s="74"/>
      <c r="MGI51" s="74"/>
      <c r="MGJ51" s="74"/>
      <c r="MGK51" s="74"/>
      <c r="MGL51" s="74"/>
      <c r="MGM51" s="74"/>
      <c r="MGN51" s="74"/>
      <c r="MGO51" s="74"/>
      <c r="MGP51" s="74"/>
      <c r="MGQ51" s="74"/>
      <c r="MGR51" s="74"/>
      <c r="MGS51" s="74"/>
      <c r="MGT51" s="74"/>
      <c r="MGU51" s="74"/>
      <c r="MGV51" s="74"/>
      <c r="MGW51" s="74"/>
      <c r="MGX51" s="74"/>
      <c r="MGY51" s="74"/>
      <c r="MGZ51" s="74"/>
      <c r="MHA51" s="74"/>
      <c r="MHB51" s="74"/>
      <c r="MHC51" s="74"/>
      <c r="MHD51" s="74"/>
      <c r="MHE51" s="74"/>
      <c r="MHF51" s="74"/>
      <c r="MHG51" s="74"/>
      <c r="MHH51" s="74"/>
      <c r="MHI51" s="74"/>
      <c r="MHJ51" s="74"/>
      <c r="MHK51" s="74"/>
      <c r="MHL51" s="74"/>
      <c r="MHM51" s="74"/>
      <c r="MHN51" s="74"/>
      <c r="MHO51" s="74"/>
      <c r="MHP51" s="74"/>
      <c r="MHQ51" s="74"/>
      <c r="MHR51" s="74"/>
      <c r="MHS51" s="74"/>
      <c r="MHT51" s="74"/>
      <c r="MHU51" s="74"/>
      <c r="MHV51" s="74"/>
      <c r="MHW51" s="74"/>
      <c r="MHX51" s="74"/>
      <c r="MHY51" s="74"/>
      <c r="MHZ51" s="74"/>
      <c r="MIA51" s="74"/>
      <c r="MIB51" s="74"/>
      <c r="MIC51" s="74"/>
      <c r="MID51" s="74"/>
      <c r="MIE51" s="74"/>
      <c r="MIF51" s="74"/>
      <c r="MIG51" s="74"/>
      <c r="MIH51" s="74"/>
      <c r="MII51" s="74"/>
      <c r="MIJ51" s="74"/>
      <c r="MIK51" s="74"/>
      <c r="MIL51" s="74"/>
      <c r="MIM51" s="74"/>
      <c r="MIN51" s="74"/>
      <c r="MIO51" s="74"/>
      <c r="MIP51" s="74"/>
      <c r="MIQ51" s="74"/>
      <c r="MIR51" s="74"/>
      <c r="MIS51" s="74"/>
      <c r="MIT51" s="74"/>
      <c r="MIU51" s="74"/>
      <c r="MIV51" s="74"/>
      <c r="MIW51" s="74"/>
      <c r="MIX51" s="74"/>
      <c r="MIY51" s="74"/>
      <c r="MIZ51" s="74"/>
      <c r="MJA51" s="74"/>
      <c r="MJB51" s="74"/>
      <c r="MJC51" s="74"/>
      <c r="MJD51" s="74"/>
      <c r="MJE51" s="74"/>
      <c r="MJF51" s="74"/>
      <c r="MJG51" s="74"/>
      <c r="MJH51" s="74"/>
      <c r="MJI51" s="74"/>
      <c r="MJJ51" s="74"/>
      <c r="MJK51" s="74"/>
      <c r="MJL51" s="74"/>
      <c r="MJM51" s="74"/>
      <c r="MJN51" s="74"/>
      <c r="MJO51" s="74"/>
      <c r="MJP51" s="74"/>
      <c r="MJQ51" s="74"/>
      <c r="MJR51" s="74"/>
      <c r="MJS51" s="74"/>
      <c r="MJT51" s="74"/>
      <c r="MJU51" s="74"/>
      <c r="MJV51" s="74"/>
      <c r="MJW51" s="74"/>
      <c r="MJX51" s="74"/>
      <c r="MJY51" s="74"/>
      <c r="MJZ51" s="74"/>
      <c r="MKA51" s="74"/>
      <c r="MKB51" s="74"/>
      <c r="MKC51" s="74"/>
      <c r="MKD51" s="74"/>
      <c r="MKE51" s="74"/>
      <c r="MKF51" s="74"/>
      <c r="MKG51" s="74"/>
      <c r="MKH51" s="74"/>
      <c r="MKI51" s="74"/>
      <c r="MKJ51" s="74"/>
      <c r="MKK51" s="74"/>
      <c r="MKL51" s="74"/>
      <c r="MKM51" s="74"/>
      <c r="MKN51" s="74"/>
      <c r="MKO51" s="74"/>
      <c r="MKP51" s="74"/>
      <c r="MKQ51" s="74"/>
      <c r="MKR51" s="74"/>
      <c r="MKS51" s="74"/>
      <c r="MKT51" s="74"/>
      <c r="MKU51" s="74"/>
      <c r="MKV51" s="74"/>
      <c r="MKW51" s="74"/>
      <c r="MKX51" s="74"/>
      <c r="MKY51" s="74"/>
      <c r="MKZ51" s="74"/>
      <c r="MLA51" s="74"/>
      <c r="MLB51" s="74"/>
      <c r="MLC51" s="74"/>
      <c r="MLD51" s="74"/>
      <c r="MLE51" s="74"/>
      <c r="MLF51" s="74"/>
      <c r="MLG51" s="74"/>
      <c r="MLH51" s="74"/>
      <c r="MLI51" s="74"/>
      <c r="MLJ51" s="74"/>
      <c r="MLK51" s="74"/>
      <c r="MLL51" s="74"/>
      <c r="MLM51" s="74"/>
      <c r="MLN51" s="74"/>
      <c r="MLO51" s="74"/>
      <c r="MLP51" s="74"/>
      <c r="MLQ51" s="74"/>
      <c r="MLR51" s="74"/>
      <c r="MLS51" s="74"/>
      <c r="MLT51" s="74"/>
      <c r="MLU51" s="74"/>
      <c r="MLV51" s="74"/>
      <c r="MLW51" s="74"/>
      <c r="MLX51" s="74"/>
      <c r="MLY51" s="74"/>
      <c r="MLZ51" s="74"/>
      <c r="MMA51" s="74"/>
      <c r="MMB51" s="74"/>
      <c r="MMC51" s="74"/>
      <c r="MMD51" s="74"/>
      <c r="MME51" s="74"/>
      <c r="MMF51" s="74"/>
      <c r="MMG51" s="74"/>
      <c r="MMH51" s="74"/>
      <c r="MMI51" s="74"/>
      <c r="MMJ51" s="74"/>
      <c r="MMK51" s="74"/>
      <c r="MML51" s="74"/>
      <c r="MMM51" s="74"/>
      <c r="MMN51" s="74"/>
      <c r="MMO51" s="74"/>
      <c r="MMP51" s="74"/>
      <c r="MMQ51" s="74"/>
      <c r="MMR51" s="74"/>
      <c r="MMS51" s="74"/>
      <c r="MMT51" s="74"/>
      <c r="MMU51" s="74"/>
      <c r="MMV51" s="74"/>
      <c r="MMW51" s="74"/>
      <c r="MMX51" s="74"/>
      <c r="MMY51" s="74"/>
      <c r="MMZ51" s="74"/>
      <c r="MNA51" s="74"/>
      <c r="MNB51" s="74"/>
      <c r="MNC51" s="74"/>
      <c r="MND51" s="74"/>
      <c r="MNE51" s="74"/>
      <c r="MNF51" s="74"/>
      <c r="MNG51" s="74"/>
      <c r="MNH51" s="74"/>
      <c r="MNI51" s="74"/>
      <c r="MNJ51" s="74"/>
      <c r="MNK51" s="74"/>
      <c r="MNL51" s="74"/>
      <c r="MNM51" s="74"/>
      <c r="MNN51" s="74"/>
      <c r="MNO51" s="74"/>
      <c r="MNP51" s="74"/>
      <c r="MNQ51" s="74"/>
      <c r="MNR51" s="74"/>
      <c r="MNS51" s="74"/>
      <c r="MNT51" s="74"/>
      <c r="MNU51" s="74"/>
      <c r="MNV51" s="74"/>
      <c r="MNW51" s="74"/>
      <c r="MNX51" s="74"/>
      <c r="MNY51" s="74"/>
      <c r="MNZ51" s="74"/>
      <c r="MOA51" s="74"/>
      <c r="MOB51" s="74"/>
      <c r="MOC51" s="74"/>
      <c r="MOD51" s="74"/>
      <c r="MOE51" s="74"/>
      <c r="MOF51" s="74"/>
      <c r="MOG51" s="74"/>
      <c r="MOH51" s="74"/>
      <c r="MOI51" s="74"/>
      <c r="MOJ51" s="74"/>
      <c r="MOK51" s="74"/>
      <c r="MOL51" s="74"/>
      <c r="MOM51" s="74"/>
      <c r="MON51" s="74"/>
      <c r="MOO51" s="74"/>
      <c r="MOP51" s="74"/>
      <c r="MOQ51" s="74"/>
      <c r="MOR51" s="74"/>
      <c r="MOS51" s="74"/>
      <c r="MOT51" s="74"/>
      <c r="MOU51" s="74"/>
      <c r="MOV51" s="74"/>
      <c r="MOW51" s="74"/>
      <c r="MOX51" s="74"/>
      <c r="MOY51" s="74"/>
      <c r="MOZ51" s="74"/>
      <c r="MPA51" s="74"/>
      <c r="MPB51" s="74"/>
      <c r="MPC51" s="74"/>
      <c r="MPD51" s="74"/>
      <c r="MPE51" s="74"/>
      <c r="MPF51" s="74"/>
      <c r="MPG51" s="74"/>
      <c r="MPH51" s="74"/>
      <c r="MPI51" s="74"/>
      <c r="MPJ51" s="74"/>
      <c r="MPK51" s="74"/>
      <c r="MPL51" s="74"/>
      <c r="MPM51" s="74"/>
      <c r="MPN51" s="74"/>
      <c r="MPO51" s="74"/>
      <c r="MPP51" s="74"/>
      <c r="MPQ51" s="74"/>
      <c r="MPR51" s="74"/>
      <c r="MPS51" s="74"/>
      <c r="MPT51" s="74"/>
      <c r="MPU51" s="74"/>
      <c r="MPV51" s="74"/>
      <c r="MPW51" s="74"/>
      <c r="MPX51" s="74"/>
      <c r="MPY51" s="74"/>
      <c r="MPZ51" s="74"/>
      <c r="MQA51" s="74"/>
      <c r="MQB51" s="74"/>
      <c r="MQC51" s="74"/>
      <c r="MQD51" s="74"/>
      <c r="MQE51" s="74"/>
      <c r="MQF51" s="74"/>
      <c r="MQG51" s="74"/>
      <c r="MQH51" s="74"/>
      <c r="MQI51" s="74"/>
      <c r="MQJ51" s="74"/>
      <c r="MQK51" s="74"/>
      <c r="MQL51" s="74"/>
      <c r="MQM51" s="74"/>
      <c r="MQN51" s="74"/>
      <c r="MQO51" s="74"/>
      <c r="MQP51" s="74"/>
      <c r="MQQ51" s="74"/>
      <c r="MQR51" s="74"/>
      <c r="MQS51" s="74"/>
      <c r="MQT51" s="74"/>
      <c r="MQU51" s="74"/>
      <c r="MQV51" s="74"/>
      <c r="MQW51" s="74"/>
      <c r="MQX51" s="74"/>
      <c r="MQY51" s="74"/>
      <c r="MQZ51" s="74"/>
      <c r="MRA51" s="74"/>
      <c r="MRB51" s="74"/>
      <c r="MRC51" s="74"/>
      <c r="MRD51" s="74"/>
      <c r="MRE51" s="74"/>
      <c r="MRF51" s="74"/>
      <c r="MRG51" s="74"/>
      <c r="MRH51" s="74"/>
      <c r="MRI51" s="74"/>
      <c r="MRJ51" s="74"/>
      <c r="MRK51" s="74"/>
      <c r="MRL51" s="74"/>
      <c r="MRM51" s="74"/>
      <c r="MRN51" s="74"/>
      <c r="MRO51" s="74"/>
      <c r="MRP51" s="74"/>
      <c r="MRQ51" s="74"/>
      <c r="MRR51" s="74"/>
      <c r="MRS51" s="74"/>
      <c r="MRT51" s="74"/>
      <c r="MRU51" s="74"/>
      <c r="MRV51" s="74"/>
      <c r="MRW51" s="74"/>
      <c r="MRX51" s="74"/>
      <c r="MRY51" s="74"/>
      <c r="MRZ51" s="74"/>
      <c r="MSA51" s="74"/>
      <c r="MSB51" s="74"/>
      <c r="MSC51" s="74"/>
      <c r="MSD51" s="74"/>
      <c r="MSE51" s="74"/>
      <c r="MSF51" s="74"/>
      <c r="MSG51" s="74"/>
      <c r="MSH51" s="74"/>
      <c r="MSI51" s="74"/>
      <c r="MSJ51" s="74"/>
      <c r="MSK51" s="74"/>
      <c r="MSL51" s="74"/>
      <c r="MSM51" s="74"/>
      <c r="MSN51" s="74"/>
      <c r="MSO51" s="74"/>
      <c r="MSP51" s="74"/>
      <c r="MSQ51" s="74"/>
      <c r="MSR51" s="74"/>
      <c r="MSS51" s="74"/>
      <c r="MST51" s="74"/>
      <c r="MSU51" s="74"/>
      <c r="MSV51" s="74"/>
      <c r="MSW51" s="74"/>
      <c r="MSX51" s="74"/>
      <c r="MSY51" s="74"/>
      <c r="MSZ51" s="74"/>
      <c r="MTA51" s="74"/>
      <c r="MTB51" s="74"/>
      <c r="MTC51" s="74"/>
      <c r="MTD51" s="74"/>
      <c r="MTE51" s="74"/>
      <c r="MTF51" s="74"/>
      <c r="MTG51" s="74"/>
      <c r="MTH51" s="74"/>
      <c r="MTI51" s="74"/>
      <c r="MTJ51" s="74"/>
      <c r="MTK51" s="74"/>
      <c r="MTL51" s="74"/>
      <c r="MTM51" s="74"/>
      <c r="MTN51" s="74"/>
      <c r="MTO51" s="74"/>
      <c r="MTP51" s="74"/>
      <c r="MTQ51" s="74"/>
      <c r="MTR51" s="74"/>
      <c r="MTS51" s="74"/>
      <c r="MTT51" s="74"/>
      <c r="MTU51" s="74"/>
      <c r="MTV51" s="74"/>
      <c r="MTW51" s="74"/>
      <c r="MTX51" s="74"/>
      <c r="MTY51" s="74"/>
      <c r="MTZ51" s="74"/>
      <c r="MUA51" s="74"/>
      <c r="MUB51" s="74"/>
      <c r="MUC51" s="74"/>
      <c r="MUD51" s="74"/>
      <c r="MUE51" s="74"/>
      <c r="MUF51" s="74"/>
      <c r="MUG51" s="74"/>
      <c r="MUH51" s="74"/>
      <c r="MUI51" s="74"/>
      <c r="MUJ51" s="74"/>
      <c r="MUK51" s="74"/>
      <c r="MUL51" s="74"/>
      <c r="MUM51" s="74"/>
      <c r="MUN51" s="74"/>
      <c r="MUO51" s="74"/>
      <c r="MUP51" s="74"/>
      <c r="MUQ51" s="74"/>
      <c r="MUR51" s="74"/>
      <c r="MUS51" s="74"/>
      <c r="MUT51" s="74"/>
      <c r="MUU51" s="74"/>
      <c r="MUV51" s="74"/>
      <c r="MUW51" s="74"/>
      <c r="MUX51" s="74"/>
      <c r="MUY51" s="74"/>
      <c r="MUZ51" s="74"/>
      <c r="MVA51" s="74"/>
      <c r="MVB51" s="74"/>
      <c r="MVC51" s="74"/>
      <c r="MVD51" s="74"/>
      <c r="MVE51" s="74"/>
      <c r="MVF51" s="74"/>
      <c r="MVG51" s="74"/>
      <c r="MVH51" s="74"/>
      <c r="MVI51" s="74"/>
      <c r="MVJ51" s="74"/>
      <c r="MVK51" s="74"/>
      <c r="MVL51" s="74"/>
      <c r="MVM51" s="74"/>
      <c r="MVN51" s="74"/>
      <c r="MVO51" s="74"/>
      <c r="MVP51" s="74"/>
      <c r="MVQ51" s="74"/>
      <c r="MVR51" s="74"/>
      <c r="MVS51" s="74"/>
      <c r="MVT51" s="74"/>
      <c r="MVU51" s="74"/>
      <c r="MVV51" s="74"/>
      <c r="MVW51" s="74"/>
      <c r="MVX51" s="74"/>
      <c r="MVY51" s="74"/>
      <c r="MVZ51" s="74"/>
      <c r="MWA51" s="74"/>
      <c r="MWB51" s="74"/>
      <c r="MWC51" s="74"/>
      <c r="MWD51" s="74"/>
      <c r="MWE51" s="74"/>
      <c r="MWF51" s="74"/>
      <c r="MWG51" s="74"/>
      <c r="MWH51" s="74"/>
      <c r="MWI51" s="74"/>
      <c r="MWJ51" s="74"/>
      <c r="MWK51" s="74"/>
      <c r="MWL51" s="74"/>
      <c r="MWM51" s="74"/>
      <c r="MWN51" s="74"/>
      <c r="MWO51" s="74"/>
      <c r="MWP51" s="74"/>
      <c r="MWQ51" s="74"/>
      <c r="MWR51" s="74"/>
      <c r="MWS51" s="74"/>
      <c r="MWT51" s="74"/>
      <c r="MWU51" s="74"/>
      <c r="MWV51" s="74"/>
      <c r="MWW51" s="74"/>
      <c r="MWX51" s="74"/>
      <c r="MWY51" s="74"/>
      <c r="MWZ51" s="74"/>
      <c r="MXA51" s="74"/>
      <c r="MXB51" s="74"/>
      <c r="MXC51" s="74"/>
      <c r="MXD51" s="74"/>
      <c r="MXE51" s="74"/>
      <c r="MXF51" s="74"/>
      <c r="MXG51" s="74"/>
      <c r="MXH51" s="74"/>
      <c r="MXI51" s="74"/>
      <c r="MXJ51" s="74"/>
      <c r="MXK51" s="74"/>
      <c r="MXL51" s="74"/>
      <c r="MXM51" s="74"/>
      <c r="MXN51" s="74"/>
      <c r="MXO51" s="74"/>
      <c r="MXP51" s="74"/>
      <c r="MXQ51" s="74"/>
      <c r="MXR51" s="74"/>
      <c r="MXS51" s="74"/>
      <c r="MXT51" s="74"/>
      <c r="MXU51" s="74"/>
      <c r="MXV51" s="74"/>
      <c r="MXW51" s="74"/>
      <c r="MXX51" s="74"/>
      <c r="MXY51" s="74"/>
      <c r="MXZ51" s="74"/>
      <c r="MYA51" s="74"/>
      <c r="MYB51" s="74"/>
      <c r="MYC51" s="74"/>
      <c r="MYD51" s="74"/>
      <c r="MYE51" s="74"/>
      <c r="MYF51" s="74"/>
      <c r="MYG51" s="74"/>
      <c r="MYH51" s="74"/>
      <c r="MYI51" s="74"/>
      <c r="MYJ51" s="74"/>
      <c r="MYK51" s="74"/>
      <c r="MYL51" s="74"/>
      <c r="MYM51" s="74"/>
      <c r="MYN51" s="74"/>
      <c r="MYO51" s="74"/>
      <c r="MYP51" s="74"/>
      <c r="MYQ51" s="74"/>
      <c r="MYR51" s="74"/>
      <c r="MYS51" s="74"/>
      <c r="MYT51" s="74"/>
      <c r="MYU51" s="74"/>
      <c r="MYV51" s="74"/>
      <c r="MYW51" s="74"/>
      <c r="MYX51" s="74"/>
      <c r="MYY51" s="74"/>
      <c r="MYZ51" s="74"/>
      <c r="MZA51" s="74"/>
      <c r="MZB51" s="74"/>
      <c r="MZC51" s="74"/>
      <c r="MZD51" s="74"/>
      <c r="MZE51" s="74"/>
      <c r="MZF51" s="74"/>
      <c r="MZG51" s="74"/>
      <c r="MZH51" s="74"/>
      <c r="MZI51" s="74"/>
      <c r="MZJ51" s="74"/>
      <c r="MZK51" s="74"/>
      <c r="MZL51" s="74"/>
      <c r="MZM51" s="74"/>
      <c r="MZN51" s="74"/>
      <c r="MZO51" s="74"/>
      <c r="MZP51" s="74"/>
      <c r="MZQ51" s="74"/>
      <c r="MZR51" s="74"/>
      <c r="MZS51" s="74"/>
      <c r="MZT51" s="74"/>
      <c r="MZU51" s="74"/>
      <c r="MZV51" s="74"/>
      <c r="MZW51" s="74"/>
      <c r="MZX51" s="74"/>
      <c r="MZY51" s="74"/>
      <c r="MZZ51" s="74"/>
      <c r="NAA51" s="74"/>
      <c r="NAB51" s="74"/>
      <c r="NAC51" s="74"/>
      <c r="NAD51" s="74"/>
      <c r="NAE51" s="74"/>
      <c r="NAF51" s="74"/>
      <c r="NAG51" s="74"/>
      <c r="NAH51" s="74"/>
      <c r="NAI51" s="74"/>
      <c r="NAJ51" s="74"/>
      <c r="NAK51" s="74"/>
      <c r="NAL51" s="74"/>
      <c r="NAM51" s="74"/>
      <c r="NAN51" s="74"/>
      <c r="NAO51" s="74"/>
      <c r="NAP51" s="74"/>
      <c r="NAQ51" s="74"/>
      <c r="NAR51" s="74"/>
      <c r="NAS51" s="74"/>
      <c r="NAT51" s="74"/>
      <c r="NAU51" s="74"/>
      <c r="NAV51" s="74"/>
      <c r="NAW51" s="74"/>
      <c r="NAX51" s="74"/>
      <c r="NAY51" s="74"/>
      <c r="NAZ51" s="74"/>
      <c r="NBA51" s="74"/>
      <c r="NBB51" s="74"/>
      <c r="NBC51" s="74"/>
      <c r="NBD51" s="74"/>
      <c r="NBE51" s="74"/>
      <c r="NBF51" s="74"/>
      <c r="NBG51" s="74"/>
      <c r="NBH51" s="74"/>
      <c r="NBI51" s="74"/>
      <c r="NBJ51" s="74"/>
      <c r="NBK51" s="74"/>
      <c r="NBL51" s="74"/>
      <c r="NBM51" s="74"/>
      <c r="NBN51" s="74"/>
      <c r="NBO51" s="74"/>
      <c r="NBP51" s="74"/>
      <c r="NBQ51" s="74"/>
      <c r="NBR51" s="74"/>
      <c r="NBS51" s="74"/>
      <c r="NBT51" s="74"/>
      <c r="NBU51" s="74"/>
      <c r="NBV51" s="74"/>
      <c r="NBW51" s="74"/>
      <c r="NBX51" s="74"/>
      <c r="NBY51" s="74"/>
      <c r="NBZ51" s="74"/>
      <c r="NCA51" s="74"/>
      <c r="NCB51" s="74"/>
      <c r="NCC51" s="74"/>
      <c r="NCD51" s="74"/>
      <c r="NCE51" s="74"/>
      <c r="NCF51" s="74"/>
      <c r="NCG51" s="74"/>
      <c r="NCH51" s="74"/>
      <c r="NCI51" s="74"/>
      <c r="NCJ51" s="74"/>
      <c r="NCK51" s="74"/>
      <c r="NCL51" s="74"/>
      <c r="NCM51" s="74"/>
      <c r="NCN51" s="74"/>
      <c r="NCO51" s="74"/>
      <c r="NCP51" s="74"/>
      <c r="NCQ51" s="74"/>
      <c r="NCR51" s="74"/>
      <c r="NCS51" s="74"/>
      <c r="NCT51" s="74"/>
      <c r="NCU51" s="74"/>
      <c r="NCV51" s="74"/>
      <c r="NCW51" s="74"/>
      <c r="NCX51" s="74"/>
      <c r="NCY51" s="74"/>
      <c r="NCZ51" s="74"/>
      <c r="NDA51" s="74"/>
      <c r="NDB51" s="74"/>
      <c r="NDC51" s="74"/>
      <c r="NDD51" s="74"/>
      <c r="NDE51" s="74"/>
      <c r="NDF51" s="74"/>
      <c r="NDG51" s="74"/>
      <c r="NDH51" s="74"/>
      <c r="NDI51" s="74"/>
      <c r="NDJ51" s="74"/>
      <c r="NDK51" s="74"/>
      <c r="NDL51" s="74"/>
      <c r="NDM51" s="74"/>
      <c r="NDN51" s="74"/>
      <c r="NDO51" s="74"/>
      <c r="NDP51" s="74"/>
      <c r="NDQ51" s="74"/>
      <c r="NDR51" s="74"/>
      <c r="NDS51" s="74"/>
      <c r="NDT51" s="74"/>
      <c r="NDU51" s="74"/>
      <c r="NDV51" s="74"/>
      <c r="NDW51" s="74"/>
      <c r="NDX51" s="74"/>
      <c r="NDY51" s="74"/>
      <c r="NDZ51" s="74"/>
      <c r="NEA51" s="74"/>
      <c r="NEB51" s="74"/>
      <c r="NEC51" s="74"/>
      <c r="NED51" s="74"/>
      <c r="NEE51" s="74"/>
      <c r="NEF51" s="74"/>
      <c r="NEG51" s="74"/>
      <c r="NEH51" s="74"/>
      <c r="NEI51" s="74"/>
      <c r="NEJ51" s="74"/>
      <c r="NEK51" s="74"/>
      <c r="NEL51" s="74"/>
      <c r="NEM51" s="74"/>
      <c r="NEN51" s="74"/>
      <c r="NEO51" s="74"/>
      <c r="NEP51" s="74"/>
      <c r="NEQ51" s="74"/>
      <c r="NER51" s="74"/>
      <c r="NES51" s="74"/>
      <c r="NET51" s="74"/>
      <c r="NEU51" s="74"/>
      <c r="NEV51" s="74"/>
      <c r="NEW51" s="74"/>
      <c r="NEX51" s="74"/>
      <c r="NEY51" s="74"/>
      <c r="NEZ51" s="74"/>
      <c r="NFA51" s="74"/>
      <c r="NFB51" s="74"/>
      <c r="NFC51" s="74"/>
      <c r="NFD51" s="74"/>
      <c r="NFE51" s="74"/>
      <c r="NFF51" s="74"/>
      <c r="NFG51" s="74"/>
      <c r="NFH51" s="74"/>
      <c r="NFI51" s="74"/>
      <c r="NFJ51" s="74"/>
      <c r="NFK51" s="74"/>
      <c r="NFL51" s="74"/>
      <c r="NFM51" s="74"/>
      <c r="NFN51" s="74"/>
      <c r="NFO51" s="74"/>
      <c r="NFP51" s="74"/>
      <c r="NFQ51" s="74"/>
      <c r="NFR51" s="74"/>
      <c r="NFS51" s="74"/>
      <c r="NFT51" s="74"/>
      <c r="NFU51" s="74"/>
      <c r="NFV51" s="74"/>
      <c r="NFW51" s="74"/>
      <c r="NFX51" s="74"/>
      <c r="NFY51" s="74"/>
      <c r="NFZ51" s="74"/>
      <c r="NGA51" s="74"/>
      <c r="NGB51" s="74"/>
      <c r="NGC51" s="74"/>
      <c r="NGD51" s="74"/>
      <c r="NGE51" s="74"/>
      <c r="NGF51" s="74"/>
      <c r="NGG51" s="74"/>
      <c r="NGH51" s="74"/>
      <c r="NGI51" s="74"/>
      <c r="NGJ51" s="74"/>
      <c r="NGK51" s="74"/>
      <c r="NGL51" s="74"/>
      <c r="NGM51" s="74"/>
      <c r="NGN51" s="74"/>
      <c r="NGO51" s="74"/>
      <c r="NGP51" s="74"/>
      <c r="NGQ51" s="74"/>
      <c r="NGR51" s="74"/>
      <c r="NGS51" s="74"/>
      <c r="NGT51" s="74"/>
      <c r="NGU51" s="74"/>
      <c r="NGV51" s="74"/>
      <c r="NGW51" s="74"/>
      <c r="NGX51" s="74"/>
      <c r="NGY51" s="74"/>
      <c r="NGZ51" s="74"/>
      <c r="NHA51" s="74"/>
      <c r="NHB51" s="74"/>
      <c r="NHC51" s="74"/>
      <c r="NHD51" s="74"/>
      <c r="NHE51" s="74"/>
      <c r="NHF51" s="74"/>
      <c r="NHG51" s="74"/>
      <c r="NHH51" s="74"/>
      <c r="NHI51" s="74"/>
      <c r="NHJ51" s="74"/>
      <c r="NHK51" s="74"/>
      <c r="NHL51" s="74"/>
      <c r="NHM51" s="74"/>
      <c r="NHN51" s="74"/>
      <c r="NHO51" s="74"/>
      <c r="NHP51" s="74"/>
      <c r="NHQ51" s="74"/>
      <c r="NHR51" s="74"/>
      <c r="NHS51" s="74"/>
      <c r="NHT51" s="74"/>
      <c r="NHU51" s="74"/>
      <c r="NHV51" s="74"/>
      <c r="NHW51" s="74"/>
      <c r="NHX51" s="74"/>
      <c r="NHY51" s="74"/>
      <c r="NHZ51" s="74"/>
      <c r="NIA51" s="74"/>
      <c r="NIB51" s="74"/>
      <c r="NIC51" s="74"/>
      <c r="NID51" s="74"/>
      <c r="NIE51" s="74"/>
      <c r="NIF51" s="74"/>
      <c r="NIG51" s="74"/>
      <c r="NIH51" s="74"/>
      <c r="NII51" s="74"/>
      <c r="NIJ51" s="74"/>
      <c r="NIK51" s="74"/>
      <c r="NIL51" s="74"/>
      <c r="NIM51" s="74"/>
      <c r="NIN51" s="74"/>
      <c r="NIO51" s="74"/>
      <c r="NIP51" s="74"/>
      <c r="NIQ51" s="74"/>
      <c r="NIR51" s="74"/>
      <c r="NIS51" s="74"/>
      <c r="NIT51" s="74"/>
      <c r="NIU51" s="74"/>
      <c r="NIV51" s="74"/>
      <c r="NIW51" s="74"/>
      <c r="NIX51" s="74"/>
      <c r="NIY51" s="74"/>
      <c r="NIZ51" s="74"/>
      <c r="NJA51" s="74"/>
      <c r="NJB51" s="74"/>
      <c r="NJC51" s="74"/>
      <c r="NJD51" s="74"/>
      <c r="NJE51" s="74"/>
      <c r="NJF51" s="74"/>
      <c r="NJG51" s="74"/>
      <c r="NJH51" s="74"/>
      <c r="NJI51" s="74"/>
      <c r="NJJ51" s="74"/>
      <c r="NJK51" s="74"/>
      <c r="NJL51" s="74"/>
      <c r="NJM51" s="74"/>
      <c r="NJN51" s="74"/>
      <c r="NJO51" s="74"/>
      <c r="NJP51" s="74"/>
      <c r="NJQ51" s="74"/>
      <c r="NJR51" s="74"/>
      <c r="NJS51" s="74"/>
      <c r="NJT51" s="74"/>
      <c r="NJU51" s="74"/>
      <c r="NJV51" s="74"/>
      <c r="NJW51" s="74"/>
      <c r="NJX51" s="74"/>
      <c r="NJY51" s="74"/>
      <c r="NJZ51" s="74"/>
      <c r="NKA51" s="74"/>
      <c r="NKB51" s="74"/>
      <c r="NKC51" s="74"/>
      <c r="NKD51" s="74"/>
      <c r="NKE51" s="74"/>
      <c r="NKF51" s="74"/>
      <c r="NKG51" s="74"/>
      <c r="NKH51" s="74"/>
      <c r="NKI51" s="74"/>
      <c r="NKJ51" s="74"/>
      <c r="NKK51" s="74"/>
      <c r="NKL51" s="74"/>
      <c r="NKM51" s="74"/>
      <c r="NKN51" s="74"/>
      <c r="NKO51" s="74"/>
      <c r="NKP51" s="74"/>
      <c r="NKQ51" s="74"/>
      <c r="NKR51" s="74"/>
      <c r="NKS51" s="74"/>
      <c r="NKT51" s="74"/>
      <c r="NKU51" s="74"/>
      <c r="NKV51" s="74"/>
      <c r="NKW51" s="74"/>
      <c r="NKX51" s="74"/>
      <c r="NKY51" s="74"/>
      <c r="NKZ51" s="74"/>
      <c r="NLA51" s="74"/>
      <c r="NLB51" s="74"/>
      <c r="NLC51" s="74"/>
      <c r="NLD51" s="74"/>
      <c r="NLE51" s="74"/>
      <c r="NLF51" s="74"/>
      <c r="NLG51" s="74"/>
      <c r="NLH51" s="74"/>
      <c r="NLI51" s="74"/>
      <c r="NLJ51" s="74"/>
      <c r="NLK51" s="74"/>
      <c r="NLL51" s="74"/>
      <c r="NLM51" s="74"/>
      <c r="NLN51" s="74"/>
      <c r="NLO51" s="74"/>
      <c r="NLP51" s="74"/>
      <c r="NLQ51" s="74"/>
      <c r="NLR51" s="74"/>
      <c r="NLS51" s="74"/>
      <c r="NLT51" s="74"/>
      <c r="NLU51" s="74"/>
      <c r="NLV51" s="74"/>
      <c r="NLW51" s="74"/>
      <c r="NLX51" s="74"/>
      <c r="NLY51" s="74"/>
      <c r="NLZ51" s="74"/>
      <c r="NMA51" s="74"/>
      <c r="NMB51" s="74"/>
      <c r="NMC51" s="74"/>
      <c r="NMD51" s="74"/>
      <c r="NME51" s="74"/>
      <c r="NMF51" s="74"/>
      <c r="NMG51" s="74"/>
      <c r="NMH51" s="74"/>
      <c r="NMI51" s="74"/>
      <c r="NMJ51" s="74"/>
      <c r="NMK51" s="74"/>
      <c r="NML51" s="74"/>
      <c r="NMM51" s="74"/>
      <c r="NMN51" s="74"/>
      <c r="NMO51" s="74"/>
      <c r="NMP51" s="74"/>
      <c r="NMQ51" s="74"/>
      <c r="NMR51" s="74"/>
      <c r="NMS51" s="74"/>
      <c r="NMT51" s="74"/>
      <c r="NMU51" s="74"/>
      <c r="NMV51" s="74"/>
      <c r="NMW51" s="74"/>
      <c r="NMX51" s="74"/>
      <c r="NMY51" s="74"/>
      <c r="NMZ51" s="74"/>
      <c r="NNA51" s="74"/>
      <c r="NNB51" s="74"/>
      <c r="NNC51" s="74"/>
      <c r="NND51" s="74"/>
      <c r="NNE51" s="74"/>
      <c r="NNF51" s="74"/>
      <c r="NNG51" s="74"/>
      <c r="NNH51" s="74"/>
      <c r="NNI51" s="74"/>
      <c r="NNJ51" s="74"/>
      <c r="NNK51" s="74"/>
      <c r="NNL51" s="74"/>
      <c r="NNM51" s="74"/>
      <c r="NNN51" s="74"/>
      <c r="NNO51" s="74"/>
      <c r="NNP51" s="74"/>
      <c r="NNQ51" s="74"/>
      <c r="NNR51" s="74"/>
      <c r="NNS51" s="74"/>
      <c r="NNT51" s="74"/>
      <c r="NNU51" s="74"/>
      <c r="NNV51" s="74"/>
      <c r="NNW51" s="74"/>
      <c r="NNX51" s="74"/>
      <c r="NNY51" s="74"/>
      <c r="NNZ51" s="74"/>
      <c r="NOA51" s="74"/>
      <c r="NOB51" s="74"/>
      <c r="NOC51" s="74"/>
      <c r="NOD51" s="74"/>
      <c r="NOE51" s="74"/>
      <c r="NOF51" s="74"/>
      <c r="NOG51" s="74"/>
      <c r="NOH51" s="74"/>
      <c r="NOI51" s="74"/>
      <c r="NOJ51" s="74"/>
      <c r="NOK51" s="74"/>
      <c r="NOL51" s="74"/>
      <c r="NOM51" s="74"/>
      <c r="NON51" s="74"/>
      <c r="NOO51" s="74"/>
      <c r="NOP51" s="74"/>
      <c r="NOQ51" s="74"/>
      <c r="NOR51" s="74"/>
      <c r="NOS51" s="74"/>
      <c r="NOT51" s="74"/>
      <c r="NOU51" s="74"/>
      <c r="NOV51" s="74"/>
      <c r="NOW51" s="74"/>
      <c r="NOX51" s="74"/>
      <c r="NOY51" s="74"/>
      <c r="NOZ51" s="74"/>
      <c r="NPA51" s="74"/>
      <c r="NPB51" s="74"/>
      <c r="NPC51" s="74"/>
      <c r="NPD51" s="74"/>
      <c r="NPE51" s="74"/>
      <c r="NPF51" s="74"/>
      <c r="NPG51" s="74"/>
      <c r="NPH51" s="74"/>
      <c r="NPI51" s="74"/>
      <c r="NPJ51" s="74"/>
      <c r="NPK51" s="74"/>
      <c r="NPL51" s="74"/>
      <c r="NPM51" s="74"/>
      <c r="NPN51" s="74"/>
      <c r="NPO51" s="74"/>
      <c r="NPP51" s="74"/>
      <c r="NPQ51" s="74"/>
      <c r="NPR51" s="74"/>
      <c r="NPS51" s="74"/>
      <c r="NPT51" s="74"/>
      <c r="NPU51" s="74"/>
      <c r="NPV51" s="74"/>
      <c r="NPW51" s="74"/>
      <c r="NPX51" s="74"/>
      <c r="NPY51" s="74"/>
      <c r="NPZ51" s="74"/>
      <c r="NQA51" s="74"/>
      <c r="NQB51" s="74"/>
      <c r="NQC51" s="74"/>
      <c r="NQD51" s="74"/>
      <c r="NQE51" s="74"/>
      <c r="NQF51" s="74"/>
      <c r="NQG51" s="74"/>
      <c r="NQH51" s="74"/>
      <c r="NQI51" s="74"/>
      <c r="NQJ51" s="74"/>
      <c r="NQK51" s="74"/>
      <c r="NQL51" s="74"/>
      <c r="NQM51" s="74"/>
      <c r="NQN51" s="74"/>
      <c r="NQO51" s="74"/>
      <c r="NQP51" s="74"/>
      <c r="NQQ51" s="74"/>
      <c r="NQR51" s="74"/>
      <c r="NQS51" s="74"/>
      <c r="NQT51" s="74"/>
      <c r="NQU51" s="74"/>
      <c r="NQV51" s="74"/>
      <c r="NQW51" s="74"/>
      <c r="NQX51" s="74"/>
      <c r="NQY51" s="74"/>
      <c r="NQZ51" s="74"/>
      <c r="NRA51" s="74"/>
      <c r="NRB51" s="74"/>
      <c r="NRC51" s="74"/>
      <c r="NRD51" s="74"/>
      <c r="NRE51" s="74"/>
      <c r="NRF51" s="74"/>
      <c r="NRG51" s="74"/>
      <c r="NRH51" s="74"/>
      <c r="NRI51" s="74"/>
      <c r="NRJ51" s="74"/>
      <c r="NRK51" s="74"/>
      <c r="NRL51" s="74"/>
      <c r="NRM51" s="74"/>
      <c r="NRN51" s="74"/>
      <c r="NRO51" s="74"/>
      <c r="NRP51" s="74"/>
      <c r="NRQ51" s="74"/>
      <c r="NRR51" s="74"/>
      <c r="NRS51" s="74"/>
      <c r="NRT51" s="74"/>
      <c r="NRU51" s="74"/>
      <c r="NRV51" s="74"/>
      <c r="NRW51" s="74"/>
      <c r="NRX51" s="74"/>
      <c r="NRY51" s="74"/>
      <c r="NRZ51" s="74"/>
      <c r="NSA51" s="74"/>
      <c r="NSB51" s="74"/>
      <c r="NSC51" s="74"/>
      <c r="NSD51" s="74"/>
      <c r="NSE51" s="74"/>
      <c r="NSF51" s="74"/>
      <c r="NSG51" s="74"/>
      <c r="NSH51" s="74"/>
      <c r="NSI51" s="74"/>
      <c r="NSJ51" s="74"/>
      <c r="NSK51" s="74"/>
      <c r="NSL51" s="74"/>
      <c r="NSM51" s="74"/>
      <c r="NSN51" s="74"/>
      <c r="NSO51" s="74"/>
      <c r="NSP51" s="74"/>
      <c r="NSQ51" s="74"/>
      <c r="NSR51" s="74"/>
      <c r="NSS51" s="74"/>
      <c r="NST51" s="74"/>
      <c r="NSU51" s="74"/>
      <c r="NSV51" s="74"/>
      <c r="NSW51" s="74"/>
      <c r="NSX51" s="74"/>
      <c r="NSY51" s="74"/>
      <c r="NSZ51" s="74"/>
      <c r="NTA51" s="74"/>
      <c r="NTB51" s="74"/>
      <c r="NTC51" s="74"/>
      <c r="NTD51" s="74"/>
      <c r="NTE51" s="74"/>
      <c r="NTF51" s="74"/>
      <c r="NTG51" s="74"/>
      <c r="NTH51" s="74"/>
      <c r="NTI51" s="74"/>
      <c r="NTJ51" s="74"/>
      <c r="NTK51" s="74"/>
      <c r="NTL51" s="74"/>
      <c r="NTM51" s="74"/>
      <c r="NTN51" s="74"/>
      <c r="NTO51" s="74"/>
      <c r="NTP51" s="74"/>
      <c r="NTQ51" s="74"/>
      <c r="NTR51" s="74"/>
      <c r="NTS51" s="74"/>
      <c r="NTT51" s="74"/>
      <c r="NTU51" s="74"/>
      <c r="NTV51" s="74"/>
      <c r="NTW51" s="74"/>
      <c r="NTX51" s="74"/>
      <c r="NTY51" s="74"/>
      <c r="NTZ51" s="74"/>
      <c r="NUA51" s="74"/>
      <c r="NUB51" s="74"/>
      <c r="NUC51" s="74"/>
      <c r="NUD51" s="74"/>
      <c r="NUE51" s="74"/>
      <c r="NUF51" s="74"/>
      <c r="NUG51" s="74"/>
      <c r="NUH51" s="74"/>
      <c r="NUI51" s="74"/>
      <c r="NUJ51" s="74"/>
      <c r="NUK51" s="74"/>
      <c r="NUL51" s="74"/>
      <c r="NUM51" s="74"/>
      <c r="NUN51" s="74"/>
      <c r="NUO51" s="74"/>
      <c r="NUP51" s="74"/>
      <c r="NUQ51" s="74"/>
      <c r="NUR51" s="74"/>
      <c r="NUS51" s="74"/>
      <c r="NUT51" s="74"/>
      <c r="NUU51" s="74"/>
      <c r="NUV51" s="74"/>
      <c r="NUW51" s="74"/>
      <c r="NUX51" s="74"/>
      <c r="NUY51" s="74"/>
      <c r="NUZ51" s="74"/>
      <c r="NVA51" s="74"/>
      <c r="NVB51" s="74"/>
      <c r="NVC51" s="74"/>
      <c r="NVD51" s="74"/>
      <c r="NVE51" s="74"/>
      <c r="NVF51" s="74"/>
      <c r="NVG51" s="74"/>
      <c r="NVH51" s="74"/>
      <c r="NVI51" s="74"/>
      <c r="NVJ51" s="74"/>
      <c r="NVK51" s="74"/>
      <c r="NVL51" s="74"/>
      <c r="NVM51" s="74"/>
      <c r="NVN51" s="74"/>
      <c r="NVO51" s="74"/>
      <c r="NVP51" s="74"/>
      <c r="NVQ51" s="74"/>
      <c r="NVR51" s="74"/>
      <c r="NVS51" s="74"/>
      <c r="NVT51" s="74"/>
      <c r="NVU51" s="74"/>
      <c r="NVV51" s="74"/>
      <c r="NVW51" s="74"/>
      <c r="NVX51" s="74"/>
      <c r="NVY51" s="74"/>
      <c r="NVZ51" s="74"/>
      <c r="NWA51" s="74"/>
      <c r="NWB51" s="74"/>
      <c r="NWC51" s="74"/>
      <c r="NWD51" s="74"/>
      <c r="NWE51" s="74"/>
      <c r="NWF51" s="74"/>
      <c r="NWG51" s="74"/>
      <c r="NWH51" s="74"/>
      <c r="NWI51" s="74"/>
      <c r="NWJ51" s="74"/>
      <c r="NWK51" s="74"/>
      <c r="NWL51" s="74"/>
      <c r="NWM51" s="74"/>
      <c r="NWN51" s="74"/>
      <c r="NWO51" s="74"/>
      <c r="NWP51" s="74"/>
      <c r="NWQ51" s="74"/>
      <c r="NWR51" s="74"/>
      <c r="NWS51" s="74"/>
      <c r="NWT51" s="74"/>
      <c r="NWU51" s="74"/>
      <c r="NWV51" s="74"/>
      <c r="NWW51" s="74"/>
      <c r="NWX51" s="74"/>
      <c r="NWY51" s="74"/>
      <c r="NWZ51" s="74"/>
      <c r="NXA51" s="74"/>
      <c r="NXB51" s="74"/>
      <c r="NXC51" s="74"/>
      <c r="NXD51" s="74"/>
      <c r="NXE51" s="74"/>
      <c r="NXF51" s="74"/>
      <c r="NXG51" s="74"/>
      <c r="NXH51" s="74"/>
      <c r="NXI51" s="74"/>
      <c r="NXJ51" s="74"/>
      <c r="NXK51" s="74"/>
      <c r="NXL51" s="74"/>
      <c r="NXM51" s="74"/>
      <c r="NXN51" s="74"/>
      <c r="NXO51" s="74"/>
      <c r="NXP51" s="74"/>
      <c r="NXQ51" s="74"/>
      <c r="NXR51" s="74"/>
      <c r="NXS51" s="74"/>
      <c r="NXT51" s="74"/>
      <c r="NXU51" s="74"/>
      <c r="NXV51" s="74"/>
      <c r="NXW51" s="74"/>
      <c r="NXX51" s="74"/>
      <c r="NXY51" s="74"/>
      <c r="NXZ51" s="74"/>
      <c r="NYA51" s="74"/>
      <c r="NYB51" s="74"/>
      <c r="NYC51" s="74"/>
      <c r="NYD51" s="74"/>
      <c r="NYE51" s="74"/>
      <c r="NYF51" s="74"/>
      <c r="NYG51" s="74"/>
      <c r="NYH51" s="74"/>
      <c r="NYI51" s="74"/>
      <c r="NYJ51" s="74"/>
      <c r="NYK51" s="74"/>
      <c r="NYL51" s="74"/>
      <c r="NYM51" s="74"/>
      <c r="NYN51" s="74"/>
      <c r="NYO51" s="74"/>
      <c r="NYP51" s="74"/>
      <c r="NYQ51" s="74"/>
      <c r="NYR51" s="74"/>
      <c r="NYS51" s="74"/>
      <c r="NYT51" s="74"/>
      <c r="NYU51" s="74"/>
      <c r="NYV51" s="74"/>
      <c r="NYW51" s="74"/>
      <c r="NYX51" s="74"/>
      <c r="NYY51" s="74"/>
      <c r="NYZ51" s="74"/>
      <c r="NZA51" s="74"/>
      <c r="NZB51" s="74"/>
      <c r="NZC51" s="74"/>
      <c r="NZD51" s="74"/>
      <c r="NZE51" s="74"/>
      <c r="NZF51" s="74"/>
      <c r="NZG51" s="74"/>
      <c r="NZH51" s="74"/>
      <c r="NZI51" s="74"/>
      <c r="NZJ51" s="74"/>
      <c r="NZK51" s="74"/>
      <c r="NZL51" s="74"/>
      <c r="NZM51" s="74"/>
      <c r="NZN51" s="74"/>
      <c r="NZO51" s="74"/>
      <c r="NZP51" s="74"/>
      <c r="NZQ51" s="74"/>
      <c r="NZR51" s="74"/>
      <c r="NZS51" s="74"/>
      <c r="NZT51" s="74"/>
      <c r="NZU51" s="74"/>
      <c r="NZV51" s="74"/>
      <c r="NZW51" s="74"/>
      <c r="NZX51" s="74"/>
      <c r="NZY51" s="74"/>
      <c r="NZZ51" s="74"/>
      <c r="OAA51" s="74"/>
      <c r="OAB51" s="74"/>
      <c r="OAC51" s="74"/>
      <c r="OAD51" s="74"/>
      <c r="OAE51" s="74"/>
      <c r="OAF51" s="74"/>
      <c r="OAG51" s="74"/>
      <c r="OAH51" s="74"/>
      <c r="OAI51" s="74"/>
      <c r="OAJ51" s="74"/>
      <c r="OAK51" s="74"/>
      <c r="OAL51" s="74"/>
      <c r="OAM51" s="74"/>
      <c r="OAN51" s="74"/>
      <c r="OAO51" s="74"/>
      <c r="OAP51" s="74"/>
      <c r="OAQ51" s="74"/>
      <c r="OAR51" s="74"/>
      <c r="OAS51" s="74"/>
      <c r="OAT51" s="74"/>
      <c r="OAU51" s="74"/>
      <c r="OAV51" s="74"/>
      <c r="OAW51" s="74"/>
      <c r="OAX51" s="74"/>
      <c r="OAY51" s="74"/>
      <c r="OAZ51" s="74"/>
      <c r="OBA51" s="74"/>
      <c r="OBB51" s="74"/>
      <c r="OBC51" s="74"/>
      <c r="OBD51" s="74"/>
      <c r="OBE51" s="74"/>
      <c r="OBF51" s="74"/>
      <c r="OBG51" s="74"/>
      <c r="OBH51" s="74"/>
      <c r="OBI51" s="74"/>
      <c r="OBJ51" s="74"/>
      <c r="OBK51" s="74"/>
      <c r="OBL51" s="74"/>
      <c r="OBM51" s="74"/>
      <c r="OBN51" s="74"/>
      <c r="OBO51" s="74"/>
      <c r="OBP51" s="74"/>
      <c r="OBQ51" s="74"/>
      <c r="OBR51" s="74"/>
      <c r="OBS51" s="74"/>
      <c r="OBT51" s="74"/>
      <c r="OBU51" s="74"/>
      <c r="OBV51" s="74"/>
      <c r="OBW51" s="74"/>
      <c r="OBX51" s="74"/>
      <c r="OBY51" s="74"/>
      <c r="OBZ51" s="74"/>
      <c r="OCA51" s="74"/>
      <c r="OCB51" s="74"/>
      <c r="OCC51" s="74"/>
      <c r="OCD51" s="74"/>
      <c r="OCE51" s="74"/>
      <c r="OCF51" s="74"/>
      <c r="OCG51" s="74"/>
      <c r="OCH51" s="74"/>
      <c r="OCI51" s="74"/>
      <c r="OCJ51" s="74"/>
      <c r="OCK51" s="74"/>
      <c r="OCL51" s="74"/>
      <c r="OCM51" s="74"/>
      <c r="OCN51" s="74"/>
      <c r="OCO51" s="74"/>
      <c r="OCP51" s="74"/>
      <c r="OCQ51" s="74"/>
      <c r="OCR51" s="74"/>
      <c r="OCS51" s="74"/>
      <c r="OCT51" s="74"/>
      <c r="OCU51" s="74"/>
      <c r="OCV51" s="74"/>
      <c r="OCW51" s="74"/>
      <c r="OCX51" s="74"/>
      <c r="OCY51" s="74"/>
      <c r="OCZ51" s="74"/>
      <c r="ODA51" s="74"/>
      <c r="ODB51" s="74"/>
      <c r="ODC51" s="74"/>
      <c r="ODD51" s="74"/>
      <c r="ODE51" s="74"/>
      <c r="ODF51" s="74"/>
      <c r="ODG51" s="74"/>
      <c r="ODH51" s="74"/>
      <c r="ODI51" s="74"/>
      <c r="ODJ51" s="74"/>
      <c r="ODK51" s="74"/>
      <c r="ODL51" s="74"/>
      <c r="ODM51" s="74"/>
      <c r="ODN51" s="74"/>
      <c r="ODO51" s="74"/>
      <c r="ODP51" s="74"/>
      <c r="ODQ51" s="74"/>
      <c r="ODR51" s="74"/>
      <c r="ODS51" s="74"/>
      <c r="ODT51" s="74"/>
      <c r="ODU51" s="74"/>
      <c r="ODV51" s="74"/>
      <c r="ODW51" s="74"/>
      <c r="ODX51" s="74"/>
      <c r="ODY51" s="74"/>
      <c r="ODZ51" s="74"/>
      <c r="OEA51" s="74"/>
      <c r="OEB51" s="74"/>
      <c r="OEC51" s="74"/>
      <c r="OED51" s="74"/>
      <c r="OEE51" s="74"/>
      <c r="OEF51" s="74"/>
      <c r="OEG51" s="74"/>
      <c r="OEH51" s="74"/>
      <c r="OEI51" s="74"/>
      <c r="OEJ51" s="74"/>
      <c r="OEK51" s="74"/>
      <c r="OEL51" s="74"/>
      <c r="OEM51" s="74"/>
      <c r="OEN51" s="74"/>
      <c r="OEO51" s="74"/>
      <c r="OEP51" s="74"/>
      <c r="OEQ51" s="74"/>
      <c r="OER51" s="74"/>
      <c r="OES51" s="74"/>
      <c r="OET51" s="74"/>
      <c r="OEU51" s="74"/>
      <c r="OEV51" s="74"/>
      <c r="OEW51" s="74"/>
      <c r="OEX51" s="74"/>
      <c r="OEY51" s="74"/>
      <c r="OEZ51" s="74"/>
      <c r="OFA51" s="74"/>
      <c r="OFB51" s="74"/>
      <c r="OFC51" s="74"/>
      <c r="OFD51" s="74"/>
      <c r="OFE51" s="74"/>
      <c r="OFF51" s="74"/>
      <c r="OFG51" s="74"/>
      <c r="OFH51" s="74"/>
      <c r="OFI51" s="74"/>
      <c r="OFJ51" s="74"/>
      <c r="OFK51" s="74"/>
      <c r="OFL51" s="74"/>
      <c r="OFM51" s="74"/>
      <c r="OFN51" s="74"/>
      <c r="OFO51" s="74"/>
      <c r="OFP51" s="74"/>
      <c r="OFQ51" s="74"/>
      <c r="OFR51" s="74"/>
      <c r="OFS51" s="74"/>
      <c r="OFT51" s="74"/>
      <c r="OFU51" s="74"/>
      <c r="OFV51" s="74"/>
      <c r="OFW51" s="74"/>
      <c r="OFX51" s="74"/>
      <c r="OFY51" s="74"/>
      <c r="OFZ51" s="74"/>
      <c r="OGA51" s="74"/>
      <c r="OGB51" s="74"/>
      <c r="OGC51" s="74"/>
      <c r="OGD51" s="74"/>
      <c r="OGE51" s="74"/>
      <c r="OGF51" s="74"/>
      <c r="OGG51" s="74"/>
      <c r="OGH51" s="74"/>
      <c r="OGI51" s="74"/>
      <c r="OGJ51" s="74"/>
      <c r="OGK51" s="74"/>
      <c r="OGL51" s="74"/>
      <c r="OGM51" s="74"/>
      <c r="OGN51" s="74"/>
      <c r="OGO51" s="74"/>
      <c r="OGP51" s="74"/>
      <c r="OGQ51" s="74"/>
      <c r="OGR51" s="74"/>
      <c r="OGS51" s="74"/>
      <c r="OGT51" s="74"/>
      <c r="OGU51" s="74"/>
      <c r="OGV51" s="74"/>
      <c r="OGW51" s="74"/>
      <c r="OGX51" s="74"/>
      <c r="OGY51" s="74"/>
      <c r="OGZ51" s="74"/>
      <c r="OHA51" s="74"/>
      <c r="OHB51" s="74"/>
      <c r="OHC51" s="74"/>
      <c r="OHD51" s="74"/>
      <c r="OHE51" s="74"/>
      <c r="OHF51" s="74"/>
      <c r="OHG51" s="74"/>
      <c r="OHH51" s="74"/>
      <c r="OHI51" s="74"/>
      <c r="OHJ51" s="74"/>
      <c r="OHK51" s="74"/>
      <c r="OHL51" s="74"/>
      <c r="OHM51" s="74"/>
      <c r="OHN51" s="74"/>
      <c r="OHO51" s="74"/>
      <c r="OHP51" s="74"/>
      <c r="OHQ51" s="74"/>
      <c r="OHR51" s="74"/>
      <c r="OHS51" s="74"/>
      <c r="OHT51" s="74"/>
      <c r="OHU51" s="74"/>
      <c r="OHV51" s="74"/>
      <c r="OHW51" s="74"/>
      <c r="OHX51" s="74"/>
      <c r="OHY51" s="74"/>
      <c r="OHZ51" s="74"/>
      <c r="OIA51" s="74"/>
      <c r="OIB51" s="74"/>
      <c r="OIC51" s="74"/>
      <c r="OID51" s="74"/>
      <c r="OIE51" s="74"/>
      <c r="OIF51" s="74"/>
      <c r="OIG51" s="74"/>
      <c r="OIH51" s="74"/>
      <c r="OII51" s="74"/>
      <c r="OIJ51" s="74"/>
      <c r="OIK51" s="74"/>
      <c r="OIL51" s="74"/>
      <c r="OIM51" s="74"/>
      <c r="OIN51" s="74"/>
      <c r="OIO51" s="74"/>
      <c r="OIP51" s="74"/>
      <c r="OIQ51" s="74"/>
      <c r="OIR51" s="74"/>
      <c r="OIS51" s="74"/>
      <c r="OIT51" s="74"/>
      <c r="OIU51" s="74"/>
      <c r="OIV51" s="74"/>
      <c r="OIW51" s="74"/>
      <c r="OIX51" s="74"/>
      <c r="OIY51" s="74"/>
      <c r="OIZ51" s="74"/>
      <c r="OJA51" s="74"/>
      <c r="OJB51" s="74"/>
      <c r="OJC51" s="74"/>
      <c r="OJD51" s="74"/>
      <c r="OJE51" s="74"/>
      <c r="OJF51" s="74"/>
      <c r="OJG51" s="74"/>
      <c r="OJH51" s="74"/>
      <c r="OJI51" s="74"/>
      <c r="OJJ51" s="74"/>
      <c r="OJK51" s="74"/>
      <c r="OJL51" s="74"/>
      <c r="OJM51" s="74"/>
      <c r="OJN51" s="74"/>
      <c r="OJO51" s="74"/>
      <c r="OJP51" s="74"/>
      <c r="OJQ51" s="74"/>
      <c r="OJR51" s="74"/>
      <c r="OJS51" s="74"/>
      <c r="OJT51" s="74"/>
      <c r="OJU51" s="74"/>
      <c r="OJV51" s="74"/>
      <c r="OJW51" s="74"/>
      <c r="OJX51" s="74"/>
      <c r="OJY51" s="74"/>
      <c r="OJZ51" s="74"/>
      <c r="OKA51" s="74"/>
      <c r="OKB51" s="74"/>
      <c r="OKC51" s="74"/>
      <c r="OKD51" s="74"/>
      <c r="OKE51" s="74"/>
      <c r="OKF51" s="74"/>
      <c r="OKG51" s="74"/>
      <c r="OKH51" s="74"/>
      <c r="OKI51" s="74"/>
      <c r="OKJ51" s="74"/>
      <c r="OKK51" s="74"/>
      <c r="OKL51" s="74"/>
      <c r="OKM51" s="74"/>
      <c r="OKN51" s="74"/>
      <c r="OKO51" s="74"/>
      <c r="OKP51" s="74"/>
      <c r="OKQ51" s="74"/>
      <c r="OKR51" s="74"/>
      <c r="OKS51" s="74"/>
      <c r="OKT51" s="74"/>
      <c r="OKU51" s="74"/>
      <c r="OKV51" s="74"/>
      <c r="OKW51" s="74"/>
      <c r="OKX51" s="74"/>
      <c r="OKY51" s="74"/>
      <c r="OKZ51" s="74"/>
      <c r="OLA51" s="74"/>
      <c r="OLB51" s="74"/>
      <c r="OLC51" s="74"/>
      <c r="OLD51" s="74"/>
      <c r="OLE51" s="74"/>
      <c r="OLF51" s="74"/>
      <c r="OLG51" s="74"/>
      <c r="OLH51" s="74"/>
      <c r="OLI51" s="74"/>
      <c r="OLJ51" s="74"/>
      <c r="OLK51" s="74"/>
      <c r="OLL51" s="74"/>
      <c r="OLM51" s="74"/>
      <c r="OLN51" s="74"/>
      <c r="OLO51" s="74"/>
      <c r="OLP51" s="74"/>
      <c r="OLQ51" s="74"/>
      <c r="OLR51" s="74"/>
      <c r="OLS51" s="74"/>
      <c r="OLT51" s="74"/>
      <c r="OLU51" s="74"/>
      <c r="OLV51" s="74"/>
      <c r="OLW51" s="74"/>
      <c r="OLX51" s="74"/>
      <c r="OLY51" s="74"/>
      <c r="OLZ51" s="74"/>
      <c r="OMA51" s="74"/>
      <c r="OMB51" s="74"/>
      <c r="OMC51" s="74"/>
      <c r="OMD51" s="74"/>
      <c r="OME51" s="74"/>
      <c r="OMF51" s="74"/>
      <c r="OMG51" s="74"/>
      <c r="OMH51" s="74"/>
      <c r="OMI51" s="74"/>
      <c r="OMJ51" s="74"/>
      <c r="OMK51" s="74"/>
      <c r="OML51" s="74"/>
      <c r="OMM51" s="74"/>
      <c r="OMN51" s="74"/>
      <c r="OMO51" s="74"/>
      <c r="OMP51" s="74"/>
      <c r="OMQ51" s="74"/>
      <c r="OMR51" s="74"/>
      <c r="OMS51" s="74"/>
      <c r="OMT51" s="74"/>
      <c r="OMU51" s="74"/>
      <c r="OMV51" s="74"/>
      <c r="OMW51" s="74"/>
      <c r="OMX51" s="74"/>
      <c r="OMY51" s="74"/>
      <c r="OMZ51" s="74"/>
      <c r="ONA51" s="74"/>
      <c r="ONB51" s="74"/>
      <c r="ONC51" s="74"/>
      <c r="OND51" s="74"/>
      <c r="ONE51" s="74"/>
      <c r="ONF51" s="74"/>
      <c r="ONG51" s="74"/>
      <c r="ONH51" s="74"/>
      <c r="ONI51" s="74"/>
      <c r="ONJ51" s="74"/>
      <c r="ONK51" s="74"/>
      <c r="ONL51" s="74"/>
      <c r="ONM51" s="74"/>
      <c r="ONN51" s="74"/>
      <c r="ONO51" s="74"/>
      <c r="ONP51" s="74"/>
      <c r="ONQ51" s="74"/>
      <c r="ONR51" s="74"/>
      <c r="ONS51" s="74"/>
      <c r="ONT51" s="74"/>
      <c r="ONU51" s="74"/>
      <c r="ONV51" s="74"/>
      <c r="ONW51" s="74"/>
      <c r="ONX51" s="74"/>
      <c r="ONY51" s="74"/>
      <c r="ONZ51" s="74"/>
      <c r="OOA51" s="74"/>
      <c r="OOB51" s="74"/>
      <c r="OOC51" s="74"/>
      <c r="OOD51" s="74"/>
      <c r="OOE51" s="74"/>
      <c r="OOF51" s="74"/>
      <c r="OOG51" s="74"/>
      <c r="OOH51" s="74"/>
      <c r="OOI51" s="74"/>
      <c r="OOJ51" s="74"/>
      <c r="OOK51" s="74"/>
      <c r="OOL51" s="74"/>
      <c r="OOM51" s="74"/>
      <c r="OON51" s="74"/>
      <c r="OOO51" s="74"/>
      <c r="OOP51" s="74"/>
      <c r="OOQ51" s="74"/>
      <c r="OOR51" s="74"/>
      <c r="OOS51" s="74"/>
      <c r="OOT51" s="74"/>
      <c r="OOU51" s="74"/>
      <c r="OOV51" s="74"/>
      <c r="OOW51" s="74"/>
      <c r="OOX51" s="74"/>
      <c r="OOY51" s="74"/>
      <c r="OOZ51" s="74"/>
      <c r="OPA51" s="74"/>
      <c r="OPB51" s="74"/>
      <c r="OPC51" s="74"/>
      <c r="OPD51" s="74"/>
      <c r="OPE51" s="74"/>
      <c r="OPF51" s="74"/>
      <c r="OPG51" s="74"/>
      <c r="OPH51" s="74"/>
      <c r="OPI51" s="74"/>
      <c r="OPJ51" s="74"/>
      <c r="OPK51" s="74"/>
      <c r="OPL51" s="74"/>
      <c r="OPM51" s="74"/>
      <c r="OPN51" s="74"/>
      <c r="OPO51" s="74"/>
      <c r="OPP51" s="74"/>
      <c r="OPQ51" s="74"/>
      <c r="OPR51" s="74"/>
      <c r="OPS51" s="74"/>
      <c r="OPT51" s="74"/>
      <c r="OPU51" s="74"/>
      <c r="OPV51" s="74"/>
      <c r="OPW51" s="74"/>
      <c r="OPX51" s="74"/>
      <c r="OPY51" s="74"/>
      <c r="OPZ51" s="74"/>
      <c r="OQA51" s="74"/>
      <c r="OQB51" s="74"/>
      <c r="OQC51" s="74"/>
      <c r="OQD51" s="74"/>
      <c r="OQE51" s="74"/>
      <c r="OQF51" s="74"/>
      <c r="OQG51" s="74"/>
      <c r="OQH51" s="74"/>
      <c r="OQI51" s="74"/>
      <c r="OQJ51" s="74"/>
      <c r="OQK51" s="74"/>
      <c r="OQL51" s="74"/>
      <c r="OQM51" s="74"/>
      <c r="OQN51" s="74"/>
      <c r="OQO51" s="74"/>
      <c r="OQP51" s="74"/>
      <c r="OQQ51" s="74"/>
      <c r="OQR51" s="74"/>
      <c r="OQS51" s="74"/>
      <c r="OQT51" s="74"/>
      <c r="OQU51" s="74"/>
      <c r="OQV51" s="74"/>
      <c r="OQW51" s="74"/>
      <c r="OQX51" s="74"/>
      <c r="OQY51" s="74"/>
      <c r="OQZ51" s="74"/>
      <c r="ORA51" s="74"/>
      <c r="ORB51" s="74"/>
      <c r="ORC51" s="74"/>
      <c r="ORD51" s="74"/>
      <c r="ORE51" s="74"/>
      <c r="ORF51" s="74"/>
      <c r="ORG51" s="74"/>
      <c r="ORH51" s="74"/>
      <c r="ORI51" s="74"/>
      <c r="ORJ51" s="74"/>
      <c r="ORK51" s="74"/>
      <c r="ORL51" s="74"/>
      <c r="ORM51" s="74"/>
      <c r="ORN51" s="74"/>
      <c r="ORO51" s="74"/>
      <c r="ORP51" s="74"/>
      <c r="ORQ51" s="74"/>
      <c r="ORR51" s="74"/>
      <c r="ORS51" s="74"/>
      <c r="ORT51" s="74"/>
      <c r="ORU51" s="74"/>
      <c r="ORV51" s="74"/>
      <c r="ORW51" s="74"/>
      <c r="ORX51" s="74"/>
      <c r="ORY51" s="74"/>
      <c r="ORZ51" s="74"/>
      <c r="OSA51" s="74"/>
      <c r="OSB51" s="74"/>
      <c r="OSC51" s="74"/>
      <c r="OSD51" s="74"/>
      <c r="OSE51" s="74"/>
      <c r="OSF51" s="74"/>
      <c r="OSG51" s="74"/>
      <c r="OSH51" s="74"/>
      <c r="OSI51" s="74"/>
      <c r="OSJ51" s="74"/>
      <c r="OSK51" s="74"/>
      <c r="OSL51" s="74"/>
      <c r="OSM51" s="74"/>
      <c r="OSN51" s="74"/>
      <c r="OSO51" s="74"/>
      <c r="OSP51" s="74"/>
      <c r="OSQ51" s="74"/>
      <c r="OSR51" s="74"/>
      <c r="OSS51" s="74"/>
      <c r="OST51" s="74"/>
      <c r="OSU51" s="74"/>
      <c r="OSV51" s="74"/>
      <c r="OSW51" s="74"/>
      <c r="OSX51" s="74"/>
      <c r="OSY51" s="74"/>
      <c r="OSZ51" s="74"/>
      <c r="OTA51" s="74"/>
      <c r="OTB51" s="74"/>
      <c r="OTC51" s="74"/>
      <c r="OTD51" s="74"/>
      <c r="OTE51" s="74"/>
      <c r="OTF51" s="74"/>
      <c r="OTG51" s="74"/>
      <c r="OTH51" s="74"/>
      <c r="OTI51" s="74"/>
      <c r="OTJ51" s="74"/>
      <c r="OTK51" s="74"/>
      <c r="OTL51" s="74"/>
      <c r="OTM51" s="74"/>
      <c r="OTN51" s="74"/>
      <c r="OTO51" s="74"/>
      <c r="OTP51" s="74"/>
      <c r="OTQ51" s="74"/>
      <c r="OTR51" s="74"/>
      <c r="OTS51" s="74"/>
      <c r="OTT51" s="74"/>
      <c r="OTU51" s="74"/>
      <c r="OTV51" s="74"/>
      <c r="OTW51" s="74"/>
      <c r="OTX51" s="74"/>
      <c r="OTY51" s="74"/>
      <c r="OTZ51" s="74"/>
      <c r="OUA51" s="74"/>
      <c r="OUB51" s="74"/>
      <c r="OUC51" s="74"/>
      <c r="OUD51" s="74"/>
      <c r="OUE51" s="74"/>
      <c r="OUF51" s="74"/>
      <c r="OUG51" s="74"/>
      <c r="OUH51" s="74"/>
      <c r="OUI51" s="74"/>
      <c r="OUJ51" s="74"/>
      <c r="OUK51" s="74"/>
      <c r="OUL51" s="74"/>
      <c r="OUM51" s="74"/>
      <c r="OUN51" s="74"/>
      <c r="OUO51" s="74"/>
      <c r="OUP51" s="74"/>
      <c r="OUQ51" s="74"/>
      <c r="OUR51" s="74"/>
      <c r="OUS51" s="74"/>
      <c r="OUT51" s="74"/>
      <c r="OUU51" s="74"/>
      <c r="OUV51" s="74"/>
      <c r="OUW51" s="74"/>
      <c r="OUX51" s="74"/>
      <c r="OUY51" s="74"/>
      <c r="OUZ51" s="74"/>
      <c r="OVA51" s="74"/>
      <c r="OVB51" s="74"/>
      <c r="OVC51" s="74"/>
      <c r="OVD51" s="74"/>
      <c r="OVE51" s="74"/>
      <c r="OVF51" s="74"/>
      <c r="OVG51" s="74"/>
      <c r="OVH51" s="74"/>
      <c r="OVI51" s="74"/>
      <c r="OVJ51" s="74"/>
      <c r="OVK51" s="74"/>
      <c r="OVL51" s="74"/>
      <c r="OVM51" s="74"/>
      <c r="OVN51" s="74"/>
      <c r="OVO51" s="74"/>
      <c r="OVP51" s="74"/>
      <c r="OVQ51" s="74"/>
      <c r="OVR51" s="74"/>
      <c r="OVS51" s="74"/>
      <c r="OVT51" s="74"/>
      <c r="OVU51" s="74"/>
      <c r="OVV51" s="74"/>
      <c r="OVW51" s="74"/>
      <c r="OVX51" s="74"/>
      <c r="OVY51" s="74"/>
      <c r="OVZ51" s="74"/>
      <c r="OWA51" s="74"/>
      <c r="OWB51" s="74"/>
      <c r="OWC51" s="74"/>
      <c r="OWD51" s="74"/>
      <c r="OWE51" s="74"/>
      <c r="OWF51" s="74"/>
      <c r="OWG51" s="74"/>
      <c r="OWH51" s="74"/>
      <c r="OWI51" s="74"/>
      <c r="OWJ51" s="74"/>
      <c r="OWK51" s="74"/>
      <c r="OWL51" s="74"/>
      <c r="OWM51" s="74"/>
      <c r="OWN51" s="74"/>
      <c r="OWO51" s="74"/>
      <c r="OWP51" s="74"/>
      <c r="OWQ51" s="74"/>
      <c r="OWR51" s="74"/>
      <c r="OWS51" s="74"/>
      <c r="OWT51" s="74"/>
      <c r="OWU51" s="74"/>
      <c r="OWV51" s="74"/>
      <c r="OWW51" s="74"/>
      <c r="OWX51" s="74"/>
      <c r="OWY51" s="74"/>
      <c r="OWZ51" s="74"/>
      <c r="OXA51" s="74"/>
      <c r="OXB51" s="74"/>
      <c r="OXC51" s="74"/>
      <c r="OXD51" s="74"/>
      <c r="OXE51" s="74"/>
      <c r="OXF51" s="74"/>
      <c r="OXG51" s="74"/>
      <c r="OXH51" s="74"/>
      <c r="OXI51" s="74"/>
      <c r="OXJ51" s="74"/>
      <c r="OXK51" s="74"/>
      <c r="OXL51" s="74"/>
      <c r="OXM51" s="74"/>
      <c r="OXN51" s="74"/>
      <c r="OXO51" s="74"/>
      <c r="OXP51" s="74"/>
      <c r="OXQ51" s="74"/>
      <c r="OXR51" s="74"/>
      <c r="OXS51" s="74"/>
      <c r="OXT51" s="74"/>
      <c r="OXU51" s="74"/>
      <c r="OXV51" s="74"/>
      <c r="OXW51" s="74"/>
      <c r="OXX51" s="74"/>
      <c r="OXY51" s="74"/>
      <c r="OXZ51" s="74"/>
      <c r="OYA51" s="74"/>
      <c r="OYB51" s="74"/>
      <c r="OYC51" s="74"/>
      <c r="OYD51" s="74"/>
      <c r="OYE51" s="74"/>
      <c r="OYF51" s="74"/>
      <c r="OYG51" s="74"/>
      <c r="OYH51" s="74"/>
      <c r="OYI51" s="74"/>
      <c r="OYJ51" s="74"/>
      <c r="OYK51" s="74"/>
      <c r="OYL51" s="74"/>
      <c r="OYM51" s="74"/>
      <c r="OYN51" s="74"/>
      <c r="OYO51" s="74"/>
      <c r="OYP51" s="74"/>
      <c r="OYQ51" s="74"/>
      <c r="OYR51" s="74"/>
      <c r="OYS51" s="74"/>
      <c r="OYT51" s="74"/>
      <c r="OYU51" s="74"/>
      <c r="OYV51" s="74"/>
      <c r="OYW51" s="74"/>
      <c r="OYX51" s="74"/>
      <c r="OYY51" s="74"/>
      <c r="OYZ51" s="74"/>
      <c r="OZA51" s="74"/>
      <c r="OZB51" s="74"/>
      <c r="OZC51" s="74"/>
      <c r="OZD51" s="74"/>
      <c r="OZE51" s="74"/>
      <c r="OZF51" s="74"/>
      <c r="OZG51" s="74"/>
      <c r="OZH51" s="74"/>
      <c r="OZI51" s="74"/>
      <c r="OZJ51" s="74"/>
      <c r="OZK51" s="74"/>
      <c r="OZL51" s="74"/>
      <c r="OZM51" s="74"/>
      <c r="OZN51" s="74"/>
      <c r="OZO51" s="74"/>
      <c r="OZP51" s="74"/>
      <c r="OZQ51" s="74"/>
      <c r="OZR51" s="74"/>
      <c r="OZS51" s="74"/>
      <c r="OZT51" s="74"/>
      <c r="OZU51" s="74"/>
      <c r="OZV51" s="74"/>
      <c r="OZW51" s="74"/>
      <c r="OZX51" s="74"/>
      <c r="OZY51" s="74"/>
      <c r="OZZ51" s="74"/>
      <c r="PAA51" s="74"/>
      <c r="PAB51" s="74"/>
      <c r="PAC51" s="74"/>
      <c r="PAD51" s="74"/>
      <c r="PAE51" s="74"/>
      <c r="PAF51" s="74"/>
      <c r="PAG51" s="74"/>
      <c r="PAH51" s="74"/>
      <c r="PAI51" s="74"/>
      <c r="PAJ51" s="74"/>
      <c r="PAK51" s="74"/>
      <c r="PAL51" s="74"/>
      <c r="PAM51" s="74"/>
      <c r="PAN51" s="74"/>
      <c r="PAO51" s="74"/>
      <c r="PAP51" s="74"/>
      <c r="PAQ51" s="74"/>
      <c r="PAR51" s="74"/>
      <c r="PAS51" s="74"/>
      <c r="PAT51" s="74"/>
      <c r="PAU51" s="74"/>
      <c r="PAV51" s="74"/>
      <c r="PAW51" s="74"/>
      <c r="PAX51" s="74"/>
      <c r="PAY51" s="74"/>
      <c r="PAZ51" s="74"/>
      <c r="PBA51" s="74"/>
      <c r="PBB51" s="74"/>
      <c r="PBC51" s="74"/>
      <c r="PBD51" s="74"/>
      <c r="PBE51" s="74"/>
      <c r="PBF51" s="74"/>
      <c r="PBG51" s="74"/>
      <c r="PBH51" s="74"/>
      <c r="PBI51" s="74"/>
      <c r="PBJ51" s="74"/>
      <c r="PBK51" s="74"/>
      <c r="PBL51" s="74"/>
      <c r="PBM51" s="74"/>
      <c r="PBN51" s="74"/>
      <c r="PBO51" s="74"/>
      <c r="PBP51" s="74"/>
      <c r="PBQ51" s="74"/>
      <c r="PBR51" s="74"/>
      <c r="PBS51" s="74"/>
      <c r="PBT51" s="74"/>
      <c r="PBU51" s="74"/>
      <c r="PBV51" s="74"/>
      <c r="PBW51" s="74"/>
      <c r="PBX51" s="74"/>
      <c r="PBY51" s="74"/>
      <c r="PBZ51" s="74"/>
      <c r="PCA51" s="74"/>
      <c r="PCB51" s="74"/>
      <c r="PCC51" s="74"/>
      <c r="PCD51" s="74"/>
      <c r="PCE51" s="74"/>
      <c r="PCF51" s="74"/>
      <c r="PCG51" s="74"/>
      <c r="PCH51" s="74"/>
      <c r="PCI51" s="74"/>
      <c r="PCJ51" s="74"/>
      <c r="PCK51" s="74"/>
      <c r="PCL51" s="74"/>
      <c r="PCM51" s="74"/>
      <c r="PCN51" s="74"/>
      <c r="PCO51" s="74"/>
      <c r="PCP51" s="74"/>
      <c r="PCQ51" s="74"/>
      <c r="PCR51" s="74"/>
      <c r="PCS51" s="74"/>
      <c r="PCT51" s="74"/>
      <c r="PCU51" s="74"/>
      <c r="PCV51" s="74"/>
      <c r="PCW51" s="74"/>
      <c r="PCX51" s="74"/>
      <c r="PCY51" s="74"/>
      <c r="PCZ51" s="74"/>
      <c r="PDA51" s="74"/>
      <c r="PDB51" s="74"/>
      <c r="PDC51" s="74"/>
      <c r="PDD51" s="74"/>
      <c r="PDE51" s="74"/>
      <c r="PDF51" s="74"/>
      <c r="PDG51" s="74"/>
      <c r="PDH51" s="74"/>
      <c r="PDI51" s="74"/>
      <c r="PDJ51" s="74"/>
      <c r="PDK51" s="74"/>
      <c r="PDL51" s="74"/>
      <c r="PDM51" s="74"/>
      <c r="PDN51" s="74"/>
      <c r="PDO51" s="74"/>
      <c r="PDP51" s="74"/>
      <c r="PDQ51" s="74"/>
      <c r="PDR51" s="74"/>
      <c r="PDS51" s="74"/>
      <c r="PDT51" s="74"/>
      <c r="PDU51" s="74"/>
      <c r="PDV51" s="74"/>
      <c r="PDW51" s="74"/>
      <c r="PDX51" s="74"/>
      <c r="PDY51" s="74"/>
      <c r="PDZ51" s="74"/>
      <c r="PEA51" s="74"/>
      <c r="PEB51" s="74"/>
      <c r="PEC51" s="74"/>
      <c r="PED51" s="74"/>
      <c r="PEE51" s="74"/>
      <c r="PEF51" s="74"/>
      <c r="PEG51" s="74"/>
      <c r="PEH51" s="74"/>
      <c r="PEI51" s="74"/>
      <c r="PEJ51" s="74"/>
      <c r="PEK51" s="74"/>
      <c r="PEL51" s="74"/>
      <c r="PEM51" s="74"/>
      <c r="PEN51" s="74"/>
      <c r="PEO51" s="74"/>
      <c r="PEP51" s="74"/>
      <c r="PEQ51" s="74"/>
      <c r="PER51" s="74"/>
      <c r="PES51" s="74"/>
      <c r="PET51" s="74"/>
      <c r="PEU51" s="74"/>
      <c r="PEV51" s="74"/>
      <c r="PEW51" s="74"/>
      <c r="PEX51" s="74"/>
      <c r="PEY51" s="74"/>
      <c r="PEZ51" s="74"/>
      <c r="PFA51" s="74"/>
      <c r="PFB51" s="74"/>
      <c r="PFC51" s="74"/>
      <c r="PFD51" s="74"/>
      <c r="PFE51" s="74"/>
      <c r="PFF51" s="74"/>
      <c r="PFG51" s="74"/>
      <c r="PFH51" s="74"/>
      <c r="PFI51" s="74"/>
      <c r="PFJ51" s="74"/>
      <c r="PFK51" s="74"/>
      <c r="PFL51" s="74"/>
      <c r="PFM51" s="74"/>
      <c r="PFN51" s="74"/>
      <c r="PFO51" s="74"/>
      <c r="PFP51" s="74"/>
      <c r="PFQ51" s="74"/>
      <c r="PFR51" s="74"/>
      <c r="PFS51" s="74"/>
      <c r="PFT51" s="74"/>
      <c r="PFU51" s="74"/>
      <c r="PFV51" s="74"/>
      <c r="PFW51" s="74"/>
      <c r="PFX51" s="74"/>
      <c r="PFY51" s="74"/>
      <c r="PFZ51" s="74"/>
      <c r="PGA51" s="74"/>
      <c r="PGB51" s="74"/>
      <c r="PGC51" s="74"/>
      <c r="PGD51" s="74"/>
      <c r="PGE51" s="74"/>
      <c r="PGF51" s="74"/>
      <c r="PGG51" s="74"/>
      <c r="PGH51" s="74"/>
      <c r="PGI51" s="74"/>
      <c r="PGJ51" s="74"/>
      <c r="PGK51" s="74"/>
      <c r="PGL51" s="74"/>
      <c r="PGM51" s="74"/>
      <c r="PGN51" s="74"/>
      <c r="PGO51" s="74"/>
      <c r="PGP51" s="74"/>
      <c r="PGQ51" s="74"/>
      <c r="PGR51" s="74"/>
      <c r="PGS51" s="74"/>
      <c r="PGT51" s="74"/>
      <c r="PGU51" s="74"/>
      <c r="PGV51" s="74"/>
      <c r="PGW51" s="74"/>
      <c r="PGX51" s="74"/>
      <c r="PGY51" s="74"/>
      <c r="PGZ51" s="74"/>
      <c r="PHA51" s="74"/>
      <c r="PHB51" s="74"/>
      <c r="PHC51" s="74"/>
      <c r="PHD51" s="74"/>
      <c r="PHE51" s="74"/>
      <c r="PHF51" s="74"/>
      <c r="PHG51" s="74"/>
      <c r="PHH51" s="74"/>
      <c r="PHI51" s="74"/>
      <c r="PHJ51" s="74"/>
      <c r="PHK51" s="74"/>
      <c r="PHL51" s="74"/>
      <c r="PHM51" s="74"/>
      <c r="PHN51" s="74"/>
      <c r="PHO51" s="74"/>
      <c r="PHP51" s="74"/>
      <c r="PHQ51" s="74"/>
      <c r="PHR51" s="74"/>
      <c r="PHS51" s="74"/>
      <c r="PHT51" s="74"/>
      <c r="PHU51" s="74"/>
      <c r="PHV51" s="74"/>
      <c r="PHW51" s="74"/>
      <c r="PHX51" s="74"/>
      <c r="PHY51" s="74"/>
      <c r="PHZ51" s="74"/>
      <c r="PIA51" s="74"/>
      <c r="PIB51" s="74"/>
      <c r="PIC51" s="74"/>
      <c r="PID51" s="74"/>
      <c r="PIE51" s="74"/>
      <c r="PIF51" s="74"/>
      <c r="PIG51" s="74"/>
      <c r="PIH51" s="74"/>
      <c r="PII51" s="74"/>
      <c r="PIJ51" s="74"/>
      <c r="PIK51" s="74"/>
      <c r="PIL51" s="74"/>
      <c r="PIM51" s="74"/>
      <c r="PIN51" s="74"/>
      <c r="PIO51" s="74"/>
      <c r="PIP51" s="74"/>
      <c r="PIQ51" s="74"/>
      <c r="PIR51" s="74"/>
      <c r="PIS51" s="74"/>
      <c r="PIT51" s="74"/>
      <c r="PIU51" s="74"/>
      <c r="PIV51" s="74"/>
      <c r="PIW51" s="74"/>
      <c r="PIX51" s="74"/>
      <c r="PIY51" s="74"/>
      <c r="PIZ51" s="74"/>
      <c r="PJA51" s="74"/>
      <c r="PJB51" s="74"/>
      <c r="PJC51" s="74"/>
      <c r="PJD51" s="74"/>
      <c r="PJE51" s="74"/>
      <c r="PJF51" s="74"/>
      <c r="PJG51" s="74"/>
      <c r="PJH51" s="74"/>
      <c r="PJI51" s="74"/>
      <c r="PJJ51" s="74"/>
      <c r="PJK51" s="74"/>
      <c r="PJL51" s="74"/>
      <c r="PJM51" s="74"/>
      <c r="PJN51" s="74"/>
      <c r="PJO51" s="74"/>
      <c r="PJP51" s="74"/>
      <c r="PJQ51" s="74"/>
      <c r="PJR51" s="74"/>
      <c r="PJS51" s="74"/>
      <c r="PJT51" s="74"/>
      <c r="PJU51" s="74"/>
      <c r="PJV51" s="74"/>
      <c r="PJW51" s="74"/>
      <c r="PJX51" s="74"/>
      <c r="PJY51" s="74"/>
      <c r="PJZ51" s="74"/>
      <c r="PKA51" s="74"/>
      <c r="PKB51" s="74"/>
      <c r="PKC51" s="74"/>
      <c r="PKD51" s="74"/>
      <c r="PKE51" s="74"/>
      <c r="PKF51" s="74"/>
      <c r="PKG51" s="74"/>
      <c r="PKH51" s="74"/>
      <c r="PKI51" s="74"/>
      <c r="PKJ51" s="74"/>
      <c r="PKK51" s="74"/>
      <c r="PKL51" s="74"/>
      <c r="PKM51" s="74"/>
      <c r="PKN51" s="74"/>
      <c r="PKO51" s="74"/>
      <c r="PKP51" s="74"/>
      <c r="PKQ51" s="74"/>
      <c r="PKR51" s="74"/>
      <c r="PKS51" s="74"/>
      <c r="PKT51" s="74"/>
      <c r="PKU51" s="74"/>
      <c r="PKV51" s="74"/>
      <c r="PKW51" s="74"/>
      <c r="PKX51" s="74"/>
      <c r="PKY51" s="74"/>
      <c r="PKZ51" s="74"/>
      <c r="PLA51" s="74"/>
      <c r="PLB51" s="74"/>
      <c r="PLC51" s="74"/>
      <c r="PLD51" s="74"/>
      <c r="PLE51" s="74"/>
      <c r="PLF51" s="74"/>
      <c r="PLG51" s="74"/>
      <c r="PLH51" s="74"/>
      <c r="PLI51" s="74"/>
      <c r="PLJ51" s="74"/>
      <c r="PLK51" s="74"/>
      <c r="PLL51" s="74"/>
      <c r="PLM51" s="74"/>
      <c r="PLN51" s="74"/>
      <c r="PLO51" s="74"/>
      <c r="PLP51" s="74"/>
      <c r="PLQ51" s="74"/>
      <c r="PLR51" s="74"/>
      <c r="PLS51" s="74"/>
      <c r="PLT51" s="74"/>
      <c r="PLU51" s="74"/>
      <c r="PLV51" s="74"/>
      <c r="PLW51" s="74"/>
      <c r="PLX51" s="74"/>
      <c r="PLY51" s="74"/>
      <c r="PLZ51" s="74"/>
      <c r="PMA51" s="74"/>
      <c r="PMB51" s="74"/>
      <c r="PMC51" s="74"/>
      <c r="PMD51" s="74"/>
      <c r="PME51" s="74"/>
      <c r="PMF51" s="74"/>
      <c r="PMG51" s="74"/>
      <c r="PMH51" s="74"/>
      <c r="PMI51" s="74"/>
      <c r="PMJ51" s="74"/>
      <c r="PMK51" s="74"/>
      <c r="PML51" s="74"/>
      <c r="PMM51" s="74"/>
      <c r="PMN51" s="74"/>
      <c r="PMO51" s="74"/>
      <c r="PMP51" s="74"/>
      <c r="PMQ51" s="74"/>
      <c r="PMR51" s="74"/>
      <c r="PMS51" s="74"/>
      <c r="PMT51" s="74"/>
      <c r="PMU51" s="74"/>
      <c r="PMV51" s="74"/>
      <c r="PMW51" s="74"/>
      <c r="PMX51" s="74"/>
      <c r="PMY51" s="74"/>
      <c r="PMZ51" s="74"/>
      <c r="PNA51" s="74"/>
      <c r="PNB51" s="74"/>
      <c r="PNC51" s="74"/>
      <c r="PND51" s="74"/>
      <c r="PNE51" s="74"/>
      <c r="PNF51" s="74"/>
      <c r="PNG51" s="74"/>
      <c r="PNH51" s="74"/>
      <c r="PNI51" s="74"/>
      <c r="PNJ51" s="74"/>
      <c r="PNK51" s="74"/>
      <c r="PNL51" s="74"/>
      <c r="PNM51" s="74"/>
      <c r="PNN51" s="74"/>
      <c r="PNO51" s="74"/>
      <c r="PNP51" s="74"/>
      <c r="PNQ51" s="74"/>
      <c r="PNR51" s="74"/>
      <c r="PNS51" s="74"/>
      <c r="PNT51" s="74"/>
      <c r="PNU51" s="74"/>
      <c r="PNV51" s="74"/>
      <c r="PNW51" s="74"/>
      <c r="PNX51" s="74"/>
      <c r="PNY51" s="74"/>
      <c r="PNZ51" s="74"/>
      <c r="POA51" s="74"/>
      <c r="POB51" s="74"/>
      <c r="POC51" s="74"/>
      <c r="POD51" s="74"/>
      <c r="POE51" s="74"/>
      <c r="POF51" s="74"/>
      <c r="POG51" s="74"/>
      <c r="POH51" s="74"/>
      <c r="POI51" s="74"/>
      <c r="POJ51" s="74"/>
      <c r="POK51" s="74"/>
      <c r="POL51" s="74"/>
      <c r="POM51" s="74"/>
      <c r="PON51" s="74"/>
      <c r="POO51" s="74"/>
      <c r="POP51" s="74"/>
      <c r="POQ51" s="74"/>
      <c r="POR51" s="74"/>
      <c r="POS51" s="74"/>
      <c r="POT51" s="74"/>
      <c r="POU51" s="74"/>
      <c r="POV51" s="74"/>
      <c r="POW51" s="74"/>
      <c r="POX51" s="74"/>
      <c r="POY51" s="74"/>
      <c r="POZ51" s="74"/>
      <c r="PPA51" s="74"/>
      <c r="PPB51" s="74"/>
      <c r="PPC51" s="74"/>
      <c r="PPD51" s="74"/>
      <c r="PPE51" s="74"/>
      <c r="PPF51" s="74"/>
      <c r="PPG51" s="74"/>
      <c r="PPH51" s="74"/>
      <c r="PPI51" s="74"/>
      <c r="PPJ51" s="74"/>
      <c r="PPK51" s="74"/>
      <c r="PPL51" s="74"/>
      <c r="PPM51" s="74"/>
      <c r="PPN51" s="74"/>
      <c r="PPO51" s="74"/>
      <c r="PPP51" s="74"/>
      <c r="PPQ51" s="74"/>
      <c r="PPR51" s="74"/>
      <c r="PPS51" s="74"/>
      <c r="PPT51" s="74"/>
      <c r="PPU51" s="74"/>
      <c r="PPV51" s="74"/>
      <c r="PPW51" s="74"/>
      <c r="PPX51" s="74"/>
      <c r="PPY51" s="74"/>
      <c r="PPZ51" s="74"/>
      <c r="PQA51" s="74"/>
      <c r="PQB51" s="74"/>
      <c r="PQC51" s="74"/>
      <c r="PQD51" s="74"/>
      <c r="PQE51" s="74"/>
      <c r="PQF51" s="74"/>
      <c r="PQG51" s="74"/>
      <c r="PQH51" s="74"/>
      <c r="PQI51" s="74"/>
      <c r="PQJ51" s="74"/>
      <c r="PQK51" s="74"/>
      <c r="PQL51" s="74"/>
      <c r="PQM51" s="74"/>
      <c r="PQN51" s="74"/>
      <c r="PQO51" s="74"/>
      <c r="PQP51" s="74"/>
      <c r="PQQ51" s="74"/>
      <c r="PQR51" s="74"/>
      <c r="PQS51" s="74"/>
      <c r="PQT51" s="74"/>
      <c r="PQU51" s="74"/>
      <c r="PQV51" s="74"/>
      <c r="PQW51" s="74"/>
      <c r="PQX51" s="74"/>
      <c r="PQY51" s="74"/>
      <c r="PQZ51" s="74"/>
      <c r="PRA51" s="74"/>
      <c r="PRB51" s="74"/>
      <c r="PRC51" s="74"/>
      <c r="PRD51" s="74"/>
      <c r="PRE51" s="74"/>
      <c r="PRF51" s="74"/>
      <c r="PRG51" s="74"/>
      <c r="PRH51" s="74"/>
      <c r="PRI51" s="74"/>
      <c r="PRJ51" s="74"/>
      <c r="PRK51" s="74"/>
      <c r="PRL51" s="74"/>
      <c r="PRM51" s="74"/>
      <c r="PRN51" s="74"/>
      <c r="PRO51" s="74"/>
      <c r="PRP51" s="74"/>
      <c r="PRQ51" s="74"/>
      <c r="PRR51" s="74"/>
      <c r="PRS51" s="74"/>
      <c r="PRT51" s="74"/>
      <c r="PRU51" s="74"/>
      <c r="PRV51" s="74"/>
      <c r="PRW51" s="74"/>
      <c r="PRX51" s="74"/>
      <c r="PRY51" s="74"/>
      <c r="PRZ51" s="74"/>
      <c r="PSA51" s="74"/>
      <c r="PSB51" s="74"/>
      <c r="PSC51" s="74"/>
      <c r="PSD51" s="74"/>
      <c r="PSE51" s="74"/>
      <c r="PSF51" s="74"/>
      <c r="PSG51" s="74"/>
      <c r="PSH51" s="74"/>
      <c r="PSI51" s="74"/>
      <c r="PSJ51" s="74"/>
      <c r="PSK51" s="74"/>
      <c r="PSL51" s="74"/>
      <c r="PSM51" s="74"/>
      <c r="PSN51" s="74"/>
      <c r="PSO51" s="74"/>
      <c r="PSP51" s="74"/>
      <c r="PSQ51" s="74"/>
      <c r="PSR51" s="74"/>
      <c r="PSS51" s="74"/>
      <c r="PST51" s="74"/>
      <c r="PSU51" s="74"/>
      <c r="PSV51" s="74"/>
      <c r="PSW51" s="74"/>
      <c r="PSX51" s="74"/>
      <c r="PSY51" s="74"/>
      <c r="PSZ51" s="74"/>
      <c r="PTA51" s="74"/>
      <c r="PTB51" s="74"/>
      <c r="PTC51" s="74"/>
      <c r="PTD51" s="74"/>
      <c r="PTE51" s="74"/>
      <c r="PTF51" s="74"/>
      <c r="PTG51" s="74"/>
      <c r="PTH51" s="74"/>
      <c r="PTI51" s="74"/>
      <c r="PTJ51" s="74"/>
      <c r="PTK51" s="74"/>
      <c r="PTL51" s="74"/>
      <c r="PTM51" s="74"/>
      <c r="PTN51" s="74"/>
      <c r="PTO51" s="74"/>
      <c r="PTP51" s="74"/>
      <c r="PTQ51" s="74"/>
      <c r="PTR51" s="74"/>
      <c r="PTS51" s="74"/>
      <c r="PTT51" s="74"/>
      <c r="PTU51" s="74"/>
      <c r="PTV51" s="74"/>
      <c r="PTW51" s="74"/>
      <c r="PTX51" s="74"/>
      <c r="PTY51" s="74"/>
      <c r="PTZ51" s="74"/>
      <c r="PUA51" s="74"/>
      <c r="PUB51" s="74"/>
      <c r="PUC51" s="74"/>
      <c r="PUD51" s="74"/>
      <c r="PUE51" s="74"/>
      <c r="PUF51" s="74"/>
      <c r="PUG51" s="74"/>
      <c r="PUH51" s="74"/>
      <c r="PUI51" s="74"/>
      <c r="PUJ51" s="74"/>
      <c r="PUK51" s="74"/>
      <c r="PUL51" s="74"/>
      <c r="PUM51" s="74"/>
      <c r="PUN51" s="74"/>
      <c r="PUO51" s="74"/>
      <c r="PUP51" s="74"/>
      <c r="PUQ51" s="74"/>
      <c r="PUR51" s="74"/>
      <c r="PUS51" s="74"/>
      <c r="PUT51" s="74"/>
      <c r="PUU51" s="74"/>
      <c r="PUV51" s="74"/>
      <c r="PUW51" s="74"/>
      <c r="PUX51" s="74"/>
      <c r="PUY51" s="74"/>
      <c r="PUZ51" s="74"/>
      <c r="PVA51" s="74"/>
      <c r="PVB51" s="74"/>
      <c r="PVC51" s="74"/>
      <c r="PVD51" s="74"/>
      <c r="PVE51" s="74"/>
      <c r="PVF51" s="74"/>
      <c r="PVG51" s="74"/>
      <c r="PVH51" s="74"/>
      <c r="PVI51" s="74"/>
      <c r="PVJ51" s="74"/>
      <c r="PVK51" s="74"/>
      <c r="PVL51" s="74"/>
      <c r="PVM51" s="74"/>
      <c r="PVN51" s="74"/>
      <c r="PVO51" s="74"/>
      <c r="PVP51" s="74"/>
      <c r="PVQ51" s="74"/>
      <c r="PVR51" s="74"/>
      <c r="PVS51" s="74"/>
      <c r="PVT51" s="74"/>
      <c r="PVU51" s="74"/>
      <c r="PVV51" s="74"/>
      <c r="PVW51" s="74"/>
      <c r="PVX51" s="74"/>
      <c r="PVY51" s="74"/>
      <c r="PVZ51" s="74"/>
      <c r="PWA51" s="74"/>
      <c r="PWB51" s="74"/>
      <c r="PWC51" s="74"/>
      <c r="PWD51" s="74"/>
      <c r="PWE51" s="74"/>
      <c r="PWF51" s="74"/>
      <c r="PWG51" s="74"/>
      <c r="PWH51" s="74"/>
      <c r="PWI51" s="74"/>
      <c r="PWJ51" s="74"/>
      <c r="PWK51" s="74"/>
      <c r="PWL51" s="74"/>
      <c r="PWM51" s="74"/>
      <c r="PWN51" s="74"/>
      <c r="PWO51" s="74"/>
      <c r="PWP51" s="74"/>
      <c r="PWQ51" s="74"/>
      <c r="PWR51" s="74"/>
      <c r="PWS51" s="74"/>
      <c r="PWT51" s="74"/>
      <c r="PWU51" s="74"/>
      <c r="PWV51" s="74"/>
      <c r="PWW51" s="74"/>
      <c r="PWX51" s="74"/>
      <c r="PWY51" s="74"/>
      <c r="PWZ51" s="74"/>
      <c r="PXA51" s="74"/>
      <c r="PXB51" s="74"/>
      <c r="PXC51" s="74"/>
      <c r="PXD51" s="74"/>
      <c r="PXE51" s="74"/>
      <c r="PXF51" s="74"/>
      <c r="PXG51" s="74"/>
      <c r="PXH51" s="74"/>
      <c r="PXI51" s="74"/>
      <c r="PXJ51" s="74"/>
      <c r="PXK51" s="74"/>
      <c r="PXL51" s="74"/>
      <c r="PXM51" s="74"/>
      <c r="PXN51" s="74"/>
      <c r="PXO51" s="74"/>
      <c r="PXP51" s="74"/>
      <c r="PXQ51" s="74"/>
      <c r="PXR51" s="74"/>
      <c r="PXS51" s="74"/>
      <c r="PXT51" s="74"/>
      <c r="PXU51" s="74"/>
      <c r="PXV51" s="74"/>
      <c r="PXW51" s="74"/>
      <c r="PXX51" s="74"/>
      <c r="PXY51" s="74"/>
      <c r="PXZ51" s="74"/>
      <c r="PYA51" s="74"/>
      <c r="PYB51" s="74"/>
      <c r="PYC51" s="74"/>
      <c r="PYD51" s="74"/>
      <c r="PYE51" s="74"/>
      <c r="PYF51" s="74"/>
      <c r="PYG51" s="74"/>
      <c r="PYH51" s="74"/>
      <c r="PYI51" s="74"/>
      <c r="PYJ51" s="74"/>
      <c r="PYK51" s="74"/>
      <c r="PYL51" s="74"/>
      <c r="PYM51" s="74"/>
      <c r="PYN51" s="74"/>
      <c r="PYO51" s="74"/>
      <c r="PYP51" s="74"/>
      <c r="PYQ51" s="74"/>
      <c r="PYR51" s="74"/>
      <c r="PYS51" s="74"/>
      <c r="PYT51" s="74"/>
      <c r="PYU51" s="74"/>
      <c r="PYV51" s="74"/>
      <c r="PYW51" s="74"/>
      <c r="PYX51" s="74"/>
      <c r="PYY51" s="74"/>
      <c r="PYZ51" s="74"/>
      <c r="PZA51" s="74"/>
      <c r="PZB51" s="74"/>
      <c r="PZC51" s="74"/>
      <c r="PZD51" s="74"/>
      <c r="PZE51" s="74"/>
      <c r="PZF51" s="74"/>
      <c r="PZG51" s="74"/>
      <c r="PZH51" s="74"/>
      <c r="PZI51" s="74"/>
      <c r="PZJ51" s="74"/>
      <c r="PZK51" s="74"/>
      <c r="PZL51" s="74"/>
      <c r="PZM51" s="74"/>
      <c r="PZN51" s="74"/>
      <c r="PZO51" s="74"/>
      <c r="PZP51" s="74"/>
      <c r="PZQ51" s="74"/>
      <c r="PZR51" s="74"/>
      <c r="PZS51" s="74"/>
      <c r="PZT51" s="74"/>
      <c r="PZU51" s="74"/>
      <c r="PZV51" s="74"/>
      <c r="PZW51" s="74"/>
      <c r="PZX51" s="74"/>
      <c r="PZY51" s="74"/>
      <c r="PZZ51" s="74"/>
      <c r="QAA51" s="74"/>
      <c r="QAB51" s="74"/>
      <c r="QAC51" s="74"/>
      <c r="QAD51" s="74"/>
      <c r="QAE51" s="74"/>
      <c r="QAF51" s="74"/>
      <c r="QAG51" s="74"/>
      <c r="QAH51" s="74"/>
      <c r="QAI51" s="74"/>
      <c r="QAJ51" s="74"/>
      <c r="QAK51" s="74"/>
      <c r="QAL51" s="74"/>
      <c r="QAM51" s="74"/>
      <c r="QAN51" s="74"/>
      <c r="QAO51" s="74"/>
      <c r="QAP51" s="74"/>
      <c r="QAQ51" s="74"/>
      <c r="QAR51" s="74"/>
      <c r="QAS51" s="74"/>
      <c r="QAT51" s="74"/>
      <c r="QAU51" s="74"/>
      <c r="QAV51" s="74"/>
      <c r="QAW51" s="74"/>
      <c r="QAX51" s="74"/>
      <c r="QAY51" s="74"/>
      <c r="QAZ51" s="74"/>
      <c r="QBA51" s="74"/>
      <c r="QBB51" s="74"/>
      <c r="QBC51" s="74"/>
      <c r="QBD51" s="74"/>
      <c r="QBE51" s="74"/>
      <c r="QBF51" s="74"/>
      <c r="QBG51" s="74"/>
      <c r="QBH51" s="74"/>
      <c r="QBI51" s="74"/>
      <c r="QBJ51" s="74"/>
      <c r="QBK51" s="74"/>
      <c r="QBL51" s="74"/>
      <c r="QBM51" s="74"/>
      <c r="QBN51" s="74"/>
      <c r="QBO51" s="74"/>
      <c r="QBP51" s="74"/>
      <c r="QBQ51" s="74"/>
      <c r="QBR51" s="74"/>
      <c r="QBS51" s="74"/>
      <c r="QBT51" s="74"/>
      <c r="QBU51" s="74"/>
      <c r="QBV51" s="74"/>
      <c r="QBW51" s="74"/>
      <c r="QBX51" s="74"/>
      <c r="QBY51" s="74"/>
      <c r="QBZ51" s="74"/>
      <c r="QCA51" s="74"/>
      <c r="QCB51" s="74"/>
      <c r="QCC51" s="74"/>
      <c r="QCD51" s="74"/>
      <c r="QCE51" s="74"/>
      <c r="QCF51" s="74"/>
      <c r="QCG51" s="74"/>
      <c r="QCH51" s="74"/>
      <c r="QCI51" s="74"/>
      <c r="QCJ51" s="74"/>
      <c r="QCK51" s="74"/>
      <c r="QCL51" s="74"/>
      <c r="QCM51" s="74"/>
      <c r="QCN51" s="74"/>
      <c r="QCO51" s="74"/>
      <c r="QCP51" s="74"/>
      <c r="QCQ51" s="74"/>
      <c r="QCR51" s="74"/>
      <c r="QCS51" s="74"/>
      <c r="QCT51" s="74"/>
      <c r="QCU51" s="74"/>
      <c r="QCV51" s="74"/>
      <c r="QCW51" s="74"/>
      <c r="QCX51" s="74"/>
      <c r="QCY51" s="74"/>
      <c r="QCZ51" s="74"/>
      <c r="QDA51" s="74"/>
      <c r="QDB51" s="74"/>
      <c r="QDC51" s="74"/>
      <c r="QDD51" s="74"/>
      <c r="QDE51" s="74"/>
      <c r="QDF51" s="74"/>
      <c r="QDG51" s="74"/>
      <c r="QDH51" s="74"/>
      <c r="QDI51" s="74"/>
      <c r="QDJ51" s="74"/>
      <c r="QDK51" s="74"/>
      <c r="QDL51" s="74"/>
      <c r="QDM51" s="74"/>
      <c r="QDN51" s="74"/>
      <c r="QDO51" s="74"/>
      <c r="QDP51" s="74"/>
      <c r="QDQ51" s="74"/>
      <c r="QDR51" s="74"/>
      <c r="QDS51" s="74"/>
      <c r="QDT51" s="74"/>
      <c r="QDU51" s="74"/>
      <c r="QDV51" s="74"/>
      <c r="QDW51" s="74"/>
      <c r="QDX51" s="74"/>
      <c r="QDY51" s="74"/>
      <c r="QDZ51" s="74"/>
      <c r="QEA51" s="74"/>
      <c r="QEB51" s="74"/>
      <c r="QEC51" s="74"/>
      <c r="QED51" s="74"/>
      <c r="QEE51" s="74"/>
      <c r="QEF51" s="74"/>
      <c r="QEG51" s="74"/>
      <c r="QEH51" s="74"/>
      <c r="QEI51" s="74"/>
      <c r="QEJ51" s="74"/>
      <c r="QEK51" s="74"/>
      <c r="QEL51" s="74"/>
      <c r="QEM51" s="74"/>
      <c r="QEN51" s="74"/>
      <c r="QEO51" s="74"/>
      <c r="QEP51" s="74"/>
      <c r="QEQ51" s="74"/>
      <c r="QER51" s="74"/>
      <c r="QES51" s="74"/>
      <c r="QET51" s="74"/>
      <c r="QEU51" s="74"/>
      <c r="QEV51" s="74"/>
      <c r="QEW51" s="74"/>
      <c r="QEX51" s="74"/>
      <c r="QEY51" s="74"/>
      <c r="QEZ51" s="74"/>
      <c r="QFA51" s="74"/>
      <c r="QFB51" s="74"/>
      <c r="QFC51" s="74"/>
      <c r="QFD51" s="74"/>
      <c r="QFE51" s="74"/>
      <c r="QFF51" s="74"/>
      <c r="QFG51" s="74"/>
      <c r="QFH51" s="74"/>
      <c r="QFI51" s="74"/>
      <c r="QFJ51" s="74"/>
      <c r="QFK51" s="74"/>
      <c r="QFL51" s="74"/>
      <c r="QFM51" s="74"/>
      <c r="QFN51" s="74"/>
      <c r="QFO51" s="74"/>
      <c r="QFP51" s="74"/>
      <c r="QFQ51" s="74"/>
      <c r="QFR51" s="74"/>
      <c r="QFS51" s="74"/>
      <c r="QFT51" s="74"/>
      <c r="QFU51" s="74"/>
      <c r="QFV51" s="74"/>
      <c r="QFW51" s="74"/>
      <c r="QFX51" s="74"/>
      <c r="QFY51" s="74"/>
      <c r="QFZ51" s="74"/>
      <c r="QGA51" s="74"/>
      <c r="QGB51" s="74"/>
      <c r="QGC51" s="74"/>
      <c r="QGD51" s="74"/>
      <c r="QGE51" s="74"/>
      <c r="QGF51" s="74"/>
      <c r="QGG51" s="74"/>
      <c r="QGH51" s="74"/>
      <c r="QGI51" s="74"/>
      <c r="QGJ51" s="74"/>
      <c r="QGK51" s="74"/>
      <c r="QGL51" s="74"/>
      <c r="QGM51" s="74"/>
      <c r="QGN51" s="74"/>
      <c r="QGO51" s="74"/>
      <c r="QGP51" s="74"/>
      <c r="QGQ51" s="74"/>
      <c r="QGR51" s="74"/>
      <c r="QGS51" s="74"/>
      <c r="QGT51" s="74"/>
      <c r="QGU51" s="74"/>
      <c r="QGV51" s="74"/>
      <c r="QGW51" s="74"/>
      <c r="QGX51" s="74"/>
      <c r="QGY51" s="74"/>
      <c r="QGZ51" s="74"/>
      <c r="QHA51" s="74"/>
      <c r="QHB51" s="74"/>
      <c r="QHC51" s="74"/>
      <c r="QHD51" s="74"/>
      <c r="QHE51" s="74"/>
      <c r="QHF51" s="74"/>
      <c r="QHG51" s="74"/>
      <c r="QHH51" s="74"/>
      <c r="QHI51" s="74"/>
      <c r="QHJ51" s="74"/>
      <c r="QHK51" s="74"/>
      <c r="QHL51" s="74"/>
      <c r="QHM51" s="74"/>
      <c r="QHN51" s="74"/>
      <c r="QHO51" s="74"/>
      <c r="QHP51" s="74"/>
      <c r="QHQ51" s="74"/>
      <c r="QHR51" s="74"/>
      <c r="QHS51" s="74"/>
      <c r="QHT51" s="74"/>
      <c r="QHU51" s="74"/>
      <c r="QHV51" s="74"/>
      <c r="QHW51" s="74"/>
      <c r="QHX51" s="74"/>
      <c r="QHY51" s="74"/>
      <c r="QHZ51" s="74"/>
      <c r="QIA51" s="74"/>
      <c r="QIB51" s="74"/>
      <c r="QIC51" s="74"/>
      <c r="QID51" s="74"/>
      <c r="QIE51" s="74"/>
      <c r="QIF51" s="74"/>
      <c r="QIG51" s="74"/>
      <c r="QIH51" s="74"/>
      <c r="QII51" s="74"/>
      <c r="QIJ51" s="74"/>
      <c r="QIK51" s="74"/>
      <c r="QIL51" s="74"/>
      <c r="QIM51" s="74"/>
      <c r="QIN51" s="74"/>
      <c r="QIO51" s="74"/>
      <c r="QIP51" s="74"/>
      <c r="QIQ51" s="74"/>
      <c r="QIR51" s="74"/>
      <c r="QIS51" s="74"/>
      <c r="QIT51" s="74"/>
      <c r="QIU51" s="74"/>
      <c r="QIV51" s="74"/>
      <c r="QIW51" s="74"/>
      <c r="QIX51" s="74"/>
      <c r="QIY51" s="74"/>
      <c r="QIZ51" s="74"/>
      <c r="QJA51" s="74"/>
      <c r="QJB51" s="74"/>
      <c r="QJC51" s="74"/>
      <c r="QJD51" s="74"/>
      <c r="QJE51" s="74"/>
      <c r="QJF51" s="74"/>
      <c r="QJG51" s="74"/>
      <c r="QJH51" s="74"/>
      <c r="QJI51" s="74"/>
      <c r="QJJ51" s="74"/>
      <c r="QJK51" s="74"/>
      <c r="QJL51" s="74"/>
      <c r="QJM51" s="74"/>
      <c r="QJN51" s="74"/>
      <c r="QJO51" s="74"/>
      <c r="QJP51" s="74"/>
      <c r="QJQ51" s="74"/>
      <c r="QJR51" s="74"/>
      <c r="QJS51" s="74"/>
      <c r="QJT51" s="74"/>
      <c r="QJU51" s="74"/>
      <c r="QJV51" s="74"/>
      <c r="QJW51" s="74"/>
      <c r="QJX51" s="74"/>
      <c r="QJY51" s="74"/>
      <c r="QJZ51" s="74"/>
      <c r="QKA51" s="74"/>
      <c r="QKB51" s="74"/>
      <c r="QKC51" s="74"/>
      <c r="QKD51" s="74"/>
      <c r="QKE51" s="74"/>
      <c r="QKF51" s="74"/>
      <c r="QKG51" s="74"/>
      <c r="QKH51" s="74"/>
      <c r="QKI51" s="74"/>
      <c r="QKJ51" s="74"/>
      <c r="QKK51" s="74"/>
      <c r="QKL51" s="74"/>
      <c r="QKM51" s="74"/>
      <c r="QKN51" s="74"/>
      <c r="QKO51" s="74"/>
      <c r="QKP51" s="74"/>
      <c r="QKQ51" s="74"/>
      <c r="QKR51" s="74"/>
      <c r="QKS51" s="74"/>
      <c r="QKT51" s="74"/>
      <c r="QKU51" s="74"/>
      <c r="QKV51" s="74"/>
      <c r="QKW51" s="74"/>
      <c r="QKX51" s="74"/>
      <c r="QKY51" s="74"/>
      <c r="QKZ51" s="74"/>
      <c r="QLA51" s="74"/>
      <c r="QLB51" s="74"/>
      <c r="QLC51" s="74"/>
      <c r="QLD51" s="74"/>
      <c r="QLE51" s="74"/>
      <c r="QLF51" s="74"/>
      <c r="QLG51" s="74"/>
      <c r="QLH51" s="74"/>
      <c r="QLI51" s="74"/>
      <c r="QLJ51" s="74"/>
      <c r="QLK51" s="74"/>
      <c r="QLL51" s="74"/>
      <c r="QLM51" s="74"/>
      <c r="QLN51" s="74"/>
      <c r="QLO51" s="74"/>
      <c r="QLP51" s="74"/>
      <c r="QLQ51" s="74"/>
      <c r="QLR51" s="74"/>
      <c r="QLS51" s="74"/>
      <c r="QLT51" s="74"/>
      <c r="QLU51" s="74"/>
      <c r="QLV51" s="74"/>
      <c r="QLW51" s="74"/>
      <c r="QLX51" s="74"/>
      <c r="QLY51" s="74"/>
      <c r="QLZ51" s="74"/>
      <c r="QMA51" s="74"/>
      <c r="QMB51" s="74"/>
      <c r="QMC51" s="74"/>
      <c r="QMD51" s="74"/>
      <c r="QME51" s="74"/>
      <c r="QMF51" s="74"/>
      <c r="QMG51" s="74"/>
      <c r="QMH51" s="74"/>
      <c r="QMI51" s="74"/>
      <c r="QMJ51" s="74"/>
      <c r="QMK51" s="74"/>
      <c r="QML51" s="74"/>
      <c r="QMM51" s="74"/>
      <c r="QMN51" s="74"/>
      <c r="QMO51" s="74"/>
      <c r="QMP51" s="74"/>
      <c r="QMQ51" s="74"/>
      <c r="QMR51" s="74"/>
      <c r="QMS51" s="74"/>
      <c r="QMT51" s="74"/>
      <c r="QMU51" s="74"/>
      <c r="QMV51" s="74"/>
      <c r="QMW51" s="74"/>
      <c r="QMX51" s="74"/>
      <c r="QMY51" s="74"/>
      <c r="QMZ51" s="74"/>
      <c r="QNA51" s="74"/>
      <c r="QNB51" s="74"/>
      <c r="QNC51" s="74"/>
      <c r="QND51" s="74"/>
      <c r="QNE51" s="74"/>
      <c r="QNF51" s="74"/>
      <c r="QNG51" s="74"/>
      <c r="QNH51" s="74"/>
      <c r="QNI51" s="74"/>
      <c r="QNJ51" s="74"/>
      <c r="QNK51" s="74"/>
      <c r="QNL51" s="74"/>
      <c r="QNM51" s="74"/>
      <c r="QNN51" s="74"/>
      <c r="QNO51" s="74"/>
      <c r="QNP51" s="74"/>
      <c r="QNQ51" s="74"/>
      <c r="QNR51" s="74"/>
      <c r="QNS51" s="74"/>
      <c r="QNT51" s="74"/>
      <c r="QNU51" s="74"/>
      <c r="QNV51" s="74"/>
      <c r="QNW51" s="74"/>
      <c r="QNX51" s="74"/>
      <c r="QNY51" s="74"/>
      <c r="QNZ51" s="74"/>
      <c r="QOA51" s="74"/>
      <c r="QOB51" s="74"/>
      <c r="QOC51" s="74"/>
      <c r="QOD51" s="74"/>
      <c r="QOE51" s="74"/>
      <c r="QOF51" s="74"/>
      <c r="QOG51" s="74"/>
      <c r="QOH51" s="74"/>
      <c r="QOI51" s="74"/>
      <c r="QOJ51" s="74"/>
      <c r="QOK51" s="74"/>
      <c r="QOL51" s="74"/>
      <c r="QOM51" s="74"/>
      <c r="QON51" s="74"/>
      <c r="QOO51" s="74"/>
      <c r="QOP51" s="74"/>
      <c r="QOQ51" s="74"/>
      <c r="QOR51" s="74"/>
      <c r="QOS51" s="74"/>
      <c r="QOT51" s="74"/>
      <c r="QOU51" s="74"/>
      <c r="QOV51" s="74"/>
      <c r="QOW51" s="74"/>
      <c r="QOX51" s="74"/>
      <c r="QOY51" s="74"/>
      <c r="QOZ51" s="74"/>
      <c r="QPA51" s="74"/>
      <c r="QPB51" s="74"/>
      <c r="QPC51" s="74"/>
      <c r="QPD51" s="74"/>
      <c r="QPE51" s="74"/>
      <c r="QPF51" s="74"/>
      <c r="QPG51" s="74"/>
      <c r="QPH51" s="74"/>
      <c r="QPI51" s="74"/>
      <c r="QPJ51" s="74"/>
      <c r="QPK51" s="74"/>
      <c r="QPL51" s="74"/>
      <c r="QPM51" s="74"/>
      <c r="QPN51" s="74"/>
      <c r="QPO51" s="74"/>
      <c r="QPP51" s="74"/>
      <c r="QPQ51" s="74"/>
      <c r="QPR51" s="74"/>
      <c r="QPS51" s="74"/>
      <c r="QPT51" s="74"/>
      <c r="QPU51" s="74"/>
      <c r="QPV51" s="74"/>
      <c r="QPW51" s="74"/>
      <c r="QPX51" s="74"/>
      <c r="QPY51" s="74"/>
      <c r="QPZ51" s="74"/>
      <c r="QQA51" s="74"/>
      <c r="QQB51" s="74"/>
      <c r="QQC51" s="74"/>
      <c r="QQD51" s="74"/>
      <c r="QQE51" s="74"/>
      <c r="QQF51" s="74"/>
      <c r="QQG51" s="74"/>
      <c r="QQH51" s="74"/>
      <c r="QQI51" s="74"/>
      <c r="QQJ51" s="74"/>
      <c r="QQK51" s="74"/>
      <c r="QQL51" s="74"/>
      <c r="QQM51" s="74"/>
      <c r="QQN51" s="74"/>
      <c r="QQO51" s="74"/>
      <c r="QQP51" s="74"/>
      <c r="QQQ51" s="74"/>
      <c r="QQR51" s="74"/>
      <c r="QQS51" s="74"/>
      <c r="QQT51" s="74"/>
      <c r="QQU51" s="74"/>
      <c r="QQV51" s="74"/>
      <c r="QQW51" s="74"/>
      <c r="QQX51" s="74"/>
      <c r="QQY51" s="74"/>
      <c r="QQZ51" s="74"/>
      <c r="QRA51" s="74"/>
      <c r="QRB51" s="74"/>
      <c r="QRC51" s="74"/>
      <c r="QRD51" s="74"/>
      <c r="QRE51" s="74"/>
      <c r="QRF51" s="74"/>
      <c r="QRG51" s="74"/>
      <c r="QRH51" s="74"/>
      <c r="QRI51" s="74"/>
      <c r="QRJ51" s="74"/>
      <c r="QRK51" s="74"/>
      <c r="QRL51" s="74"/>
      <c r="QRM51" s="74"/>
      <c r="QRN51" s="74"/>
      <c r="QRO51" s="74"/>
      <c r="QRP51" s="74"/>
      <c r="QRQ51" s="74"/>
      <c r="QRR51" s="74"/>
      <c r="QRS51" s="74"/>
      <c r="QRT51" s="74"/>
      <c r="QRU51" s="74"/>
      <c r="QRV51" s="74"/>
      <c r="QRW51" s="74"/>
      <c r="QRX51" s="74"/>
      <c r="QRY51" s="74"/>
      <c r="QRZ51" s="74"/>
      <c r="QSA51" s="74"/>
      <c r="QSB51" s="74"/>
      <c r="QSC51" s="74"/>
      <c r="QSD51" s="74"/>
      <c r="QSE51" s="74"/>
      <c r="QSF51" s="74"/>
      <c r="QSG51" s="74"/>
      <c r="QSH51" s="74"/>
      <c r="QSI51" s="74"/>
      <c r="QSJ51" s="74"/>
      <c r="QSK51" s="74"/>
      <c r="QSL51" s="74"/>
      <c r="QSM51" s="74"/>
      <c r="QSN51" s="74"/>
      <c r="QSO51" s="74"/>
      <c r="QSP51" s="74"/>
      <c r="QSQ51" s="74"/>
      <c r="QSR51" s="74"/>
      <c r="QSS51" s="74"/>
      <c r="QST51" s="74"/>
      <c r="QSU51" s="74"/>
      <c r="QSV51" s="74"/>
      <c r="QSW51" s="74"/>
      <c r="QSX51" s="74"/>
      <c r="QSY51" s="74"/>
      <c r="QSZ51" s="74"/>
      <c r="QTA51" s="74"/>
      <c r="QTB51" s="74"/>
      <c r="QTC51" s="74"/>
      <c r="QTD51" s="74"/>
      <c r="QTE51" s="74"/>
      <c r="QTF51" s="74"/>
      <c r="QTG51" s="74"/>
      <c r="QTH51" s="74"/>
      <c r="QTI51" s="74"/>
      <c r="QTJ51" s="74"/>
      <c r="QTK51" s="74"/>
      <c r="QTL51" s="74"/>
      <c r="QTM51" s="74"/>
      <c r="QTN51" s="74"/>
      <c r="QTO51" s="74"/>
      <c r="QTP51" s="74"/>
      <c r="QTQ51" s="74"/>
      <c r="QTR51" s="74"/>
      <c r="QTS51" s="74"/>
      <c r="QTT51" s="74"/>
      <c r="QTU51" s="74"/>
      <c r="QTV51" s="74"/>
      <c r="QTW51" s="74"/>
      <c r="QTX51" s="74"/>
      <c r="QTY51" s="74"/>
      <c r="QTZ51" s="74"/>
      <c r="QUA51" s="74"/>
      <c r="QUB51" s="74"/>
      <c r="QUC51" s="74"/>
      <c r="QUD51" s="74"/>
      <c r="QUE51" s="74"/>
      <c r="QUF51" s="74"/>
      <c r="QUG51" s="74"/>
      <c r="QUH51" s="74"/>
      <c r="QUI51" s="74"/>
      <c r="QUJ51" s="74"/>
      <c r="QUK51" s="74"/>
      <c r="QUL51" s="74"/>
      <c r="QUM51" s="74"/>
      <c r="QUN51" s="74"/>
      <c r="QUO51" s="74"/>
      <c r="QUP51" s="74"/>
      <c r="QUQ51" s="74"/>
      <c r="QUR51" s="74"/>
      <c r="QUS51" s="74"/>
      <c r="QUT51" s="74"/>
      <c r="QUU51" s="74"/>
      <c r="QUV51" s="74"/>
      <c r="QUW51" s="74"/>
      <c r="QUX51" s="74"/>
      <c r="QUY51" s="74"/>
      <c r="QUZ51" s="74"/>
      <c r="QVA51" s="74"/>
      <c r="QVB51" s="74"/>
      <c r="QVC51" s="74"/>
      <c r="QVD51" s="74"/>
      <c r="QVE51" s="74"/>
      <c r="QVF51" s="74"/>
      <c r="QVG51" s="74"/>
      <c r="QVH51" s="74"/>
      <c r="QVI51" s="74"/>
      <c r="QVJ51" s="74"/>
      <c r="QVK51" s="74"/>
      <c r="QVL51" s="74"/>
      <c r="QVM51" s="74"/>
      <c r="QVN51" s="74"/>
      <c r="QVO51" s="74"/>
      <c r="QVP51" s="74"/>
      <c r="QVQ51" s="74"/>
      <c r="QVR51" s="74"/>
      <c r="QVS51" s="74"/>
      <c r="QVT51" s="74"/>
      <c r="QVU51" s="74"/>
      <c r="QVV51" s="74"/>
      <c r="QVW51" s="74"/>
      <c r="QVX51" s="74"/>
      <c r="QVY51" s="74"/>
      <c r="QVZ51" s="74"/>
      <c r="QWA51" s="74"/>
      <c r="QWB51" s="74"/>
      <c r="QWC51" s="74"/>
      <c r="QWD51" s="74"/>
      <c r="QWE51" s="74"/>
      <c r="QWF51" s="74"/>
      <c r="QWG51" s="74"/>
      <c r="QWH51" s="74"/>
      <c r="QWI51" s="74"/>
      <c r="QWJ51" s="74"/>
      <c r="QWK51" s="74"/>
      <c r="QWL51" s="74"/>
      <c r="QWM51" s="74"/>
      <c r="QWN51" s="74"/>
      <c r="QWO51" s="74"/>
      <c r="QWP51" s="74"/>
      <c r="QWQ51" s="74"/>
      <c r="QWR51" s="74"/>
      <c r="QWS51" s="74"/>
      <c r="QWT51" s="74"/>
      <c r="QWU51" s="74"/>
      <c r="QWV51" s="74"/>
      <c r="QWW51" s="74"/>
      <c r="QWX51" s="74"/>
      <c r="QWY51" s="74"/>
      <c r="QWZ51" s="74"/>
      <c r="QXA51" s="74"/>
      <c r="QXB51" s="74"/>
      <c r="QXC51" s="74"/>
      <c r="QXD51" s="74"/>
      <c r="QXE51" s="74"/>
      <c r="QXF51" s="74"/>
      <c r="QXG51" s="74"/>
      <c r="QXH51" s="74"/>
      <c r="QXI51" s="74"/>
      <c r="QXJ51" s="74"/>
      <c r="QXK51" s="74"/>
      <c r="QXL51" s="74"/>
      <c r="QXM51" s="74"/>
      <c r="QXN51" s="74"/>
      <c r="QXO51" s="74"/>
      <c r="QXP51" s="74"/>
      <c r="QXQ51" s="74"/>
      <c r="QXR51" s="74"/>
      <c r="QXS51" s="74"/>
      <c r="QXT51" s="74"/>
      <c r="QXU51" s="74"/>
      <c r="QXV51" s="74"/>
      <c r="QXW51" s="74"/>
      <c r="QXX51" s="74"/>
      <c r="QXY51" s="74"/>
      <c r="QXZ51" s="74"/>
      <c r="QYA51" s="74"/>
      <c r="QYB51" s="74"/>
      <c r="QYC51" s="74"/>
      <c r="QYD51" s="74"/>
      <c r="QYE51" s="74"/>
      <c r="QYF51" s="74"/>
      <c r="QYG51" s="74"/>
      <c r="QYH51" s="74"/>
      <c r="QYI51" s="74"/>
      <c r="QYJ51" s="74"/>
      <c r="QYK51" s="74"/>
      <c r="QYL51" s="74"/>
      <c r="QYM51" s="74"/>
      <c r="QYN51" s="74"/>
      <c r="QYO51" s="74"/>
      <c r="QYP51" s="74"/>
      <c r="QYQ51" s="74"/>
      <c r="QYR51" s="74"/>
      <c r="QYS51" s="74"/>
      <c r="QYT51" s="74"/>
      <c r="QYU51" s="74"/>
      <c r="QYV51" s="74"/>
      <c r="QYW51" s="74"/>
      <c r="QYX51" s="74"/>
      <c r="QYY51" s="74"/>
      <c r="QYZ51" s="74"/>
      <c r="QZA51" s="74"/>
      <c r="QZB51" s="74"/>
      <c r="QZC51" s="74"/>
      <c r="QZD51" s="74"/>
      <c r="QZE51" s="74"/>
      <c r="QZF51" s="74"/>
      <c r="QZG51" s="74"/>
      <c r="QZH51" s="74"/>
      <c r="QZI51" s="74"/>
      <c r="QZJ51" s="74"/>
      <c r="QZK51" s="74"/>
      <c r="QZL51" s="74"/>
      <c r="QZM51" s="74"/>
      <c r="QZN51" s="74"/>
      <c r="QZO51" s="74"/>
      <c r="QZP51" s="74"/>
      <c r="QZQ51" s="74"/>
      <c r="QZR51" s="74"/>
      <c r="QZS51" s="74"/>
      <c r="QZT51" s="74"/>
      <c r="QZU51" s="74"/>
      <c r="QZV51" s="74"/>
      <c r="QZW51" s="74"/>
      <c r="QZX51" s="74"/>
      <c r="QZY51" s="74"/>
      <c r="QZZ51" s="74"/>
      <c r="RAA51" s="74"/>
      <c r="RAB51" s="74"/>
      <c r="RAC51" s="74"/>
      <c r="RAD51" s="74"/>
      <c r="RAE51" s="74"/>
      <c r="RAF51" s="74"/>
      <c r="RAG51" s="74"/>
      <c r="RAH51" s="74"/>
      <c r="RAI51" s="74"/>
      <c r="RAJ51" s="74"/>
      <c r="RAK51" s="74"/>
      <c r="RAL51" s="74"/>
      <c r="RAM51" s="74"/>
      <c r="RAN51" s="74"/>
      <c r="RAO51" s="74"/>
      <c r="RAP51" s="74"/>
      <c r="RAQ51" s="74"/>
      <c r="RAR51" s="74"/>
      <c r="RAS51" s="74"/>
      <c r="RAT51" s="74"/>
      <c r="RAU51" s="74"/>
      <c r="RAV51" s="74"/>
      <c r="RAW51" s="74"/>
      <c r="RAX51" s="74"/>
      <c r="RAY51" s="74"/>
      <c r="RAZ51" s="74"/>
      <c r="RBA51" s="74"/>
      <c r="RBB51" s="74"/>
      <c r="RBC51" s="74"/>
      <c r="RBD51" s="74"/>
      <c r="RBE51" s="74"/>
      <c r="RBF51" s="74"/>
      <c r="RBG51" s="74"/>
      <c r="RBH51" s="74"/>
      <c r="RBI51" s="74"/>
      <c r="RBJ51" s="74"/>
      <c r="RBK51" s="74"/>
      <c r="RBL51" s="74"/>
      <c r="RBM51" s="74"/>
      <c r="RBN51" s="74"/>
      <c r="RBO51" s="74"/>
      <c r="RBP51" s="74"/>
      <c r="RBQ51" s="74"/>
      <c r="RBR51" s="74"/>
      <c r="RBS51" s="74"/>
      <c r="RBT51" s="74"/>
      <c r="RBU51" s="74"/>
      <c r="RBV51" s="74"/>
      <c r="RBW51" s="74"/>
      <c r="RBX51" s="74"/>
      <c r="RBY51" s="74"/>
      <c r="RBZ51" s="74"/>
      <c r="RCA51" s="74"/>
      <c r="RCB51" s="74"/>
      <c r="RCC51" s="74"/>
      <c r="RCD51" s="74"/>
      <c r="RCE51" s="74"/>
      <c r="RCF51" s="74"/>
      <c r="RCG51" s="74"/>
      <c r="RCH51" s="74"/>
      <c r="RCI51" s="74"/>
      <c r="RCJ51" s="74"/>
      <c r="RCK51" s="74"/>
      <c r="RCL51" s="74"/>
      <c r="RCM51" s="74"/>
      <c r="RCN51" s="74"/>
      <c r="RCO51" s="74"/>
      <c r="RCP51" s="74"/>
      <c r="RCQ51" s="74"/>
      <c r="RCR51" s="74"/>
      <c r="RCS51" s="74"/>
      <c r="RCT51" s="74"/>
      <c r="RCU51" s="74"/>
      <c r="RCV51" s="74"/>
      <c r="RCW51" s="74"/>
      <c r="RCX51" s="74"/>
      <c r="RCY51" s="74"/>
      <c r="RCZ51" s="74"/>
      <c r="RDA51" s="74"/>
      <c r="RDB51" s="74"/>
      <c r="RDC51" s="74"/>
      <c r="RDD51" s="74"/>
      <c r="RDE51" s="74"/>
      <c r="RDF51" s="74"/>
      <c r="RDG51" s="74"/>
      <c r="RDH51" s="74"/>
      <c r="RDI51" s="74"/>
      <c r="RDJ51" s="74"/>
      <c r="RDK51" s="74"/>
      <c r="RDL51" s="74"/>
      <c r="RDM51" s="74"/>
      <c r="RDN51" s="74"/>
      <c r="RDO51" s="74"/>
      <c r="RDP51" s="74"/>
      <c r="RDQ51" s="74"/>
      <c r="RDR51" s="74"/>
      <c r="RDS51" s="74"/>
      <c r="RDT51" s="74"/>
      <c r="RDU51" s="74"/>
      <c r="RDV51" s="74"/>
      <c r="RDW51" s="74"/>
      <c r="RDX51" s="74"/>
      <c r="RDY51" s="74"/>
      <c r="RDZ51" s="74"/>
      <c r="REA51" s="74"/>
      <c r="REB51" s="74"/>
      <c r="REC51" s="74"/>
      <c r="RED51" s="74"/>
      <c r="REE51" s="74"/>
      <c r="REF51" s="74"/>
      <c r="REG51" s="74"/>
      <c r="REH51" s="74"/>
      <c r="REI51" s="74"/>
      <c r="REJ51" s="74"/>
      <c r="REK51" s="74"/>
      <c r="REL51" s="74"/>
      <c r="REM51" s="74"/>
      <c r="REN51" s="74"/>
      <c r="REO51" s="74"/>
      <c r="REP51" s="74"/>
      <c r="REQ51" s="74"/>
      <c r="RER51" s="74"/>
      <c r="RES51" s="74"/>
      <c r="RET51" s="74"/>
      <c r="REU51" s="74"/>
      <c r="REV51" s="74"/>
      <c r="REW51" s="74"/>
      <c r="REX51" s="74"/>
      <c r="REY51" s="74"/>
      <c r="REZ51" s="74"/>
      <c r="RFA51" s="74"/>
      <c r="RFB51" s="74"/>
      <c r="RFC51" s="74"/>
      <c r="RFD51" s="74"/>
      <c r="RFE51" s="74"/>
      <c r="RFF51" s="74"/>
      <c r="RFG51" s="74"/>
      <c r="RFH51" s="74"/>
      <c r="RFI51" s="74"/>
      <c r="RFJ51" s="74"/>
      <c r="RFK51" s="74"/>
      <c r="RFL51" s="74"/>
      <c r="RFM51" s="74"/>
      <c r="RFN51" s="74"/>
      <c r="RFO51" s="74"/>
      <c r="RFP51" s="74"/>
      <c r="RFQ51" s="74"/>
      <c r="RFR51" s="74"/>
      <c r="RFS51" s="74"/>
      <c r="RFT51" s="74"/>
      <c r="RFU51" s="74"/>
      <c r="RFV51" s="74"/>
      <c r="RFW51" s="74"/>
      <c r="RFX51" s="74"/>
      <c r="RFY51" s="74"/>
      <c r="RFZ51" s="74"/>
      <c r="RGA51" s="74"/>
      <c r="RGB51" s="74"/>
      <c r="RGC51" s="74"/>
      <c r="RGD51" s="74"/>
      <c r="RGE51" s="74"/>
      <c r="RGF51" s="74"/>
      <c r="RGG51" s="74"/>
      <c r="RGH51" s="74"/>
      <c r="RGI51" s="74"/>
      <c r="RGJ51" s="74"/>
      <c r="RGK51" s="74"/>
      <c r="RGL51" s="74"/>
      <c r="RGM51" s="74"/>
      <c r="RGN51" s="74"/>
      <c r="RGO51" s="74"/>
      <c r="RGP51" s="74"/>
      <c r="RGQ51" s="74"/>
      <c r="RGR51" s="74"/>
      <c r="RGS51" s="74"/>
      <c r="RGT51" s="74"/>
      <c r="RGU51" s="74"/>
      <c r="RGV51" s="74"/>
      <c r="RGW51" s="74"/>
      <c r="RGX51" s="74"/>
      <c r="RGY51" s="74"/>
      <c r="RGZ51" s="74"/>
      <c r="RHA51" s="74"/>
      <c r="RHB51" s="74"/>
      <c r="RHC51" s="74"/>
      <c r="RHD51" s="74"/>
      <c r="RHE51" s="74"/>
      <c r="RHF51" s="74"/>
      <c r="RHG51" s="74"/>
      <c r="RHH51" s="74"/>
      <c r="RHI51" s="74"/>
      <c r="RHJ51" s="74"/>
      <c r="RHK51" s="74"/>
      <c r="RHL51" s="74"/>
      <c r="RHM51" s="74"/>
      <c r="RHN51" s="74"/>
      <c r="RHO51" s="74"/>
      <c r="RHP51" s="74"/>
      <c r="RHQ51" s="74"/>
      <c r="RHR51" s="74"/>
      <c r="RHS51" s="74"/>
      <c r="RHT51" s="74"/>
      <c r="RHU51" s="74"/>
      <c r="RHV51" s="74"/>
      <c r="RHW51" s="74"/>
      <c r="RHX51" s="74"/>
      <c r="RHY51" s="74"/>
      <c r="RHZ51" s="74"/>
      <c r="RIA51" s="74"/>
      <c r="RIB51" s="74"/>
      <c r="RIC51" s="74"/>
      <c r="RID51" s="74"/>
      <c r="RIE51" s="74"/>
      <c r="RIF51" s="74"/>
      <c r="RIG51" s="74"/>
      <c r="RIH51" s="74"/>
      <c r="RII51" s="74"/>
      <c r="RIJ51" s="74"/>
      <c r="RIK51" s="74"/>
      <c r="RIL51" s="74"/>
      <c r="RIM51" s="74"/>
      <c r="RIN51" s="74"/>
      <c r="RIO51" s="74"/>
      <c r="RIP51" s="74"/>
      <c r="RIQ51" s="74"/>
      <c r="RIR51" s="74"/>
      <c r="RIS51" s="74"/>
      <c r="RIT51" s="74"/>
      <c r="RIU51" s="74"/>
      <c r="RIV51" s="74"/>
      <c r="RIW51" s="74"/>
      <c r="RIX51" s="74"/>
      <c r="RIY51" s="74"/>
      <c r="RIZ51" s="74"/>
      <c r="RJA51" s="74"/>
      <c r="RJB51" s="74"/>
      <c r="RJC51" s="74"/>
      <c r="RJD51" s="74"/>
      <c r="RJE51" s="74"/>
      <c r="RJF51" s="74"/>
      <c r="RJG51" s="74"/>
      <c r="RJH51" s="74"/>
      <c r="RJI51" s="74"/>
      <c r="RJJ51" s="74"/>
      <c r="RJK51" s="74"/>
      <c r="RJL51" s="74"/>
      <c r="RJM51" s="74"/>
      <c r="RJN51" s="74"/>
      <c r="RJO51" s="74"/>
      <c r="RJP51" s="74"/>
      <c r="RJQ51" s="74"/>
      <c r="RJR51" s="74"/>
      <c r="RJS51" s="74"/>
      <c r="RJT51" s="74"/>
      <c r="RJU51" s="74"/>
      <c r="RJV51" s="74"/>
      <c r="RJW51" s="74"/>
      <c r="RJX51" s="74"/>
      <c r="RJY51" s="74"/>
      <c r="RJZ51" s="74"/>
      <c r="RKA51" s="74"/>
      <c r="RKB51" s="74"/>
      <c r="RKC51" s="74"/>
      <c r="RKD51" s="74"/>
      <c r="RKE51" s="74"/>
      <c r="RKF51" s="74"/>
      <c r="RKG51" s="74"/>
      <c r="RKH51" s="74"/>
      <c r="RKI51" s="74"/>
      <c r="RKJ51" s="74"/>
      <c r="RKK51" s="74"/>
      <c r="RKL51" s="74"/>
      <c r="RKM51" s="74"/>
      <c r="RKN51" s="74"/>
      <c r="RKO51" s="74"/>
      <c r="RKP51" s="74"/>
      <c r="RKQ51" s="74"/>
      <c r="RKR51" s="74"/>
      <c r="RKS51" s="74"/>
      <c r="RKT51" s="74"/>
      <c r="RKU51" s="74"/>
      <c r="RKV51" s="74"/>
      <c r="RKW51" s="74"/>
      <c r="RKX51" s="74"/>
      <c r="RKY51" s="74"/>
      <c r="RKZ51" s="74"/>
      <c r="RLA51" s="74"/>
      <c r="RLB51" s="74"/>
      <c r="RLC51" s="74"/>
      <c r="RLD51" s="74"/>
      <c r="RLE51" s="74"/>
      <c r="RLF51" s="74"/>
      <c r="RLG51" s="74"/>
      <c r="RLH51" s="74"/>
      <c r="RLI51" s="74"/>
      <c r="RLJ51" s="74"/>
      <c r="RLK51" s="74"/>
      <c r="RLL51" s="74"/>
      <c r="RLM51" s="74"/>
      <c r="RLN51" s="74"/>
      <c r="RLO51" s="74"/>
      <c r="RLP51" s="74"/>
      <c r="RLQ51" s="74"/>
      <c r="RLR51" s="74"/>
      <c r="RLS51" s="74"/>
      <c r="RLT51" s="74"/>
      <c r="RLU51" s="74"/>
      <c r="RLV51" s="74"/>
      <c r="RLW51" s="74"/>
      <c r="RLX51" s="74"/>
      <c r="RLY51" s="74"/>
      <c r="RLZ51" s="74"/>
      <c r="RMA51" s="74"/>
      <c r="RMB51" s="74"/>
      <c r="RMC51" s="74"/>
      <c r="RMD51" s="74"/>
      <c r="RME51" s="74"/>
      <c r="RMF51" s="74"/>
      <c r="RMG51" s="74"/>
      <c r="RMH51" s="74"/>
      <c r="RMI51" s="74"/>
      <c r="RMJ51" s="74"/>
      <c r="RMK51" s="74"/>
      <c r="RML51" s="74"/>
      <c r="RMM51" s="74"/>
      <c r="RMN51" s="74"/>
      <c r="RMO51" s="74"/>
      <c r="RMP51" s="74"/>
      <c r="RMQ51" s="74"/>
      <c r="RMR51" s="74"/>
      <c r="RMS51" s="74"/>
      <c r="RMT51" s="74"/>
      <c r="RMU51" s="74"/>
      <c r="RMV51" s="74"/>
      <c r="RMW51" s="74"/>
      <c r="RMX51" s="74"/>
      <c r="RMY51" s="74"/>
      <c r="RMZ51" s="74"/>
      <c r="RNA51" s="74"/>
      <c r="RNB51" s="74"/>
      <c r="RNC51" s="74"/>
      <c r="RND51" s="74"/>
      <c r="RNE51" s="74"/>
      <c r="RNF51" s="74"/>
      <c r="RNG51" s="74"/>
      <c r="RNH51" s="74"/>
      <c r="RNI51" s="74"/>
      <c r="RNJ51" s="74"/>
      <c r="RNK51" s="74"/>
      <c r="RNL51" s="74"/>
      <c r="RNM51" s="74"/>
      <c r="RNN51" s="74"/>
      <c r="RNO51" s="74"/>
      <c r="RNP51" s="74"/>
      <c r="RNQ51" s="74"/>
      <c r="RNR51" s="74"/>
      <c r="RNS51" s="74"/>
      <c r="RNT51" s="74"/>
      <c r="RNU51" s="74"/>
      <c r="RNV51" s="74"/>
      <c r="RNW51" s="74"/>
      <c r="RNX51" s="74"/>
      <c r="RNY51" s="74"/>
      <c r="RNZ51" s="74"/>
      <c r="ROA51" s="74"/>
      <c r="ROB51" s="74"/>
      <c r="ROC51" s="74"/>
      <c r="ROD51" s="74"/>
      <c r="ROE51" s="74"/>
      <c r="ROF51" s="74"/>
      <c r="ROG51" s="74"/>
      <c r="ROH51" s="74"/>
      <c r="ROI51" s="74"/>
      <c r="ROJ51" s="74"/>
      <c r="ROK51" s="74"/>
      <c r="ROL51" s="74"/>
      <c r="ROM51" s="74"/>
      <c r="RON51" s="74"/>
      <c r="ROO51" s="74"/>
      <c r="ROP51" s="74"/>
      <c r="ROQ51" s="74"/>
      <c r="ROR51" s="74"/>
      <c r="ROS51" s="74"/>
      <c r="ROT51" s="74"/>
      <c r="ROU51" s="74"/>
      <c r="ROV51" s="74"/>
      <c r="ROW51" s="74"/>
      <c r="ROX51" s="74"/>
      <c r="ROY51" s="74"/>
      <c r="ROZ51" s="74"/>
      <c r="RPA51" s="74"/>
      <c r="RPB51" s="74"/>
      <c r="RPC51" s="74"/>
      <c r="RPD51" s="74"/>
      <c r="RPE51" s="74"/>
      <c r="RPF51" s="74"/>
      <c r="RPG51" s="74"/>
      <c r="RPH51" s="74"/>
      <c r="RPI51" s="74"/>
      <c r="RPJ51" s="74"/>
      <c r="RPK51" s="74"/>
      <c r="RPL51" s="74"/>
      <c r="RPM51" s="74"/>
      <c r="RPN51" s="74"/>
      <c r="RPO51" s="74"/>
      <c r="RPP51" s="74"/>
      <c r="RPQ51" s="74"/>
      <c r="RPR51" s="74"/>
      <c r="RPS51" s="74"/>
      <c r="RPT51" s="74"/>
      <c r="RPU51" s="74"/>
      <c r="RPV51" s="74"/>
      <c r="RPW51" s="74"/>
      <c r="RPX51" s="74"/>
      <c r="RPY51" s="74"/>
      <c r="RPZ51" s="74"/>
      <c r="RQA51" s="74"/>
      <c r="RQB51" s="74"/>
      <c r="RQC51" s="74"/>
      <c r="RQD51" s="74"/>
      <c r="RQE51" s="74"/>
      <c r="RQF51" s="74"/>
      <c r="RQG51" s="74"/>
      <c r="RQH51" s="74"/>
      <c r="RQI51" s="74"/>
      <c r="RQJ51" s="74"/>
      <c r="RQK51" s="74"/>
      <c r="RQL51" s="74"/>
      <c r="RQM51" s="74"/>
      <c r="RQN51" s="74"/>
      <c r="RQO51" s="74"/>
      <c r="RQP51" s="74"/>
      <c r="RQQ51" s="74"/>
      <c r="RQR51" s="74"/>
      <c r="RQS51" s="74"/>
      <c r="RQT51" s="74"/>
      <c r="RQU51" s="74"/>
      <c r="RQV51" s="74"/>
      <c r="RQW51" s="74"/>
      <c r="RQX51" s="74"/>
      <c r="RQY51" s="74"/>
      <c r="RQZ51" s="74"/>
      <c r="RRA51" s="74"/>
      <c r="RRB51" s="74"/>
      <c r="RRC51" s="74"/>
      <c r="RRD51" s="74"/>
      <c r="RRE51" s="74"/>
      <c r="RRF51" s="74"/>
      <c r="RRG51" s="74"/>
      <c r="RRH51" s="74"/>
      <c r="RRI51" s="74"/>
      <c r="RRJ51" s="74"/>
      <c r="RRK51" s="74"/>
      <c r="RRL51" s="74"/>
      <c r="RRM51" s="74"/>
      <c r="RRN51" s="74"/>
      <c r="RRO51" s="74"/>
      <c r="RRP51" s="74"/>
      <c r="RRQ51" s="74"/>
      <c r="RRR51" s="74"/>
      <c r="RRS51" s="74"/>
      <c r="RRT51" s="74"/>
      <c r="RRU51" s="74"/>
      <c r="RRV51" s="74"/>
      <c r="RRW51" s="74"/>
      <c r="RRX51" s="74"/>
      <c r="RRY51" s="74"/>
      <c r="RRZ51" s="74"/>
      <c r="RSA51" s="74"/>
      <c r="RSB51" s="74"/>
      <c r="RSC51" s="74"/>
      <c r="RSD51" s="74"/>
      <c r="RSE51" s="74"/>
      <c r="RSF51" s="74"/>
      <c r="RSG51" s="74"/>
      <c r="RSH51" s="74"/>
      <c r="RSI51" s="74"/>
      <c r="RSJ51" s="74"/>
      <c r="RSK51" s="74"/>
      <c r="RSL51" s="74"/>
      <c r="RSM51" s="74"/>
      <c r="RSN51" s="74"/>
      <c r="RSO51" s="74"/>
      <c r="RSP51" s="74"/>
      <c r="RSQ51" s="74"/>
      <c r="RSR51" s="74"/>
      <c r="RSS51" s="74"/>
      <c r="RST51" s="74"/>
      <c r="RSU51" s="74"/>
      <c r="RSV51" s="74"/>
      <c r="RSW51" s="74"/>
      <c r="RSX51" s="74"/>
      <c r="RSY51" s="74"/>
      <c r="RSZ51" s="74"/>
      <c r="RTA51" s="74"/>
      <c r="RTB51" s="74"/>
      <c r="RTC51" s="74"/>
      <c r="RTD51" s="74"/>
      <c r="RTE51" s="74"/>
      <c r="RTF51" s="74"/>
      <c r="RTG51" s="74"/>
      <c r="RTH51" s="74"/>
      <c r="RTI51" s="74"/>
      <c r="RTJ51" s="74"/>
      <c r="RTK51" s="74"/>
      <c r="RTL51" s="74"/>
      <c r="RTM51" s="74"/>
      <c r="RTN51" s="74"/>
      <c r="RTO51" s="74"/>
      <c r="RTP51" s="74"/>
      <c r="RTQ51" s="74"/>
      <c r="RTR51" s="74"/>
      <c r="RTS51" s="74"/>
      <c r="RTT51" s="74"/>
      <c r="RTU51" s="74"/>
      <c r="RTV51" s="74"/>
      <c r="RTW51" s="74"/>
      <c r="RTX51" s="74"/>
      <c r="RTY51" s="74"/>
      <c r="RTZ51" s="74"/>
      <c r="RUA51" s="74"/>
      <c r="RUB51" s="74"/>
      <c r="RUC51" s="74"/>
      <c r="RUD51" s="74"/>
      <c r="RUE51" s="74"/>
      <c r="RUF51" s="74"/>
      <c r="RUG51" s="74"/>
      <c r="RUH51" s="74"/>
      <c r="RUI51" s="74"/>
      <c r="RUJ51" s="74"/>
      <c r="RUK51" s="74"/>
      <c r="RUL51" s="74"/>
      <c r="RUM51" s="74"/>
      <c r="RUN51" s="74"/>
      <c r="RUO51" s="74"/>
      <c r="RUP51" s="74"/>
      <c r="RUQ51" s="74"/>
      <c r="RUR51" s="74"/>
      <c r="RUS51" s="74"/>
      <c r="RUT51" s="74"/>
      <c r="RUU51" s="74"/>
      <c r="RUV51" s="74"/>
      <c r="RUW51" s="74"/>
      <c r="RUX51" s="74"/>
      <c r="RUY51" s="74"/>
      <c r="RUZ51" s="74"/>
      <c r="RVA51" s="74"/>
      <c r="RVB51" s="74"/>
      <c r="RVC51" s="74"/>
      <c r="RVD51" s="74"/>
      <c r="RVE51" s="74"/>
      <c r="RVF51" s="74"/>
      <c r="RVG51" s="74"/>
      <c r="RVH51" s="74"/>
      <c r="RVI51" s="74"/>
      <c r="RVJ51" s="74"/>
      <c r="RVK51" s="74"/>
      <c r="RVL51" s="74"/>
      <c r="RVM51" s="74"/>
      <c r="RVN51" s="74"/>
      <c r="RVO51" s="74"/>
      <c r="RVP51" s="74"/>
      <c r="RVQ51" s="74"/>
      <c r="RVR51" s="74"/>
      <c r="RVS51" s="74"/>
      <c r="RVT51" s="74"/>
      <c r="RVU51" s="74"/>
      <c r="RVV51" s="74"/>
      <c r="RVW51" s="74"/>
      <c r="RVX51" s="74"/>
      <c r="RVY51" s="74"/>
      <c r="RVZ51" s="74"/>
      <c r="RWA51" s="74"/>
      <c r="RWB51" s="74"/>
      <c r="RWC51" s="74"/>
      <c r="RWD51" s="74"/>
      <c r="RWE51" s="74"/>
      <c r="RWF51" s="74"/>
      <c r="RWG51" s="74"/>
      <c r="RWH51" s="74"/>
      <c r="RWI51" s="74"/>
      <c r="RWJ51" s="74"/>
      <c r="RWK51" s="74"/>
      <c r="RWL51" s="74"/>
      <c r="RWM51" s="74"/>
      <c r="RWN51" s="74"/>
      <c r="RWO51" s="74"/>
      <c r="RWP51" s="74"/>
      <c r="RWQ51" s="74"/>
      <c r="RWR51" s="74"/>
      <c r="RWS51" s="74"/>
      <c r="RWT51" s="74"/>
      <c r="RWU51" s="74"/>
      <c r="RWV51" s="74"/>
      <c r="RWW51" s="74"/>
      <c r="RWX51" s="74"/>
      <c r="RWY51" s="74"/>
      <c r="RWZ51" s="74"/>
      <c r="RXA51" s="74"/>
      <c r="RXB51" s="74"/>
      <c r="RXC51" s="74"/>
      <c r="RXD51" s="74"/>
      <c r="RXE51" s="74"/>
      <c r="RXF51" s="74"/>
      <c r="RXG51" s="74"/>
      <c r="RXH51" s="74"/>
      <c r="RXI51" s="74"/>
      <c r="RXJ51" s="74"/>
      <c r="RXK51" s="74"/>
      <c r="RXL51" s="74"/>
      <c r="RXM51" s="74"/>
      <c r="RXN51" s="74"/>
      <c r="RXO51" s="74"/>
      <c r="RXP51" s="74"/>
      <c r="RXQ51" s="74"/>
      <c r="RXR51" s="74"/>
      <c r="RXS51" s="74"/>
      <c r="RXT51" s="74"/>
      <c r="RXU51" s="74"/>
      <c r="RXV51" s="74"/>
      <c r="RXW51" s="74"/>
      <c r="RXX51" s="74"/>
      <c r="RXY51" s="74"/>
      <c r="RXZ51" s="74"/>
      <c r="RYA51" s="74"/>
      <c r="RYB51" s="74"/>
      <c r="RYC51" s="74"/>
      <c r="RYD51" s="74"/>
      <c r="RYE51" s="74"/>
      <c r="RYF51" s="74"/>
      <c r="RYG51" s="74"/>
      <c r="RYH51" s="74"/>
      <c r="RYI51" s="74"/>
      <c r="RYJ51" s="74"/>
      <c r="RYK51" s="74"/>
      <c r="RYL51" s="74"/>
      <c r="RYM51" s="74"/>
      <c r="RYN51" s="74"/>
      <c r="RYO51" s="74"/>
      <c r="RYP51" s="74"/>
      <c r="RYQ51" s="74"/>
      <c r="RYR51" s="74"/>
      <c r="RYS51" s="74"/>
      <c r="RYT51" s="74"/>
      <c r="RYU51" s="74"/>
      <c r="RYV51" s="74"/>
      <c r="RYW51" s="74"/>
      <c r="RYX51" s="74"/>
      <c r="RYY51" s="74"/>
      <c r="RYZ51" s="74"/>
      <c r="RZA51" s="74"/>
      <c r="RZB51" s="74"/>
      <c r="RZC51" s="74"/>
      <c r="RZD51" s="74"/>
      <c r="RZE51" s="74"/>
      <c r="RZF51" s="74"/>
      <c r="RZG51" s="74"/>
      <c r="RZH51" s="74"/>
      <c r="RZI51" s="74"/>
      <c r="RZJ51" s="74"/>
      <c r="RZK51" s="74"/>
      <c r="RZL51" s="74"/>
      <c r="RZM51" s="74"/>
      <c r="RZN51" s="74"/>
      <c r="RZO51" s="74"/>
      <c r="RZP51" s="74"/>
      <c r="RZQ51" s="74"/>
      <c r="RZR51" s="74"/>
      <c r="RZS51" s="74"/>
      <c r="RZT51" s="74"/>
      <c r="RZU51" s="74"/>
      <c r="RZV51" s="74"/>
      <c r="RZW51" s="74"/>
      <c r="RZX51" s="74"/>
      <c r="RZY51" s="74"/>
      <c r="RZZ51" s="74"/>
      <c r="SAA51" s="74"/>
      <c r="SAB51" s="74"/>
      <c r="SAC51" s="74"/>
      <c r="SAD51" s="74"/>
      <c r="SAE51" s="74"/>
      <c r="SAF51" s="74"/>
      <c r="SAG51" s="74"/>
      <c r="SAH51" s="74"/>
      <c r="SAI51" s="74"/>
      <c r="SAJ51" s="74"/>
      <c r="SAK51" s="74"/>
      <c r="SAL51" s="74"/>
      <c r="SAM51" s="74"/>
      <c r="SAN51" s="74"/>
      <c r="SAO51" s="74"/>
      <c r="SAP51" s="74"/>
      <c r="SAQ51" s="74"/>
      <c r="SAR51" s="74"/>
      <c r="SAS51" s="74"/>
      <c r="SAT51" s="74"/>
      <c r="SAU51" s="74"/>
      <c r="SAV51" s="74"/>
      <c r="SAW51" s="74"/>
      <c r="SAX51" s="74"/>
      <c r="SAY51" s="74"/>
      <c r="SAZ51" s="74"/>
      <c r="SBA51" s="74"/>
      <c r="SBB51" s="74"/>
      <c r="SBC51" s="74"/>
      <c r="SBD51" s="74"/>
      <c r="SBE51" s="74"/>
      <c r="SBF51" s="74"/>
      <c r="SBG51" s="74"/>
      <c r="SBH51" s="74"/>
      <c r="SBI51" s="74"/>
      <c r="SBJ51" s="74"/>
      <c r="SBK51" s="74"/>
      <c r="SBL51" s="74"/>
      <c r="SBM51" s="74"/>
      <c r="SBN51" s="74"/>
      <c r="SBO51" s="74"/>
      <c r="SBP51" s="74"/>
      <c r="SBQ51" s="74"/>
      <c r="SBR51" s="74"/>
      <c r="SBS51" s="74"/>
      <c r="SBT51" s="74"/>
      <c r="SBU51" s="74"/>
      <c r="SBV51" s="74"/>
      <c r="SBW51" s="74"/>
      <c r="SBX51" s="74"/>
      <c r="SBY51" s="74"/>
      <c r="SBZ51" s="74"/>
      <c r="SCA51" s="74"/>
      <c r="SCB51" s="74"/>
      <c r="SCC51" s="74"/>
      <c r="SCD51" s="74"/>
      <c r="SCE51" s="74"/>
      <c r="SCF51" s="74"/>
      <c r="SCG51" s="74"/>
      <c r="SCH51" s="74"/>
      <c r="SCI51" s="74"/>
      <c r="SCJ51" s="74"/>
      <c r="SCK51" s="74"/>
      <c r="SCL51" s="74"/>
      <c r="SCM51" s="74"/>
      <c r="SCN51" s="74"/>
      <c r="SCO51" s="74"/>
      <c r="SCP51" s="74"/>
      <c r="SCQ51" s="74"/>
      <c r="SCR51" s="74"/>
      <c r="SCS51" s="74"/>
      <c r="SCT51" s="74"/>
      <c r="SCU51" s="74"/>
      <c r="SCV51" s="74"/>
      <c r="SCW51" s="74"/>
      <c r="SCX51" s="74"/>
      <c r="SCY51" s="74"/>
      <c r="SCZ51" s="74"/>
      <c r="SDA51" s="74"/>
      <c r="SDB51" s="74"/>
      <c r="SDC51" s="74"/>
      <c r="SDD51" s="74"/>
      <c r="SDE51" s="74"/>
      <c r="SDF51" s="74"/>
      <c r="SDG51" s="74"/>
      <c r="SDH51" s="74"/>
      <c r="SDI51" s="74"/>
      <c r="SDJ51" s="74"/>
      <c r="SDK51" s="74"/>
      <c r="SDL51" s="74"/>
      <c r="SDM51" s="74"/>
      <c r="SDN51" s="74"/>
      <c r="SDO51" s="74"/>
      <c r="SDP51" s="74"/>
      <c r="SDQ51" s="74"/>
      <c r="SDR51" s="74"/>
      <c r="SDS51" s="74"/>
      <c r="SDT51" s="74"/>
      <c r="SDU51" s="74"/>
      <c r="SDV51" s="74"/>
      <c r="SDW51" s="74"/>
      <c r="SDX51" s="74"/>
      <c r="SDY51" s="74"/>
      <c r="SDZ51" s="74"/>
      <c r="SEA51" s="74"/>
      <c r="SEB51" s="74"/>
      <c r="SEC51" s="74"/>
      <c r="SED51" s="74"/>
      <c r="SEE51" s="74"/>
      <c r="SEF51" s="74"/>
      <c r="SEG51" s="74"/>
      <c r="SEH51" s="74"/>
      <c r="SEI51" s="74"/>
      <c r="SEJ51" s="74"/>
      <c r="SEK51" s="74"/>
      <c r="SEL51" s="74"/>
      <c r="SEM51" s="74"/>
      <c r="SEN51" s="74"/>
      <c r="SEO51" s="74"/>
      <c r="SEP51" s="74"/>
      <c r="SEQ51" s="74"/>
      <c r="SER51" s="74"/>
      <c r="SES51" s="74"/>
      <c r="SET51" s="74"/>
      <c r="SEU51" s="74"/>
      <c r="SEV51" s="74"/>
      <c r="SEW51" s="74"/>
      <c r="SEX51" s="74"/>
      <c r="SEY51" s="74"/>
      <c r="SEZ51" s="74"/>
      <c r="SFA51" s="74"/>
      <c r="SFB51" s="74"/>
      <c r="SFC51" s="74"/>
      <c r="SFD51" s="74"/>
      <c r="SFE51" s="74"/>
      <c r="SFF51" s="74"/>
      <c r="SFG51" s="74"/>
      <c r="SFH51" s="74"/>
      <c r="SFI51" s="74"/>
      <c r="SFJ51" s="74"/>
      <c r="SFK51" s="74"/>
      <c r="SFL51" s="74"/>
      <c r="SFM51" s="74"/>
      <c r="SFN51" s="74"/>
      <c r="SFO51" s="74"/>
      <c r="SFP51" s="74"/>
      <c r="SFQ51" s="74"/>
      <c r="SFR51" s="74"/>
      <c r="SFS51" s="74"/>
      <c r="SFT51" s="74"/>
      <c r="SFU51" s="74"/>
      <c r="SFV51" s="74"/>
      <c r="SFW51" s="74"/>
      <c r="SFX51" s="74"/>
      <c r="SFY51" s="74"/>
      <c r="SFZ51" s="74"/>
      <c r="SGA51" s="74"/>
      <c r="SGB51" s="74"/>
      <c r="SGC51" s="74"/>
      <c r="SGD51" s="74"/>
      <c r="SGE51" s="74"/>
      <c r="SGF51" s="74"/>
      <c r="SGG51" s="74"/>
      <c r="SGH51" s="74"/>
      <c r="SGI51" s="74"/>
      <c r="SGJ51" s="74"/>
      <c r="SGK51" s="74"/>
      <c r="SGL51" s="74"/>
      <c r="SGM51" s="74"/>
      <c r="SGN51" s="74"/>
      <c r="SGO51" s="74"/>
      <c r="SGP51" s="74"/>
      <c r="SGQ51" s="74"/>
      <c r="SGR51" s="74"/>
      <c r="SGS51" s="74"/>
      <c r="SGT51" s="74"/>
      <c r="SGU51" s="74"/>
      <c r="SGV51" s="74"/>
      <c r="SGW51" s="74"/>
      <c r="SGX51" s="74"/>
      <c r="SGY51" s="74"/>
      <c r="SGZ51" s="74"/>
      <c r="SHA51" s="74"/>
      <c r="SHB51" s="74"/>
      <c r="SHC51" s="74"/>
      <c r="SHD51" s="74"/>
      <c r="SHE51" s="74"/>
      <c r="SHF51" s="74"/>
      <c r="SHG51" s="74"/>
      <c r="SHH51" s="74"/>
      <c r="SHI51" s="74"/>
      <c r="SHJ51" s="74"/>
      <c r="SHK51" s="74"/>
      <c r="SHL51" s="74"/>
      <c r="SHM51" s="74"/>
      <c r="SHN51" s="74"/>
      <c r="SHO51" s="74"/>
      <c r="SHP51" s="74"/>
      <c r="SHQ51" s="74"/>
      <c r="SHR51" s="74"/>
      <c r="SHS51" s="74"/>
      <c r="SHT51" s="74"/>
      <c r="SHU51" s="74"/>
      <c r="SHV51" s="74"/>
      <c r="SHW51" s="74"/>
      <c r="SHX51" s="74"/>
      <c r="SHY51" s="74"/>
      <c r="SHZ51" s="74"/>
      <c r="SIA51" s="74"/>
      <c r="SIB51" s="74"/>
      <c r="SIC51" s="74"/>
      <c r="SID51" s="74"/>
      <c r="SIE51" s="74"/>
      <c r="SIF51" s="74"/>
      <c r="SIG51" s="74"/>
      <c r="SIH51" s="74"/>
      <c r="SII51" s="74"/>
      <c r="SIJ51" s="74"/>
      <c r="SIK51" s="74"/>
      <c r="SIL51" s="74"/>
      <c r="SIM51" s="74"/>
      <c r="SIN51" s="74"/>
      <c r="SIO51" s="74"/>
      <c r="SIP51" s="74"/>
      <c r="SIQ51" s="74"/>
      <c r="SIR51" s="74"/>
      <c r="SIS51" s="74"/>
      <c r="SIT51" s="74"/>
      <c r="SIU51" s="74"/>
      <c r="SIV51" s="74"/>
      <c r="SIW51" s="74"/>
      <c r="SIX51" s="74"/>
      <c r="SIY51" s="74"/>
      <c r="SIZ51" s="74"/>
      <c r="SJA51" s="74"/>
      <c r="SJB51" s="74"/>
      <c r="SJC51" s="74"/>
      <c r="SJD51" s="74"/>
      <c r="SJE51" s="74"/>
      <c r="SJF51" s="74"/>
      <c r="SJG51" s="74"/>
      <c r="SJH51" s="74"/>
      <c r="SJI51" s="74"/>
      <c r="SJJ51" s="74"/>
      <c r="SJK51" s="74"/>
      <c r="SJL51" s="74"/>
      <c r="SJM51" s="74"/>
      <c r="SJN51" s="74"/>
      <c r="SJO51" s="74"/>
      <c r="SJP51" s="74"/>
      <c r="SJQ51" s="74"/>
      <c r="SJR51" s="74"/>
      <c r="SJS51" s="74"/>
      <c r="SJT51" s="74"/>
      <c r="SJU51" s="74"/>
      <c r="SJV51" s="74"/>
      <c r="SJW51" s="74"/>
      <c r="SJX51" s="74"/>
      <c r="SJY51" s="74"/>
      <c r="SJZ51" s="74"/>
      <c r="SKA51" s="74"/>
      <c r="SKB51" s="74"/>
      <c r="SKC51" s="74"/>
      <c r="SKD51" s="74"/>
      <c r="SKE51" s="74"/>
      <c r="SKF51" s="74"/>
      <c r="SKG51" s="74"/>
      <c r="SKH51" s="74"/>
      <c r="SKI51" s="74"/>
      <c r="SKJ51" s="74"/>
      <c r="SKK51" s="74"/>
      <c r="SKL51" s="74"/>
      <c r="SKM51" s="74"/>
      <c r="SKN51" s="74"/>
      <c r="SKO51" s="74"/>
      <c r="SKP51" s="74"/>
      <c r="SKQ51" s="74"/>
      <c r="SKR51" s="74"/>
      <c r="SKS51" s="74"/>
      <c r="SKT51" s="74"/>
      <c r="SKU51" s="74"/>
      <c r="SKV51" s="74"/>
      <c r="SKW51" s="74"/>
      <c r="SKX51" s="74"/>
      <c r="SKY51" s="74"/>
      <c r="SKZ51" s="74"/>
      <c r="SLA51" s="74"/>
      <c r="SLB51" s="74"/>
      <c r="SLC51" s="74"/>
      <c r="SLD51" s="74"/>
      <c r="SLE51" s="74"/>
      <c r="SLF51" s="74"/>
      <c r="SLG51" s="74"/>
      <c r="SLH51" s="74"/>
      <c r="SLI51" s="74"/>
      <c r="SLJ51" s="74"/>
      <c r="SLK51" s="74"/>
      <c r="SLL51" s="74"/>
      <c r="SLM51" s="74"/>
      <c r="SLN51" s="74"/>
      <c r="SLO51" s="74"/>
      <c r="SLP51" s="74"/>
      <c r="SLQ51" s="74"/>
      <c r="SLR51" s="74"/>
      <c r="SLS51" s="74"/>
      <c r="SLT51" s="74"/>
      <c r="SLU51" s="74"/>
      <c r="SLV51" s="74"/>
      <c r="SLW51" s="74"/>
      <c r="SLX51" s="74"/>
      <c r="SLY51" s="74"/>
      <c r="SLZ51" s="74"/>
      <c r="SMA51" s="74"/>
      <c r="SMB51" s="74"/>
      <c r="SMC51" s="74"/>
      <c r="SMD51" s="74"/>
      <c r="SME51" s="74"/>
      <c r="SMF51" s="74"/>
      <c r="SMG51" s="74"/>
      <c r="SMH51" s="74"/>
      <c r="SMI51" s="74"/>
      <c r="SMJ51" s="74"/>
      <c r="SMK51" s="74"/>
      <c r="SML51" s="74"/>
      <c r="SMM51" s="74"/>
      <c r="SMN51" s="74"/>
      <c r="SMO51" s="74"/>
      <c r="SMP51" s="74"/>
      <c r="SMQ51" s="74"/>
      <c r="SMR51" s="74"/>
      <c r="SMS51" s="74"/>
      <c r="SMT51" s="74"/>
      <c r="SMU51" s="74"/>
      <c r="SMV51" s="74"/>
      <c r="SMW51" s="74"/>
      <c r="SMX51" s="74"/>
      <c r="SMY51" s="74"/>
      <c r="SMZ51" s="74"/>
      <c r="SNA51" s="74"/>
      <c r="SNB51" s="74"/>
      <c r="SNC51" s="74"/>
      <c r="SND51" s="74"/>
      <c r="SNE51" s="74"/>
      <c r="SNF51" s="74"/>
      <c r="SNG51" s="74"/>
      <c r="SNH51" s="74"/>
      <c r="SNI51" s="74"/>
      <c r="SNJ51" s="74"/>
      <c r="SNK51" s="74"/>
      <c r="SNL51" s="74"/>
      <c r="SNM51" s="74"/>
      <c r="SNN51" s="74"/>
      <c r="SNO51" s="74"/>
      <c r="SNP51" s="74"/>
      <c r="SNQ51" s="74"/>
      <c r="SNR51" s="74"/>
      <c r="SNS51" s="74"/>
      <c r="SNT51" s="74"/>
      <c r="SNU51" s="74"/>
      <c r="SNV51" s="74"/>
      <c r="SNW51" s="74"/>
      <c r="SNX51" s="74"/>
      <c r="SNY51" s="74"/>
      <c r="SNZ51" s="74"/>
      <c r="SOA51" s="74"/>
      <c r="SOB51" s="74"/>
      <c r="SOC51" s="74"/>
      <c r="SOD51" s="74"/>
      <c r="SOE51" s="74"/>
      <c r="SOF51" s="74"/>
      <c r="SOG51" s="74"/>
      <c r="SOH51" s="74"/>
      <c r="SOI51" s="74"/>
      <c r="SOJ51" s="74"/>
      <c r="SOK51" s="74"/>
      <c r="SOL51" s="74"/>
      <c r="SOM51" s="74"/>
      <c r="SON51" s="74"/>
      <c r="SOO51" s="74"/>
      <c r="SOP51" s="74"/>
      <c r="SOQ51" s="74"/>
      <c r="SOR51" s="74"/>
      <c r="SOS51" s="74"/>
      <c r="SOT51" s="74"/>
      <c r="SOU51" s="74"/>
      <c r="SOV51" s="74"/>
      <c r="SOW51" s="74"/>
      <c r="SOX51" s="74"/>
      <c r="SOY51" s="74"/>
      <c r="SOZ51" s="74"/>
      <c r="SPA51" s="74"/>
      <c r="SPB51" s="74"/>
      <c r="SPC51" s="74"/>
      <c r="SPD51" s="74"/>
      <c r="SPE51" s="74"/>
      <c r="SPF51" s="74"/>
      <c r="SPG51" s="74"/>
      <c r="SPH51" s="74"/>
      <c r="SPI51" s="74"/>
      <c r="SPJ51" s="74"/>
      <c r="SPK51" s="74"/>
      <c r="SPL51" s="74"/>
      <c r="SPM51" s="74"/>
      <c r="SPN51" s="74"/>
      <c r="SPO51" s="74"/>
      <c r="SPP51" s="74"/>
      <c r="SPQ51" s="74"/>
      <c r="SPR51" s="74"/>
      <c r="SPS51" s="74"/>
      <c r="SPT51" s="74"/>
      <c r="SPU51" s="74"/>
      <c r="SPV51" s="74"/>
      <c r="SPW51" s="74"/>
      <c r="SPX51" s="74"/>
      <c r="SPY51" s="74"/>
      <c r="SPZ51" s="74"/>
      <c r="SQA51" s="74"/>
      <c r="SQB51" s="74"/>
      <c r="SQC51" s="74"/>
      <c r="SQD51" s="74"/>
      <c r="SQE51" s="74"/>
      <c r="SQF51" s="74"/>
      <c r="SQG51" s="74"/>
      <c r="SQH51" s="74"/>
      <c r="SQI51" s="74"/>
      <c r="SQJ51" s="74"/>
      <c r="SQK51" s="74"/>
      <c r="SQL51" s="74"/>
      <c r="SQM51" s="74"/>
      <c r="SQN51" s="74"/>
      <c r="SQO51" s="74"/>
      <c r="SQP51" s="74"/>
      <c r="SQQ51" s="74"/>
      <c r="SQR51" s="74"/>
      <c r="SQS51" s="74"/>
      <c r="SQT51" s="74"/>
      <c r="SQU51" s="74"/>
      <c r="SQV51" s="74"/>
      <c r="SQW51" s="74"/>
      <c r="SQX51" s="74"/>
      <c r="SQY51" s="74"/>
      <c r="SQZ51" s="74"/>
      <c r="SRA51" s="74"/>
      <c r="SRB51" s="74"/>
      <c r="SRC51" s="74"/>
      <c r="SRD51" s="74"/>
      <c r="SRE51" s="74"/>
      <c r="SRF51" s="74"/>
      <c r="SRG51" s="74"/>
      <c r="SRH51" s="74"/>
      <c r="SRI51" s="74"/>
      <c r="SRJ51" s="74"/>
      <c r="SRK51" s="74"/>
      <c r="SRL51" s="74"/>
      <c r="SRM51" s="74"/>
      <c r="SRN51" s="74"/>
      <c r="SRO51" s="74"/>
      <c r="SRP51" s="74"/>
      <c r="SRQ51" s="74"/>
      <c r="SRR51" s="74"/>
      <c r="SRS51" s="74"/>
      <c r="SRT51" s="74"/>
      <c r="SRU51" s="74"/>
      <c r="SRV51" s="74"/>
      <c r="SRW51" s="74"/>
      <c r="SRX51" s="74"/>
      <c r="SRY51" s="74"/>
      <c r="SRZ51" s="74"/>
      <c r="SSA51" s="74"/>
      <c r="SSB51" s="74"/>
      <c r="SSC51" s="74"/>
      <c r="SSD51" s="74"/>
      <c r="SSE51" s="74"/>
      <c r="SSF51" s="74"/>
      <c r="SSG51" s="74"/>
      <c r="SSH51" s="74"/>
      <c r="SSI51" s="74"/>
      <c r="SSJ51" s="74"/>
      <c r="SSK51" s="74"/>
      <c r="SSL51" s="74"/>
      <c r="SSM51" s="74"/>
      <c r="SSN51" s="74"/>
      <c r="SSO51" s="74"/>
      <c r="SSP51" s="74"/>
      <c r="SSQ51" s="74"/>
      <c r="SSR51" s="74"/>
      <c r="SSS51" s="74"/>
      <c r="SST51" s="74"/>
      <c r="SSU51" s="74"/>
      <c r="SSV51" s="74"/>
      <c r="SSW51" s="74"/>
      <c r="SSX51" s="74"/>
      <c r="SSY51" s="74"/>
      <c r="SSZ51" s="74"/>
      <c r="STA51" s="74"/>
      <c r="STB51" s="74"/>
      <c r="STC51" s="74"/>
      <c r="STD51" s="74"/>
      <c r="STE51" s="74"/>
      <c r="STF51" s="74"/>
      <c r="STG51" s="74"/>
      <c r="STH51" s="74"/>
      <c r="STI51" s="74"/>
      <c r="STJ51" s="74"/>
      <c r="STK51" s="74"/>
      <c r="STL51" s="74"/>
      <c r="STM51" s="74"/>
      <c r="STN51" s="74"/>
      <c r="STO51" s="74"/>
      <c r="STP51" s="74"/>
      <c r="STQ51" s="74"/>
      <c r="STR51" s="74"/>
      <c r="STS51" s="74"/>
      <c r="STT51" s="74"/>
      <c r="STU51" s="74"/>
      <c r="STV51" s="74"/>
      <c r="STW51" s="74"/>
      <c r="STX51" s="74"/>
      <c r="STY51" s="74"/>
      <c r="STZ51" s="74"/>
      <c r="SUA51" s="74"/>
      <c r="SUB51" s="74"/>
      <c r="SUC51" s="74"/>
      <c r="SUD51" s="74"/>
      <c r="SUE51" s="74"/>
      <c r="SUF51" s="74"/>
      <c r="SUG51" s="74"/>
      <c r="SUH51" s="74"/>
      <c r="SUI51" s="74"/>
      <c r="SUJ51" s="74"/>
      <c r="SUK51" s="74"/>
      <c r="SUL51" s="74"/>
      <c r="SUM51" s="74"/>
      <c r="SUN51" s="74"/>
      <c r="SUO51" s="74"/>
      <c r="SUP51" s="74"/>
      <c r="SUQ51" s="74"/>
      <c r="SUR51" s="74"/>
      <c r="SUS51" s="74"/>
      <c r="SUT51" s="74"/>
      <c r="SUU51" s="74"/>
      <c r="SUV51" s="74"/>
      <c r="SUW51" s="74"/>
      <c r="SUX51" s="74"/>
      <c r="SUY51" s="74"/>
      <c r="SUZ51" s="74"/>
      <c r="SVA51" s="74"/>
      <c r="SVB51" s="74"/>
      <c r="SVC51" s="74"/>
      <c r="SVD51" s="74"/>
      <c r="SVE51" s="74"/>
      <c r="SVF51" s="74"/>
      <c r="SVG51" s="74"/>
      <c r="SVH51" s="74"/>
      <c r="SVI51" s="74"/>
      <c r="SVJ51" s="74"/>
      <c r="SVK51" s="74"/>
      <c r="SVL51" s="74"/>
      <c r="SVM51" s="74"/>
      <c r="SVN51" s="74"/>
      <c r="SVO51" s="74"/>
      <c r="SVP51" s="74"/>
      <c r="SVQ51" s="74"/>
      <c r="SVR51" s="74"/>
      <c r="SVS51" s="74"/>
      <c r="SVT51" s="74"/>
      <c r="SVU51" s="74"/>
      <c r="SVV51" s="74"/>
      <c r="SVW51" s="74"/>
      <c r="SVX51" s="74"/>
      <c r="SVY51" s="74"/>
      <c r="SVZ51" s="74"/>
      <c r="SWA51" s="74"/>
      <c r="SWB51" s="74"/>
      <c r="SWC51" s="74"/>
      <c r="SWD51" s="74"/>
      <c r="SWE51" s="74"/>
      <c r="SWF51" s="74"/>
      <c r="SWG51" s="74"/>
      <c r="SWH51" s="74"/>
      <c r="SWI51" s="74"/>
      <c r="SWJ51" s="74"/>
      <c r="SWK51" s="74"/>
      <c r="SWL51" s="74"/>
      <c r="SWM51" s="74"/>
      <c r="SWN51" s="74"/>
      <c r="SWO51" s="74"/>
      <c r="SWP51" s="74"/>
      <c r="SWQ51" s="74"/>
      <c r="SWR51" s="74"/>
      <c r="SWS51" s="74"/>
      <c r="SWT51" s="74"/>
      <c r="SWU51" s="74"/>
      <c r="SWV51" s="74"/>
      <c r="SWW51" s="74"/>
      <c r="SWX51" s="74"/>
      <c r="SWY51" s="74"/>
      <c r="SWZ51" s="74"/>
      <c r="SXA51" s="74"/>
      <c r="SXB51" s="74"/>
      <c r="SXC51" s="74"/>
      <c r="SXD51" s="74"/>
      <c r="SXE51" s="74"/>
      <c r="SXF51" s="74"/>
      <c r="SXG51" s="74"/>
      <c r="SXH51" s="74"/>
      <c r="SXI51" s="74"/>
      <c r="SXJ51" s="74"/>
      <c r="SXK51" s="74"/>
      <c r="SXL51" s="74"/>
      <c r="SXM51" s="74"/>
      <c r="SXN51" s="74"/>
      <c r="SXO51" s="74"/>
      <c r="SXP51" s="74"/>
      <c r="SXQ51" s="74"/>
      <c r="SXR51" s="74"/>
      <c r="SXS51" s="74"/>
      <c r="SXT51" s="74"/>
      <c r="SXU51" s="74"/>
      <c r="SXV51" s="74"/>
      <c r="SXW51" s="74"/>
      <c r="SXX51" s="74"/>
      <c r="SXY51" s="74"/>
      <c r="SXZ51" s="74"/>
      <c r="SYA51" s="74"/>
      <c r="SYB51" s="74"/>
      <c r="SYC51" s="74"/>
      <c r="SYD51" s="74"/>
      <c r="SYE51" s="74"/>
      <c r="SYF51" s="74"/>
      <c r="SYG51" s="74"/>
      <c r="SYH51" s="74"/>
      <c r="SYI51" s="74"/>
      <c r="SYJ51" s="74"/>
      <c r="SYK51" s="74"/>
      <c r="SYL51" s="74"/>
      <c r="SYM51" s="74"/>
      <c r="SYN51" s="74"/>
      <c r="SYO51" s="74"/>
      <c r="SYP51" s="74"/>
      <c r="SYQ51" s="74"/>
      <c r="SYR51" s="74"/>
      <c r="SYS51" s="74"/>
      <c r="SYT51" s="74"/>
      <c r="SYU51" s="74"/>
      <c r="SYV51" s="74"/>
      <c r="SYW51" s="74"/>
      <c r="SYX51" s="74"/>
      <c r="SYY51" s="74"/>
      <c r="SYZ51" s="74"/>
      <c r="SZA51" s="74"/>
      <c r="SZB51" s="74"/>
      <c r="SZC51" s="74"/>
      <c r="SZD51" s="74"/>
      <c r="SZE51" s="74"/>
      <c r="SZF51" s="74"/>
      <c r="SZG51" s="74"/>
      <c r="SZH51" s="74"/>
      <c r="SZI51" s="74"/>
      <c r="SZJ51" s="74"/>
      <c r="SZK51" s="74"/>
      <c r="SZL51" s="74"/>
      <c r="SZM51" s="74"/>
      <c r="SZN51" s="74"/>
      <c r="SZO51" s="74"/>
      <c r="SZP51" s="74"/>
      <c r="SZQ51" s="74"/>
      <c r="SZR51" s="74"/>
      <c r="SZS51" s="74"/>
      <c r="SZT51" s="74"/>
      <c r="SZU51" s="74"/>
      <c r="SZV51" s="74"/>
      <c r="SZW51" s="74"/>
      <c r="SZX51" s="74"/>
      <c r="SZY51" s="74"/>
      <c r="SZZ51" s="74"/>
      <c r="TAA51" s="74"/>
      <c r="TAB51" s="74"/>
      <c r="TAC51" s="74"/>
      <c r="TAD51" s="74"/>
      <c r="TAE51" s="74"/>
      <c r="TAF51" s="74"/>
      <c r="TAG51" s="74"/>
      <c r="TAH51" s="74"/>
      <c r="TAI51" s="74"/>
      <c r="TAJ51" s="74"/>
      <c r="TAK51" s="74"/>
      <c r="TAL51" s="74"/>
      <c r="TAM51" s="74"/>
      <c r="TAN51" s="74"/>
      <c r="TAO51" s="74"/>
      <c r="TAP51" s="74"/>
      <c r="TAQ51" s="74"/>
      <c r="TAR51" s="74"/>
      <c r="TAS51" s="74"/>
      <c r="TAT51" s="74"/>
      <c r="TAU51" s="74"/>
      <c r="TAV51" s="74"/>
      <c r="TAW51" s="74"/>
      <c r="TAX51" s="74"/>
      <c r="TAY51" s="74"/>
      <c r="TAZ51" s="74"/>
      <c r="TBA51" s="74"/>
      <c r="TBB51" s="74"/>
      <c r="TBC51" s="74"/>
      <c r="TBD51" s="74"/>
      <c r="TBE51" s="74"/>
      <c r="TBF51" s="74"/>
      <c r="TBG51" s="74"/>
      <c r="TBH51" s="74"/>
      <c r="TBI51" s="74"/>
      <c r="TBJ51" s="74"/>
      <c r="TBK51" s="74"/>
      <c r="TBL51" s="74"/>
      <c r="TBM51" s="74"/>
      <c r="TBN51" s="74"/>
      <c r="TBO51" s="74"/>
      <c r="TBP51" s="74"/>
      <c r="TBQ51" s="74"/>
      <c r="TBR51" s="74"/>
      <c r="TBS51" s="74"/>
      <c r="TBT51" s="74"/>
      <c r="TBU51" s="74"/>
      <c r="TBV51" s="74"/>
      <c r="TBW51" s="74"/>
      <c r="TBX51" s="74"/>
      <c r="TBY51" s="74"/>
      <c r="TBZ51" s="74"/>
      <c r="TCA51" s="74"/>
      <c r="TCB51" s="74"/>
      <c r="TCC51" s="74"/>
      <c r="TCD51" s="74"/>
      <c r="TCE51" s="74"/>
      <c r="TCF51" s="74"/>
      <c r="TCG51" s="74"/>
      <c r="TCH51" s="74"/>
      <c r="TCI51" s="74"/>
      <c r="TCJ51" s="74"/>
      <c r="TCK51" s="74"/>
      <c r="TCL51" s="74"/>
      <c r="TCM51" s="74"/>
      <c r="TCN51" s="74"/>
      <c r="TCO51" s="74"/>
      <c r="TCP51" s="74"/>
      <c r="TCQ51" s="74"/>
      <c r="TCR51" s="74"/>
      <c r="TCS51" s="74"/>
      <c r="TCT51" s="74"/>
      <c r="TCU51" s="74"/>
      <c r="TCV51" s="74"/>
      <c r="TCW51" s="74"/>
      <c r="TCX51" s="74"/>
      <c r="TCY51" s="74"/>
      <c r="TCZ51" s="74"/>
      <c r="TDA51" s="74"/>
      <c r="TDB51" s="74"/>
      <c r="TDC51" s="74"/>
      <c r="TDD51" s="74"/>
      <c r="TDE51" s="74"/>
      <c r="TDF51" s="74"/>
      <c r="TDG51" s="74"/>
      <c r="TDH51" s="74"/>
      <c r="TDI51" s="74"/>
      <c r="TDJ51" s="74"/>
      <c r="TDK51" s="74"/>
      <c r="TDL51" s="74"/>
      <c r="TDM51" s="74"/>
      <c r="TDN51" s="74"/>
      <c r="TDO51" s="74"/>
      <c r="TDP51" s="74"/>
      <c r="TDQ51" s="74"/>
      <c r="TDR51" s="74"/>
      <c r="TDS51" s="74"/>
      <c r="TDT51" s="74"/>
      <c r="TDU51" s="74"/>
      <c r="TDV51" s="74"/>
      <c r="TDW51" s="74"/>
      <c r="TDX51" s="74"/>
      <c r="TDY51" s="74"/>
      <c r="TDZ51" s="74"/>
      <c r="TEA51" s="74"/>
      <c r="TEB51" s="74"/>
      <c r="TEC51" s="74"/>
      <c r="TED51" s="74"/>
      <c r="TEE51" s="74"/>
      <c r="TEF51" s="74"/>
      <c r="TEG51" s="74"/>
      <c r="TEH51" s="74"/>
      <c r="TEI51" s="74"/>
      <c r="TEJ51" s="74"/>
      <c r="TEK51" s="74"/>
      <c r="TEL51" s="74"/>
      <c r="TEM51" s="74"/>
      <c r="TEN51" s="74"/>
      <c r="TEO51" s="74"/>
      <c r="TEP51" s="74"/>
      <c r="TEQ51" s="74"/>
      <c r="TER51" s="74"/>
      <c r="TES51" s="74"/>
      <c r="TET51" s="74"/>
      <c r="TEU51" s="74"/>
      <c r="TEV51" s="74"/>
      <c r="TEW51" s="74"/>
      <c r="TEX51" s="74"/>
      <c r="TEY51" s="74"/>
      <c r="TEZ51" s="74"/>
      <c r="TFA51" s="74"/>
      <c r="TFB51" s="74"/>
      <c r="TFC51" s="74"/>
      <c r="TFD51" s="74"/>
      <c r="TFE51" s="74"/>
      <c r="TFF51" s="74"/>
      <c r="TFG51" s="74"/>
      <c r="TFH51" s="74"/>
      <c r="TFI51" s="74"/>
      <c r="TFJ51" s="74"/>
      <c r="TFK51" s="74"/>
      <c r="TFL51" s="74"/>
      <c r="TFM51" s="74"/>
      <c r="TFN51" s="74"/>
      <c r="TFO51" s="74"/>
      <c r="TFP51" s="74"/>
      <c r="TFQ51" s="74"/>
      <c r="TFR51" s="74"/>
      <c r="TFS51" s="74"/>
      <c r="TFT51" s="74"/>
      <c r="TFU51" s="74"/>
      <c r="TFV51" s="74"/>
      <c r="TFW51" s="74"/>
      <c r="TFX51" s="74"/>
      <c r="TFY51" s="74"/>
      <c r="TFZ51" s="74"/>
      <c r="TGA51" s="74"/>
      <c r="TGB51" s="74"/>
      <c r="TGC51" s="74"/>
      <c r="TGD51" s="74"/>
      <c r="TGE51" s="74"/>
      <c r="TGF51" s="74"/>
      <c r="TGG51" s="74"/>
      <c r="TGH51" s="74"/>
      <c r="TGI51" s="74"/>
      <c r="TGJ51" s="74"/>
      <c r="TGK51" s="74"/>
      <c r="TGL51" s="74"/>
      <c r="TGM51" s="74"/>
      <c r="TGN51" s="74"/>
      <c r="TGO51" s="74"/>
      <c r="TGP51" s="74"/>
      <c r="TGQ51" s="74"/>
      <c r="TGR51" s="74"/>
      <c r="TGS51" s="74"/>
      <c r="TGT51" s="74"/>
      <c r="TGU51" s="74"/>
      <c r="TGV51" s="74"/>
      <c r="TGW51" s="74"/>
      <c r="TGX51" s="74"/>
      <c r="TGY51" s="74"/>
      <c r="TGZ51" s="74"/>
      <c r="THA51" s="74"/>
      <c r="THB51" s="74"/>
      <c r="THC51" s="74"/>
      <c r="THD51" s="74"/>
      <c r="THE51" s="74"/>
      <c r="THF51" s="74"/>
      <c r="THG51" s="74"/>
      <c r="THH51" s="74"/>
      <c r="THI51" s="74"/>
      <c r="THJ51" s="74"/>
      <c r="THK51" s="74"/>
      <c r="THL51" s="74"/>
      <c r="THM51" s="74"/>
      <c r="THN51" s="74"/>
      <c r="THO51" s="74"/>
      <c r="THP51" s="74"/>
      <c r="THQ51" s="74"/>
      <c r="THR51" s="74"/>
      <c r="THS51" s="74"/>
      <c r="THT51" s="74"/>
      <c r="THU51" s="74"/>
      <c r="THV51" s="74"/>
      <c r="THW51" s="74"/>
      <c r="THX51" s="74"/>
      <c r="THY51" s="74"/>
      <c r="THZ51" s="74"/>
      <c r="TIA51" s="74"/>
      <c r="TIB51" s="74"/>
      <c r="TIC51" s="74"/>
      <c r="TID51" s="74"/>
      <c r="TIE51" s="74"/>
      <c r="TIF51" s="74"/>
      <c r="TIG51" s="74"/>
      <c r="TIH51" s="74"/>
      <c r="TII51" s="74"/>
      <c r="TIJ51" s="74"/>
      <c r="TIK51" s="74"/>
      <c r="TIL51" s="74"/>
      <c r="TIM51" s="74"/>
      <c r="TIN51" s="74"/>
      <c r="TIO51" s="74"/>
      <c r="TIP51" s="74"/>
      <c r="TIQ51" s="74"/>
      <c r="TIR51" s="74"/>
      <c r="TIS51" s="74"/>
      <c r="TIT51" s="74"/>
      <c r="TIU51" s="74"/>
      <c r="TIV51" s="74"/>
      <c r="TIW51" s="74"/>
      <c r="TIX51" s="74"/>
      <c r="TIY51" s="74"/>
      <c r="TIZ51" s="74"/>
      <c r="TJA51" s="74"/>
      <c r="TJB51" s="74"/>
      <c r="TJC51" s="74"/>
      <c r="TJD51" s="74"/>
      <c r="TJE51" s="74"/>
      <c r="TJF51" s="74"/>
      <c r="TJG51" s="74"/>
      <c r="TJH51" s="74"/>
      <c r="TJI51" s="74"/>
      <c r="TJJ51" s="74"/>
      <c r="TJK51" s="74"/>
      <c r="TJL51" s="74"/>
      <c r="TJM51" s="74"/>
      <c r="TJN51" s="74"/>
      <c r="TJO51" s="74"/>
      <c r="TJP51" s="74"/>
      <c r="TJQ51" s="74"/>
      <c r="TJR51" s="74"/>
      <c r="TJS51" s="74"/>
      <c r="TJT51" s="74"/>
      <c r="TJU51" s="74"/>
      <c r="TJV51" s="74"/>
      <c r="TJW51" s="74"/>
      <c r="TJX51" s="74"/>
      <c r="TJY51" s="74"/>
      <c r="TJZ51" s="74"/>
      <c r="TKA51" s="74"/>
      <c r="TKB51" s="74"/>
      <c r="TKC51" s="74"/>
      <c r="TKD51" s="74"/>
      <c r="TKE51" s="74"/>
      <c r="TKF51" s="74"/>
      <c r="TKG51" s="74"/>
      <c r="TKH51" s="74"/>
      <c r="TKI51" s="74"/>
      <c r="TKJ51" s="74"/>
      <c r="TKK51" s="74"/>
      <c r="TKL51" s="74"/>
      <c r="TKM51" s="74"/>
      <c r="TKN51" s="74"/>
      <c r="TKO51" s="74"/>
      <c r="TKP51" s="74"/>
      <c r="TKQ51" s="74"/>
      <c r="TKR51" s="74"/>
      <c r="TKS51" s="74"/>
      <c r="TKT51" s="74"/>
      <c r="TKU51" s="74"/>
      <c r="TKV51" s="74"/>
      <c r="TKW51" s="74"/>
      <c r="TKX51" s="74"/>
      <c r="TKY51" s="74"/>
      <c r="TKZ51" s="74"/>
      <c r="TLA51" s="74"/>
      <c r="TLB51" s="74"/>
      <c r="TLC51" s="74"/>
      <c r="TLD51" s="74"/>
      <c r="TLE51" s="74"/>
      <c r="TLF51" s="74"/>
      <c r="TLG51" s="74"/>
      <c r="TLH51" s="74"/>
      <c r="TLI51" s="74"/>
      <c r="TLJ51" s="74"/>
      <c r="TLK51" s="74"/>
      <c r="TLL51" s="74"/>
      <c r="TLM51" s="74"/>
      <c r="TLN51" s="74"/>
      <c r="TLO51" s="74"/>
      <c r="TLP51" s="74"/>
      <c r="TLQ51" s="74"/>
      <c r="TLR51" s="74"/>
      <c r="TLS51" s="74"/>
      <c r="TLT51" s="74"/>
      <c r="TLU51" s="74"/>
      <c r="TLV51" s="74"/>
      <c r="TLW51" s="74"/>
      <c r="TLX51" s="74"/>
      <c r="TLY51" s="74"/>
      <c r="TLZ51" s="74"/>
      <c r="TMA51" s="74"/>
      <c r="TMB51" s="74"/>
      <c r="TMC51" s="74"/>
      <c r="TMD51" s="74"/>
      <c r="TME51" s="74"/>
      <c r="TMF51" s="74"/>
      <c r="TMG51" s="74"/>
      <c r="TMH51" s="74"/>
      <c r="TMI51" s="74"/>
      <c r="TMJ51" s="74"/>
      <c r="TMK51" s="74"/>
      <c r="TML51" s="74"/>
      <c r="TMM51" s="74"/>
      <c r="TMN51" s="74"/>
      <c r="TMO51" s="74"/>
      <c r="TMP51" s="74"/>
      <c r="TMQ51" s="74"/>
      <c r="TMR51" s="74"/>
      <c r="TMS51" s="74"/>
      <c r="TMT51" s="74"/>
      <c r="TMU51" s="74"/>
      <c r="TMV51" s="74"/>
      <c r="TMW51" s="74"/>
      <c r="TMX51" s="74"/>
      <c r="TMY51" s="74"/>
      <c r="TMZ51" s="74"/>
      <c r="TNA51" s="74"/>
      <c r="TNB51" s="74"/>
      <c r="TNC51" s="74"/>
      <c r="TND51" s="74"/>
      <c r="TNE51" s="74"/>
      <c r="TNF51" s="74"/>
      <c r="TNG51" s="74"/>
      <c r="TNH51" s="74"/>
      <c r="TNI51" s="74"/>
      <c r="TNJ51" s="74"/>
      <c r="TNK51" s="74"/>
      <c r="TNL51" s="74"/>
      <c r="TNM51" s="74"/>
      <c r="TNN51" s="74"/>
      <c r="TNO51" s="74"/>
      <c r="TNP51" s="74"/>
      <c r="TNQ51" s="74"/>
      <c r="TNR51" s="74"/>
      <c r="TNS51" s="74"/>
      <c r="TNT51" s="74"/>
      <c r="TNU51" s="74"/>
      <c r="TNV51" s="74"/>
      <c r="TNW51" s="74"/>
      <c r="TNX51" s="74"/>
      <c r="TNY51" s="74"/>
      <c r="TNZ51" s="74"/>
      <c r="TOA51" s="74"/>
      <c r="TOB51" s="74"/>
      <c r="TOC51" s="74"/>
      <c r="TOD51" s="74"/>
      <c r="TOE51" s="74"/>
      <c r="TOF51" s="74"/>
      <c r="TOG51" s="74"/>
      <c r="TOH51" s="74"/>
      <c r="TOI51" s="74"/>
      <c r="TOJ51" s="74"/>
      <c r="TOK51" s="74"/>
      <c r="TOL51" s="74"/>
      <c r="TOM51" s="74"/>
      <c r="TON51" s="74"/>
      <c r="TOO51" s="74"/>
      <c r="TOP51" s="74"/>
      <c r="TOQ51" s="74"/>
      <c r="TOR51" s="74"/>
      <c r="TOS51" s="74"/>
      <c r="TOT51" s="74"/>
      <c r="TOU51" s="74"/>
      <c r="TOV51" s="74"/>
      <c r="TOW51" s="74"/>
      <c r="TOX51" s="74"/>
      <c r="TOY51" s="74"/>
      <c r="TOZ51" s="74"/>
      <c r="TPA51" s="74"/>
      <c r="TPB51" s="74"/>
      <c r="TPC51" s="74"/>
      <c r="TPD51" s="74"/>
      <c r="TPE51" s="74"/>
      <c r="TPF51" s="74"/>
      <c r="TPG51" s="74"/>
      <c r="TPH51" s="74"/>
      <c r="TPI51" s="74"/>
      <c r="TPJ51" s="74"/>
      <c r="TPK51" s="74"/>
      <c r="TPL51" s="74"/>
      <c r="TPM51" s="74"/>
      <c r="TPN51" s="74"/>
      <c r="TPO51" s="74"/>
      <c r="TPP51" s="74"/>
      <c r="TPQ51" s="74"/>
      <c r="TPR51" s="74"/>
      <c r="TPS51" s="74"/>
      <c r="TPT51" s="74"/>
      <c r="TPU51" s="74"/>
      <c r="TPV51" s="74"/>
      <c r="TPW51" s="74"/>
      <c r="TPX51" s="74"/>
      <c r="TPY51" s="74"/>
      <c r="TPZ51" s="74"/>
      <c r="TQA51" s="74"/>
      <c r="TQB51" s="74"/>
      <c r="TQC51" s="74"/>
      <c r="TQD51" s="74"/>
      <c r="TQE51" s="74"/>
      <c r="TQF51" s="74"/>
      <c r="TQG51" s="74"/>
      <c r="TQH51" s="74"/>
      <c r="TQI51" s="74"/>
      <c r="TQJ51" s="74"/>
      <c r="TQK51" s="74"/>
      <c r="TQL51" s="74"/>
      <c r="TQM51" s="74"/>
      <c r="TQN51" s="74"/>
      <c r="TQO51" s="74"/>
      <c r="TQP51" s="74"/>
      <c r="TQQ51" s="74"/>
      <c r="TQR51" s="74"/>
      <c r="TQS51" s="74"/>
      <c r="TQT51" s="74"/>
      <c r="TQU51" s="74"/>
      <c r="TQV51" s="74"/>
      <c r="TQW51" s="74"/>
      <c r="TQX51" s="74"/>
      <c r="TQY51" s="74"/>
      <c r="TQZ51" s="74"/>
      <c r="TRA51" s="74"/>
      <c r="TRB51" s="74"/>
      <c r="TRC51" s="74"/>
      <c r="TRD51" s="74"/>
      <c r="TRE51" s="74"/>
      <c r="TRF51" s="74"/>
      <c r="TRG51" s="74"/>
      <c r="TRH51" s="74"/>
      <c r="TRI51" s="74"/>
      <c r="TRJ51" s="74"/>
      <c r="TRK51" s="74"/>
      <c r="TRL51" s="74"/>
      <c r="TRM51" s="74"/>
      <c r="TRN51" s="74"/>
      <c r="TRO51" s="74"/>
      <c r="TRP51" s="74"/>
      <c r="TRQ51" s="74"/>
      <c r="TRR51" s="74"/>
      <c r="TRS51" s="74"/>
      <c r="TRT51" s="74"/>
      <c r="TRU51" s="74"/>
      <c r="TRV51" s="74"/>
      <c r="TRW51" s="74"/>
      <c r="TRX51" s="74"/>
      <c r="TRY51" s="74"/>
      <c r="TRZ51" s="74"/>
      <c r="TSA51" s="74"/>
      <c r="TSB51" s="74"/>
      <c r="TSC51" s="74"/>
      <c r="TSD51" s="74"/>
      <c r="TSE51" s="74"/>
      <c r="TSF51" s="74"/>
      <c r="TSG51" s="74"/>
      <c r="TSH51" s="74"/>
      <c r="TSI51" s="74"/>
      <c r="TSJ51" s="74"/>
      <c r="TSK51" s="74"/>
      <c r="TSL51" s="74"/>
      <c r="TSM51" s="74"/>
      <c r="TSN51" s="74"/>
      <c r="TSO51" s="74"/>
      <c r="TSP51" s="74"/>
      <c r="TSQ51" s="74"/>
      <c r="TSR51" s="74"/>
      <c r="TSS51" s="74"/>
      <c r="TST51" s="74"/>
      <c r="TSU51" s="74"/>
      <c r="TSV51" s="74"/>
      <c r="TSW51" s="74"/>
      <c r="TSX51" s="74"/>
      <c r="TSY51" s="74"/>
      <c r="TSZ51" s="74"/>
      <c r="TTA51" s="74"/>
      <c r="TTB51" s="74"/>
      <c r="TTC51" s="74"/>
      <c r="TTD51" s="74"/>
      <c r="TTE51" s="74"/>
      <c r="TTF51" s="74"/>
      <c r="TTG51" s="74"/>
      <c r="TTH51" s="74"/>
      <c r="TTI51" s="74"/>
      <c r="TTJ51" s="74"/>
      <c r="TTK51" s="74"/>
      <c r="TTL51" s="74"/>
      <c r="TTM51" s="74"/>
      <c r="TTN51" s="74"/>
      <c r="TTO51" s="74"/>
      <c r="TTP51" s="74"/>
      <c r="TTQ51" s="74"/>
      <c r="TTR51" s="74"/>
      <c r="TTS51" s="74"/>
      <c r="TTT51" s="74"/>
      <c r="TTU51" s="74"/>
      <c r="TTV51" s="74"/>
      <c r="TTW51" s="74"/>
      <c r="TTX51" s="74"/>
      <c r="TTY51" s="74"/>
      <c r="TTZ51" s="74"/>
      <c r="TUA51" s="74"/>
      <c r="TUB51" s="74"/>
      <c r="TUC51" s="74"/>
      <c r="TUD51" s="74"/>
      <c r="TUE51" s="74"/>
      <c r="TUF51" s="74"/>
      <c r="TUG51" s="74"/>
      <c r="TUH51" s="74"/>
      <c r="TUI51" s="74"/>
      <c r="TUJ51" s="74"/>
      <c r="TUK51" s="74"/>
      <c r="TUL51" s="74"/>
      <c r="TUM51" s="74"/>
      <c r="TUN51" s="74"/>
      <c r="TUO51" s="74"/>
      <c r="TUP51" s="74"/>
      <c r="TUQ51" s="74"/>
      <c r="TUR51" s="74"/>
      <c r="TUS51" s="74"/>
      <c r="TUT51" s="74"/>
      <c r="TUU51" s="74"/>
      <c r="TUV51" s="74"/>
      <c r="TUW51" s="74"/>
      <c r="TUX51" s="74"/>
      <c r="TUY51" s="74"/>
      <c r="TUZ51" s="74"/>
      <c r="TVA51" s="74"/>
      <c r="TVB51" s="74"/>
      <c r="TVC51" s="74"/>
      <c r="TVD51" s="74"/>
      <c r="TVE51" s="74"/>
      <c r="TVF51" s="74"/>
      <c r="TVG51" s="74"/>
      <c r="TVH51" s="74"/>
      <c r="TVI51" s="74"/>
      <c r="TVJ51" s="74"/>
      <c r="TVK51" s="74"/>
      <c r="TVL51" s="74"/>
      <c r="TVM51" s="74"/>
      <c r="TVN51" s="74"/>
      <c r="TVO51" s="74"/>
      <c r="TVP51" s="74"/>
      <c r="TVQ51" s="74"/>
      <c r="TVR51" s="74"/>
      <c r="TVS51" s="74"/>
      <c r="TVT51" s="74"/>
      <c r="TVU51" s="74"/>
      <c r="TVV51" s="74"/>
      <c r="TVW51" s="74"/>
      <c r="TVX51" s="74"/>
      <c r="TVY51" s="74"/>
      <c r="TVZ51" s="74"/>
      <c r="TWA51" s="74"/>
      <c r="TWB51" s="74"/>
      <c r="TWC51" s="74"/>
      <c r="TWD51" s="74"/>
      <c r="TWE51" s="74"/>
      <c r="TWF51" s="74"/>
      <c r="TWG51" s="74"/>
      <c r="TWH51" s="74"/>
      <c r="TWI51" s="74"/>
      <c r="TWJ51" s="74"/>
      <c r="TWK51" s="74"/>
      <c r="TWL51" s="74"/>
      <c r="TWM51" s="74"/>
      <c r="TWN51" s="74"/>
      <c r="TWO51" s="74"/>
      <c r="TWP51" s="74"/>
      <c r="TWQ51" s="74"/>
      <c r="TWR51" s="74"/>
      <c r="TWS51" s="74"/>
      <c r="TWT51" s="74"/>
      <c r="TWU51" s="74"/>
      <c r="TWV51" s="74"/>
      <c r="TWW51" s="74"/>
      <c r="TWX51" s="74"/>
      <c r="TWY51" s="74"/>
      <c r="TWZ51" s="74"/>
      <c r="TXA51" s="74"/>
      <c r="TXB51" s="74"/>
      <c r="TXC51" s="74"/>
      <c r="TXD51" s="74"/>
      <c r="TXE51" s="74"/>
      <c r="TXF51" s="74"/>
      <c r="TXG51" s="74"/>
      <c r="TXH51" s="74"/>
      <c r="TXI51" s="74"/>
      <c r="TXJ51" s="74"/>
      <c r="TXK51" s="74"/>
      <c r="TXL51" s="74"/>
      <c r="TXM51" s="74"/>
      <c r="TXN51" s="74"/>
      <c r="TXO51" s="74"/>
      <c r="TXP51" s="74"/>
      <c r="TXQ51" s="74"/>
      <c r="TXR51" s="74"/>
      <c r="TXS51" s="74"/>
      <c r="TXT51" s="74"/>
      <c r="TXU51" s="74"/>
      <c r="TXV51" s="74"/>
      <c r="TXW51" s="74"/>
      <c r="TXX51" s="74"/>
      <c r="TXY51" s="74"/>
      <c r="TXZ51" s="74"/>
      <c r="TYA51" s="74"/>
      <c r="TYB51" s="74"/>
      <c r="TYC51" s="74"/>
      <c r="TYD51" s="74"/>
      <c r="TYE51" s="74"/>
      <c r="TYF51" s="74"/>
      <c r="TYG51" s="74"/>
      <c r="TYH51" s="74"/>
      <c r="TYI51" s="74"/>
      <c r="TYJ51" s="74"/>
      <c r="TYK51" s="74"/>
      <c r="TYL51" s="74"/>
      <c r="TYM51" s="74"/>
      <c r="TYN51" s="74"/>
      <c r="TYO51" s="74"/>
      <c r="TYP51" s="74"/>
      <c r="TYQ51" s="74"/>
      <c r="TYR51" s="74"/>
      <c r="TYS51" s="74"/>
      <c r="TYT51" s="74"/>
      <c r="TYU51" s="74"/>
      <c r="TYV51" s="74"/>
      <c r="TYW51" s="74"/>
      <c r="TYX51" s="74"/>
      <c r="TYY51" s="74"/>
      <c r="TYZ51" s="74"/>
      <c r="TZA51" s="74"/>
      <c r="TZB51" s="74"/>
      <c r="TZC51" s="74"/>
      <c r="TZD51" s="74"/>
      <c r="TZE51" s="74"/>
      <c r="TZF51" s="74"/>
      <c r="TZG51" s="74"/>
      <c r="TZH51" s="74"/>
      <c r="TZI51" s="74"/>
      <c r="TZJ51" s="74"/>
      <c r="TZK51" s="74"/>
      <c r="TZL51" s="74"/>
      <c r="TZM51" s="74"/>
      <c r="TZN51" s="74"/>
      <c r="TZO51" s="74"/>
      <c r="TZP51" s="74"/>
      <c r="TZQ51" s="74"/>
      <c r="TZR51" s="74"/>
      <c r="TZS51" s="74"/>
      <c r="TZT51" s="74"/>
      <c r="TZU51" s="74"/>
      <c r="TZV51" s="74"/>
      <c r="TZW51" s="74"/>
      <c r="TZX51" s="74"/>
      <c r="TZY51" s="74"/>
      <c r="TZZ51" s="74"/>
      <c r="UAA51" s="74"/>
      <c r="UAB51" s="74"/>
      <c r="UAC51" s="74"/>
      <c r="UAD51" s="74"/>
      <c r="UAE51" s="74"/>
      <c r="UAF51" s="74"/>
      <c r="UAG51" s="74"/>
      <c r="UAH51" s="74"/>
      <c r="UAI51" s="74"/>
      <c r="UAJ51" s="74"/>
      <c r="UAK51" s="74"/>
      <c r="UAL51" s="74"/>
      <c r="UAM51" s="74"/>
      <c r="UAN51" s="74"/>
      <c r="UAO51" s="74"/>
      <c r="UAP51" s="74"/>
      <c r="UAQ51" s="74"/>
      <c r="UAR51" s="74"/>
      <c r="UAS51" s="74"/>
      <c r="UAT51" s="74"/>
      <c r="UAU51" s="74"/>
      <c r="UAV51" s="74"/>
      <c r="UAW51" s="74"/>
      <c r="UAX51" s="74"/>
      <c r="UAY51" s="74"/>
      <c r="UAZ51" s="74"/>
      <c r="UBA51" s="74"/>
      <c r="UBB51" s="74"/>
      <c r="UBC51" s="74"/>
      <c r="UBD51" s="74"/>
      <c r="UBE51" s="74"/>
      <c r="UBF51" s="74"/>
      <c r="UBG51" s="74"/>
      <c r="UBH51" s="74"/>
      <c r="UBI51" s="74"/>
      <c r="UBJ51" s="74"/>
      <c r="UBK51" s="74"/>
      <c r="UBL51" s="74"/>
      <c r="UBM51" s="74"/>
      <c r="UBN51" s="74"/>
      <c r="UBO51" s="74"/>
      <c r="UBP51" s="74"/>
      <c r="UBQ51" s="74"/>
      <c r="UBR51" s="74"/>
      <c r="UBS51" s="74"/>
      <c r="UBT51" s="74"/>
      <c r="UBU51" s="74"/>
      <c r="UBV51" s="74"/>
      <c r="UBW51" s="74"/>
      <c r="UBX51" s="74"/>
      <c r="UBY51" s="74"/>
      <c r="UBZ51" s="74"/>
      <c r="UCA51" s="74"/>
      <c r="UCB51" s="74"/>
      <c r="UCC51" s="74"/>
      <c r="UCD51" s="74"/>
      <c r="UCE51" s="74"/>
      <c r="UCF51" s="74"/>
      <c r="UCG51" s="74"/>
      <c r="UCH51" s="74"/>
      <c r="UCI51" s="74"/>
      <c r="UCJ51" s="74"/>
      <c r="UCK51" s="74"/>
      <c r="UCL51" s="74"/>
      <c r="UCM51" s="74"/>
      <c r="UCN51" s="74"/>
      <c r="UCO51" s="74"/>
      <c r="UCP51" s="74"/>
      <c r="UCQ51" s="74"/>
      <c r="UCR51" s="74"/>
      <c r="UCS51" s="74"/>
      <c r="UCT51" s="74"/>
      <c r="UCU51" s="74"/>
      <c r="UCV51" s="74"/>
      <c r="UCW51" s="74"/>
      <c r="UCX51" s="74"/>
      <c r="UCY51" s="74"/>
      <c r="UCZ51" s="74"/>
      <c r="UDA51" s="74"/>
      <c r="UDB51" s="74"/>
      <c r="UDC51" s="74"/>
      <c r="UDD51" s="74"/>
      <c r="UDE51" s="74"/>
      <c r="UDF51" s="74"/>
      <c r="UDG51" s="74"/>
      <c r="UDH51" s="74"/>
      <c r="UDI51" s="74"/>
      <c r="UDJ51" s="74"/>
      <c r="UDK51" s="74"/>
      <c r="UDL51" s="74"/>
      <c r="UDM51" s="74"/>
      <c r="UDN51" s="74"/>
      <c r="UDO51" s="74"/>
      <c r="UDP51" s="74"/>
      <c r="UDQ51" s="74"/>
      <c r="UDR51" s="74"/>
      <c r="UDS51" s="74"/>
      <c r="UDT51" s="74"/>
      <c r="UDU51" s="74"/>
      <c r="UDV51" s="74"/>
      <c r="UDW51" s="74"/>
      <c r="UDX51" s="74"/>
      <c r="UDY51" s="74"/>
      <c r="UDZ51" s="74"/>
      <c r="UEA51" s="74"/>
      <c r="UEB51" s="74"/>
      <c r="UEC51" s="74"/>
      <c r="UED51" s="74"/>
      <c r="UEE51" s="74"/>
      <c r="UEF51" s="74"/>
      <c r="UEG51" s="74"/>
      <c r="UEH51" s="74"/>
      <c r="UEI51" s="74"/>
      <c r="UEJ51" s="74"/>
      <c r="UEK51" s="74"/>
      <c r="UEL51" s="74"/>
      <c r="UEM51" s="74"/>
      <c r="UEN51" s="74"/>
      <c r="UEO51" s="74"/>
      <c r="UEP51" s="74"/>
      <c r="UEQ51" s="74"/>
      <c r="UER51" s="74"/>
      <c r="UES51" s="74"/>
      <c r="UET51" s="74"/>
      <c r="UEU51" s="74"/>
      <c r="UEV51" s="74"/>
      <c r="UEW51" s="74"/>
      <c r="UEX51" s="74"/>
      <c r="UEY51" s="74"/>
      <c r="UEZ51" s="74"/>
      <c r="UFA51" s="74"/>
      <c r="UFB51" s="74"/>
      <c r="UFC51" s="74"/>
      <c r="UFD51" s="74"/>
      <c r="UFE51" s="74"/>
      <c r="UFF51" s="74"/>
      <c r="UFG51" s="74"/>
      <c r="UFH51" s="74"/>
      <c r="UFI51" s="74"/>
      <c r="UFJ51" s="74"/>
      <c r="UFK51" s="74"/>
      <c r="UFL51" s="74"/>
      <c r="UFM51" s="74"/>
      <c r="UFN51" s="74"/>
      <c r="UFO51" s="74"/>
      <c r="UFP51" s="74"/>
      <c r="UFQ51" s="74"/>
      <c r="UFR51" s="74"/>
      <c r="UFS51" s="74"/>
      <c r="UFT51" s="74"/>
      <c r="UFU51" s="74"/>
      <c r="UFV51" s="74"/>
      <c r="UFW51" s="74"/>
      <c r="UFX51" s="74"/>
      <c r="UFY51" s="74"/>
      <c r="UFZ51" s="74"/>
      <c r="UGA51" s="74"/>
      <c r="UGB51" s="74"/>
      <c r="UGC51" s="74"/>
      <c r="UGD51" s="74"/>
      <c r="UGE51" s="74"/>
      <c r="UGF51" s="74"/>
      <c r="UGG51" s="74"/>
      <c r="UGH51" s="74"/>
      <c r="UGI51" s="74"/>
      <c r="UGJ51" s="74"/>
      <c r="UGK51" s="74"/>
      <c r="UGL51" s="74"/>
      <c r="UGM51" s="74"/>
      <c r="UGN51" s="74"/>
      <c r="UGO51" s="74"/>
      <c r="UGP51" s="74"/>
      <c r="UGQ51" s="74"/>
      <c r="UGR51" s="74"/>
      <c r="UGS51" s="74"/>
      <c r="UGT51" s="74"/>
      <c r="UGU51" s="74"/>
      <c r="UGV51" s="74"/>
      <c r="UGW51" s="74"/>
      <c r="UGX51" s="74"/>
      <c r="UGY51" s="74"/>
      <c r="UGZ51" s="74"/>
      <c r="UHA51" s="74"/>
      <c r="UHB51" s="74"/>
      <c r="UHC51" s="74"/>
      <c r="UHD51" s="74"/>
      <c r="UHE51" s="74"/>
      <c r="UHF51" s="74"/>
      <c r="UHG51" s="74"/>
      <c r="UHH51" s="74"/>
      <c r="UHI51" s="74"/>
      <c r="UHJ51" s="74"/>
      <c r="UHK51" s="74"/>
      <c r="UHL51" s="74"/>
      <c r="UHM51" s="74"/>
      <c r="UHN51" s="74"/>
      <c r="UHO51" s="74"/>
      <c r="UHP51" s="74"/>
      <c r="UHQ51" s="74"/>
      <c r="UHR51" s="74"/>
      <c r="UHS51" s="74"/>
      <c r="UHT51" s="74"/>
      <c r="UHU51" s="74"/>
      <c r="UHV51" s="74"/>
      <c r="UHW51" s="74"/>
      <c r="UHX51" s="74"/>
      <c r="UHY51" s="74"/>
      <c r="UHZ51" s="74"/>
      <c r="UIA51" s="74"/>
      <c r="UIB51" s="74"/>
      <c r="UIC51" s="74"/>
      <c r="UID51" s="74"/>
      <c r="UIE51" s="74"/>
      <c r="UIF51" s="74"/>
      <c r="UIG51" s="74"/>
      <c r="UIH51" s="74"/>
      <c r="UII51" s="74"/>
      <c r="UIJ51" s="74"/>
      <c r="UIK51" s="74"/>
      <c r="UIL51" s="74"/>
      <c r="UIM51" s="74"/>
      <c r="UIN51" s="74"/>
      <c r="UIO51" s="74"/>
      <c r="UIP51" s="74"/>
      <c r="UIQ51" s="74"/>
      <c r="UIR51" s="74"/>
      <c r="UIS51" s="74"/>
      <c r="UIT51" s="74"/>
      <c r="UIU51" s="74"/>
      <c r="UIV51" s="74"/>
      <c r="UIW51" s="74"/>
      <c r="UIX51" s="74"/>
      <c r="UIY51" s="74"/>
      <c r="UIZ51" s="74"/>
      <c r="UJA51" s="74"/>
      <c r="UJB51" s="74"/>
      <c r="UJC51" s="74"/>
      <c r="UJD51" s="74"/>
      <c r="UJE51" s="74"/>
      <c r="UJF51" s="74"/>
      <c r="UJG51" s="74"/>
      <c r="UJH51" s="74"/>
      <c r="UJI51" s="74"/>
      <c r="UJJ51" s="74"/>
      <c r="UJK51" s="74"/>
      <c r="UJL51" s="74"/>
      <c r="UJM51" s="74"/>
      <c r="UJN51" s="74"/>
      <c r="UJO51" s="74"/>
      <c r="UJP51" s="74"/>
      <c r="UJQ51" s="74"/>
      <c r="UJR51" s="74"/>
      <c r="UJS51" s="74"/>
      <c r="UJT51" s="74"/>
      <c r="UJU51" s="74"/>
      <c r="UJV51" s="74"/>
      <c r="UJW51" s="74"/>
      <c r="UJX51" s="74"/>
      <c r="UJY51" s="74"/>
      <c r="UJZ51" s="74"/>
      <c r="UKA51" s="74"/>
      <c r="UKB51" s="74"/>
      <c r="UKC51" s="74"/>
      <c r="UKD51" s="74"/>
      <c r="UKE51" s="74"/>
      <c r="UKF51" s="74"/>
      <c r="UKG51" s="74"/>
      <c r="UKH51" s="74"/>
      <c r="UKI51" s="74"/>
      <c r="UKJ51" s="74"/>
      <c r="UKK51" s="74"/>
      <c r="UKL51" s="74"/>
      <c r="UKM51" s="74"/>
      <c r="UKN51" s="74"/>
      <c r="UKO51" s="74"/>
      <c r="UKP51" s="74"/>
      <c r="UKQ51" s="74"/>
      <c r="UKR51" s="74"/>
      <c r="UKS51" s="74"/>
      <c r="UKT51" s="74"/>
      <c r="UKU51" s="74"/>
      <c r="UKV51" s="74"/>
      <c r="UKW51" s="74"/>
      <c r="UKX51" s="74"/>
      <c r="UKY51" s="74"/>
      <c r="UKZ51" s="74"/>
      <c r="ULA51" s="74"/>
      <c r="ULB51" s="74"/>
      <c r="ULC51" s="74"/>
      <c r="ULD51" s="74"/>
      <c r="ULE51" s="74"/>
      <c r="ULF51" s="74"/>
      <c r="ULG51" s="74"/>
      <c r="ULH51" s="74"/>
      <c r="ULI51" s="74"/>
      <c r="ULJ51" s="74"/>
      <c r="ULK51" s="74"/>
      <c r="ULL51" s="74"/>
      <c r="ULM51" s="74"/>
      <c r="ULN51" s="74"/>
      <c r="ULO51" s="74"/>
      <c r="ULP51" s="74"/>
      <c r="ULQ51" s="74"/>
      <c r="ULR51" s="74"/>
      <c r="ULS51" s="74"/>
      <c r="ULT51" s="74"/>
      <c r="ULU51" s="74"/>
      <c r="ULV51" s="74"/>
      <c r="ULW51" s="74"/>
      <c r="ULX51" s="74"/>
      <c r="ULY51" s="74"/>
      <c r="ULZ51" s="74"/>
      <c r="UMA51" s="74"/>
      <c r="UMB51" s="74"/>
      <c r="UMC51" s="74"/>
      <c r="UMD51" s="74"/>
      <c r="UME51" s="74"/>
      <c r="UMF51" s="74"/>
      <c r="UMG51" s="74"/>
      <c r="UMH51" s="74"/>
      <c r="UMI51" s="74"/>
      <c r="UMJ51" s="74"/>
      <c r="UMK51" s="74"/>
      <c r="UML51" s="74"/>
      <c r="UMM51" s="74"/>
      <c r="UMN51" s="74"/>
      <c r="UMO51" s="74"/>
      <c r="UMP51" s="74"/>
      <c r="UMQ51" s="74"/>
      <c r="UMR51" s="74"/>
      <c r="UMS51" s="74"/>
      <c r="UMT51" s="74"/>
      <c r="UMU51" s="74"/>
      <c r="UMV51" s="74"/>
      <c r="UMW51" s="74"/>
      <c r="UMX51" s="74"/>
      <c r="UMY51" s="74"/>
      <c r="UMZ51" s="74"/>
      <c r="UNA51" s="74"/>
      <c r="UNB51" s="74"/>
      <c r="UNC51" s="74"/>
      <c r="UND51" s="74"/>
      <c r="UNE51" s="74"/>
      <c r="UNF51" s="74"/>
      <c r="UNG51" s="74"/>
      <c r="UNH51" s="74"/>
      <c r="UNI51" s="74"/>
      <c r="UNJ51" s="74"/>
      <c r="UNK51" s="74"/>
      <c r="UNL51" s="74"/>
      <c r="UNM51" s="74"/>
      <c r="UNN51" s="74"/>
      <c r="UNO51" s="74"/>
      <c r="UNP51" s="74"/>
      <c r="UNQ51" s="74"/>
      <c r="UNR51" s="74"/>
      <c r="UNS51" s="74"/>
      <c r="UNT51" s="74"/>
      <c r="UNU51" s="74"/>
      <c r="UNV51" s="74"/>
      <c r="UNW51" s="74"/>
      <c r="UNX51" s="74"/>
      <c r="UNY51" s="74"/>
      <c r="UNZ51" s="74"/>
      <c r="UOA51" s="74"/>
      <c r="UOB51" s="74"/>
      <c r="UOC51" s="74"/>
      <c r="UOD51" s="74"/>
      <c r="UOE51" s="74"/>
      <c r="UOF51" s="74"/>
      <c r="UOG51" s="74"/>
      <c r="UOH51" s="74"/>
      <c r="UOI51" s="74"/>
      <c r="UOJ51" s="74"/>
      <c r="UOK51" s="74"/>
      <c r="UOL51" s="74"/>
      <c r="UOM51" s="74"/>
      <c r="UON51" s="74"/>
      <c r="UOO51" s="74"/>
      <c r="UOP51" s="74"/>
      <c r="UOQ51" s="74"/>
      <c r="UOR51" s="74"/>
      <c r="UOS51" s="74"/>
      <c r="UOT51" s="74"/>
      <c r="UOU51" s="74"/>
      <c r="UOV51" s="74"/>
      <c r="UOW51" s="74"/>
      <c r="UOX51" s="74"/>
      <c r="UOY51" s="74"/>
      <c r="UOZ51" s="74"/>
      <c r="UPA51" s="74"/>
      <c r="UPB51" s="74"/>
      <c r="UPC51" s="74"/>
      <c r="UPD51" s="74"/>
      <c r="UPE51" s="74"/>
      <c r="UPF51" s="74"/>
      <c r="UPG51" s="74"/>
      <c r="UPH51" s="74"/>
      <c r="UPI51" s="74"/>
      <c r="UPJ51" s="74"/>
      <c r="UPK51" s="74"/>
      <c r="UPL51" s="74"/>
      <c r="UPM51" s="74"/>
      <c r="UPN51" s="74"/>
      <c r="UPO51" s="74"/>
      <c r="UPP51" s="74"/>
      <c r="UPQ51" s="74"/>
      <c r="UPR51" s="74"/>
      <c r="UPS51" s="74"/>
      <c r="UPT51" s="74"/>
      <c r="UPU51" s="74"/>
      <c r="UPV51" s="74"/>
      <c r="UPW51" s="74"/>
      <c r="UPX51" s="74"/>
      <c r="UPY51" s="74"/>
      <c r="UPZ51" s="74"/>
      <c r="UQA51" s="74"/>
      <c r="UQB51" s="74"/>
      <c r="UQC51" s="74"/>
      <c r="UQD51" s="74"/>
      <c r="UQE51" s="74"/>
      <c r="UQF51" s="74"/>
      <c r="UQG51" s="74"/>
      <c r="UQH51" s="74"/>
      <c r="UQI51" s="74"/>
      <c r="UQJ51" s="74"/>
      <c r="UQK51" s="74"/>
      <c r="UQL51" s="74"/>
      <c r="UQM51" s="74"/>
      <c r="UQN51" s="74"/>
      <c r="UQO51" s="74"/>
      <c r="UQP51" s="74"/>
      <c r="UQQ51" s="74"/>
      <c r="UQR51" s="74"/>
      <c r="UQS51" s="74"/>
      <c r="UQT51" s="74"/>
      <c r="UQU51" s="74"/>
      <c r="UQV51" s="74"/>
      <c r="UQW51" s="74"/>
      <c r="UQX51" s="74"/>
      <c r="UQY51" s="74"/>
      <c r="UQZ51" s="74"/>
      <c r="URA51" s="74"/>
      <c r="URB51" s="74"/>
      <c r="URC51" s="74"/>
      <c r="URD51" s="74"/>
      <c r="URE51" s="74"/>
      <c r="URF51" s="74"/>
      <c r="URG51" s="74"/>
      <c r="URH51" s="74"/>
      <c r="URI51" s="74"/>
      <c r="URJ51" s="74"/>
      <c r="URK51" s="74"/>
      <c r="URL51" s="74"/>
      <c r="URM51" s="74"/>
      <c r="URN51" s="74"/>
      <c r="URO51" s="74"/>
      <c r="URP51" s="74"/>
      <c r="URQ51" s="74"/>
      <c r="URR51" s="74"/>
      <c r="URS51" s="74"/>
      <c r="URT51" s="74"/>
      <c r="URU51" s="74"/>
      <c r="URV51" s="74"/>
      <c r="URW51" s="74"/>
      <c r="URX51" s="74"/>
      <c r="URY51" s="74"/>
      <c r="URZ51" s="74"/>
      <c r="USA51" s="74"/>
      <c r="USB51" s="74"/>
      <c r="USC51" s="74"/>
      <c r="USD51" s="74"/>
      <c r="USE51" s="74"/>
      <c r="USF51" s="74"/>
      <c r="USG51" s="74"/>
      <c r="USH51" s="74"/>
      <c r="USI51" s="74"/>
      <c r="USJ51" s="74"/>
      <c r="USK51" s="74"/>
      <c r="USL51" s="74"/>
      <c r="USM51" s="74"/>
      <c r="USN51" s="74"/>
      <c r="USO51" s="74"/>
      <c r="USP51" s="74"/>
      <c r="USQ51" s="74"/>
      <c r="USR51" s="74"/>
      <c r="USS51" s="74"/>
      <c r="UST51" s="74"/>
      <c r="USU51" s="74"/>
      <c r="USV51" s="74"/>
      <c r="USW51" s="74"/>
      <c r="USX51" s="74"/>
      <c r="USY51" s="74"/>
      <c r="USZ51" s="74"/>
      <c r="UTA51" s="74"/>
      <c r="UTB51" s="74"/>
      <c r="UTC51" s="74"/>
      <c r="UTD51" s="74"/>
      <c r="UTE51" s="74"/>
      <c r="UTF51" s="74"/>
      <c r="UTG51" s="74"/>
      <c r="UTH51" s="74"/>
      <c r="UTI51" s="74"/>
      <c r="UTJ51" s="74"/>
      <c r="UTK51" s="74"/>
      <c r="UTL51" s="74"/>
      <c r="UTM51" s="74"/>
      <c r="UTN51" s="74"/>
      <c r="UTO51" s="74"/>
      <c r="UTP51" s="74"/>
      <c r="UTQ51" s="74"/>
      <c r="UTR51" s="74"/>
      <c r="UTS51" s="74"/>
      <c r="UTT51" s="74"/>
      <c r="UTU51" s="74"/>
      <c r="UTV51" s="74"/>
      <c r="UTW51" s="74"/>
      <c r="UTX51" s="74"/>
      <c r="UTY51" s="74"/>
      <c r="UTZ51" s="74"/>
      <c r="UUA51" s="74"/>
      <c r="UUB51" s="74"/>
      <c r="UUC51" s="74"/>
      <c r="UUD51" s="74"/>
      <c r="UUE51" s="74"/>
      <c r="UUF51" s="74"/>
      <c r="UUG51" s="74"/>
      <c r="UUH51" s="74"/>
      <c r="UUI51" s="74"/>
      <c r="UUJ51" s="74"/>
      <c r="UUK51" s="74"/>
      <c r="UUL51" s="74"/>
      <c r="UUM51" s="74"/>
      <c r="UUN51" s="74"/>
      <c r="UUO51" s="74"/>
      <c r="UUP51" s="74"/>
      <c r="UUQ51" s="74"/>
      <c r="UUR51" s="74"/>
      <c r="UUS51" s="74"/>
      <c r="UUT51" s="74"/>
      <c r="UUU51" s="74"/>
      <c r="UUV51" s="74"/>
      <c r="UUW51" s="74"/>
      <c r="UUX51" s="74"/>
      <c r="UUY51" s="74"/>
      <c r="UUZ51" s="74"/>
      <c r="UVA51" s="74"/>
      <c r="UVB51" s="74"/>
      <c r="UVC51" s="74"/>
      <c r="UVD51" s="74"/>
      <c r="UVE51" s="74"/>
      <c r="UVF51" s="74"/>
      <c r="UVG51" s="74"/>
      <c r="UVH51" s="74"/>
      <c r="UVI51" s="74"/>
      <c r="UVJ51" s="74"/>
      <c r="UVK51" s="74"/>
      <c r="UVL51" s="74"/>
      <c r="UVM51" s="74"/>
      <c r="UVN51" s="74"/>
      <c r="UVO51" s="74"/>
      <c r="UVP51" s="74"/>
      <c r="UVQ51" s="74"/>
      <c r="UVR51" s="74"/>
      <c r="UVS51" s="74"/>
      <c r="UVT51" s="74"/>
      <c r="UVU51" s="74"/>
      <c r="UVV51" s="74"/>
      <c r="UVW51" s="74"/>
      <c r="UVX51" s="74"/>
      <c r="UVY51" s="74"/>
      <c r="UVZ51" s="74"/>
      <c r="UWA51" s="74"/>
      <c r="UWB51" s="74"/>
      <c r="UWC51" s="74"/>
      <c r="UWD51" s="74"/>
      <c r="UWE51" s="74"/>
      <c r="UWF51" s="74"/>
      <c r="UWG51" s="74"/>
      <c r="UWH51" s="74"/>
      <c r="UWI51" s="74"/>
      <c r="UWJ51" s="74"/>
      <c r="UWK51" s="74"/>
      <c r="UWL51" s="74"/>
      <c r="UWM51" s="74"/>
      <c r="UWN51" s="74"/>
      <c r="UWO51" s="74"/>
      <c r="UWP51" s="74"/>
      <c r="UWQ51" s="74"/>
      <c r="UWR51" s="74"/>
      <c r="UWS51" s="74"/>
      <c r="UWT51" s="74"/>
      <c r="UWU51" s="74"/>
      <c r="UWV51" s="74"/>
      <c r="UWW51" s="74"/>
      <c r="UWX51" s="74"/>
      <c r="UWY51" s="74"/>
      <c r="UWZ51" s="74"/>
      <c r="UXA51" s="74"/>
      <c r="UXB51" s="74"/>
      <c r="UXC51" s="74"/>
      <c r="UXD51" s="74"/>
      <c r="UXE51" s="74"/>
      <c r="UXF51" s="74"/>
      <c r="UXG51" s="74"/>
      <c r="UXH51" s="74"/>
      <c r="UXI51" s="74"/>
      <c r="UXJ51" s="74"/>
      <c r="UXK51" s="74"/>
      <c r="UXL51" s="74"/>
      <c r="UXM51" s="74"/>
      <c r="UXN51" s="74"/>
      <c r="UXO51" s="74"/>
      <c r="UXP51" s="74"/>
      <c r="UXQ51" s="74"/>
      <c r="UXR51" s="74"/>
      <c r="UXS51" s="74"/>
      <c r="UXT51" s="74"/>
      <c r="UXU51" s="74"/>
      <c r="UXV51" s="74"/>
      <c r="UXW51" s="74"/>
      <c r="UXX51" s="74"/>
      <c r="UXY51" s="74"/>
      <c r="UXZ51" s="74"/>
      <c r="UYA51" s="74"/>
      <c r="UYB51" s="74"/>
      <c r="UYC51" s="74"/>
      <c r="UYD51" s="74"/>
      <c r="UYE51" s="74"/>
      <c r="UYF51" s="74"/>
      <c r="UYG51" s="74"/>
      <c r="UYH51" s="74"/>
      <c r="UYI51" s="74"/>
      <c r="UYJ51" s="74"/>
      <c r="UYK51" s="74"/>
      <c r="UYL51" s="74"/>
      <c r="UYM51" s="74"/>
      <c r="UYN51" s="74"/>
      <c r="UYO51" s="74"/>
      <c r="UYP51" s="74"/>
      <c r="UYQ51" s="74"/>
      <c r="UYR51" s="74"/>
      <c r="UYS51" s="74"/>
      <c r="UYT51" s="74"/>
      <c r="UYU51" s="74"/>
      <c r="UYV51" s="74"/>
      <c r="UYW51" s="74"/>
      <c r="UYX51" s="74"/>
      <c r="UYY51" s="74"/>
      <c r="UYZ51" s="74"/>
      <c r="UZA51" s="74"/>
      <c r="UZB51" s="74"/>
      <c r="UZC51" s="74"/>
      <c r="UZD51" s="74"/>
      <c r="UZE51" s="74"/>
      <c r="UZF51" s="74"/>
      <c r="UZG51" s="74"/>
      <c r="UZH51" s="74"/>
      <c r="UZI51" s="74"/>
      <c r="UZJ51" s="74"/>
      <c r="UZK51" s="74"/>
      <c r="UZL51" s="74"/>
      <c r="UZM51" s="74"/>
      <c r="UZN51" s="74"/>
      <c r="UZO51" s="74"/>
      <c r="UZP51" s="74"/>
      <c r="UZQ51" s="74"/>
      <c r="UZR51" s="74"/>
      <c r="UZS51" s="74"/>
      <c r="UZT51" s="74"/>
      <c r="UZU51" s="74"/>
      <c r="UZV51" s="74"/>
      <c r="UZW51" s="74"/>
      <c r="UZX51" s="74"/>
      <c r="UZY51" s="74"/>
      <c r="UZZ51" s="74"/>
      <c r="VAA51" s="74"/>
      <c r="VAB51" s="74"/>
      <c r="VAC51" s="74"/>
      <c r="VAD51" s="74"/>
      <c r="VAE51" s="74"/>
      <c r="VAF51" s="74"/>
      <c r="VAG51" s="74"/>
      <c r="VAH51" s="74"/>
      <c r="VAI51" s="74"/>
      <c r="VAJ51" s="74"/>
      <c r="VAK51" s="74"/>
      <c r="VAL51" s="74"/>
      <c r="VAM51" s="74"/>
      <c r="VAN51" s="74"/>
      <c r="VAO51" s="74"/>
      <c r="VAP51" s="74"/>
      <c r="VAQ51" s="74"/>
      <c r="VAR51" s="74"/>
      <c r="VAS51" s="74"/>
      <c r="VAT51" s="74"/>
      <c r="VAU51" s="74"/>
      <c r="VAV51" s="74"/>
      <c r="VAW51" s="74"/>
      <c r="VAX51" s="74"/>
      <c r="VAY51" s="74"/>
      <c r="VAZ51" s="74"/>
      <c r="VBA51" s="74"/>
      <c r="VBB51" s="74"/>
      <c r="VBC51" s="74"/>
      <c r="VBD51" s="74"/>
      <c r="VBE51" s="74"/>
      <c r="VBF51" s="74"/>
      <c r="VBG51" s="74"/>
      <c r="VBH51" s="74"/>
      <c r="VBI51" s="74"/>
      <c r="VBJ51" s="74"/>
      <c r="VBK51" s="74"/>
      <c r="VBL51" s="74"/>
      <c r="VBM51" s="74"/>
      <c r="VBN51" s="74"/>
      <c r="VBO51" s="74"/>
      <c r="VBP51" s="74"/>
      <c r="VBQ51" s="74"/>
      <c r="VBR51" s="74"/>
      <c r="VBS51" s="74"/>
      <c r="VBT51" s="74"/>
      <c r="VBU51" s="74"/>
      <c r="VBV51" s="74"/>
      <c r="VBW51" s="74"/>
      <c r="VBX51" s="74"/>
      <c r="VBY51" s="74"/>
      <c r="VBZ51" s="74"/>
      <c r="VCA51" s="74"/>
      <c r="VCB51" s="74"/>
      <c r="VCC51" s="74"/>
      <c r="VCD51" s="74"/>
      <c r="VCE51" s="74"/>
      <c r="VCF51" s="74"/>
      <c r="VCG51" s="74"/>
      <c r="VCH51" s="74"/>
      <c r="VCI51" s="74"/>
      <c r="VCJ51" s="74"/>
      <c r="VCK51" s="74"/>
      <c r="VCL51" s="74"/>
      <c r="VCM51" s="74"/>
      <c r="VCN51" s="74"/>
      <c r="VCO51" s="74"/>
      <c r="VCP51" s="74"/>
      <c r="VCQ51" s="74"/>
      <c r="VCR51" s="74"/>
      <c r="VCS51" s="74"/>
      <c r="VCT51" s="74"/>
      <c r="VCU51" s="74"/>
      <c r="VCV51" s="74"/>
      <c r="VCW51" s="74"/>
      <c r="VCX51" s="74"/>
      <c r="VCY51" s="74"/>
      <c r="VCZ51" s="74"/>
      <c r="VDA51" s="74"/>
      <c r="VDB51" s="74"/>
      <c r="VDC51" s="74"/>
      <c r="VDD51" s="74"/>
      <c r="VDE51" s="74"/>
      <c r="VDF51" s="74"/>
      <c r="VDG51" s="74"/>
      <c r="VDH51" s="74"/>
      <c r="VDI51" s="74"/>
      <c r="VDJ51" s="74"/>
      <c r="VDK51" s="74"/>
      <c r="VDL51" s="74"/>
      <c r="VDM51" s="74"/>
      <c r="VDN51" s="74"/>
      <c r="VDO51" s="74"/>
      <c r="VDP51" s="74"/>
      <c r="VDQ51" s="74"/>
      <c r="VDR51" s="74"/>
      <c r="VDS51" s="74"/>
      <c r="VDT51" s="74"/>
      <c r="VDU51" s="74"/>
      <c r="VDV51" s="74"/>
      <c r="VDW51" s="74"/>
      <c r="VDX51" s="74"/>
      <c r="VDY51" s="74"/>
      <c r="VDZ51" s="74"/>
      <c r="VEA51" s="74"/>
      <c r="VEB51" s="74"/>
      <c r="VEC51" s="74"/>
      <c r="VED51" s="74"/>
      <c r="VEE51" s="74"/>
      <c r="VEF51" s="74"/>
      <c r="VEG51" s="74"/>
      <c r="VEH51" s="74"/>
      <c r="VEI51" s="74"/>
      <c r="VEJ51" s="74"/>
      <c r="VEK51" s="74"/>
      <c r="VEL51" s="74"/>
      <c r="VEM51" s="74"/>
      <c r="VEN51" s="74"/>
      <c r="VEO51" s="74"/>
      <c r="VEP51" s="74"/>
      <c r="VEQ51" s="74"/>
      <c r="VER51" s="74"/>
      <c r="VES51" s="74"/>
      <c r="VET51" s="74"/>
      <c r="VEU51" s="74"/>
      <c r="VEV51" s="74"/>
      <c r="VEW51" s="74"/>
      <c r="VEX51" s="74"/>
      <c r="VEY51" s="74"/>
      <c r="VEZ51" s="74"/>
      <c r="VFA51" s="74"/>
      <c r="VFB51" s="74"/>
      <c r="VFC51" s="74"/>
      <c r="VFD51" s="74"/>
      <c r="VFE51" s="74"/>
      <c r="VFF51" s="74"/>
      <c r="VFG51" s="74"/>
      <c r="VFH51" s="74"/>
      <c r="VFI51" s="74"/>
      <c r="VFJ51" s="74"/>
      <c r="VFK51" s="74"/>
      <c r="VFL51" s="74"/>
      <c r="VFM51" s="74"/>
      <c r="VFN51" s="74"/>
      <c r="VFO51" s="74"/>
      <c r="VFP51" s="74"/>
      <c r="VFQ51" s="74"/>
      <c r="VFR51" s="74"/>
      <c r="VFS51" s="74"/>
      <c r="VFT51" s="74"/>
      <c r="VFU51" s="74"/>
      <c r="VFV51" s="74"/>
      <c r="VFW51" s="74"/>
      <c r="VFX51" s="74"/>
      <c r="VFY51" s="74"/>
      <c r="VFZ51" s="74"/>
      <c r="VGA51" s="74"/>
      <c r="VGB51" s="74"/>
      <c r="VGC51" s="74"/>
      <c r="VGD51" s="74"/>
      <c r="VGE51" s="74"/>
      <c r="VGF51" s="74"/>
      <c r="VGG51" s="74"/>
      <c r="VGH51" s="74"/>
      <c r="VGI51" s="74"/>
      <c r="VGJ51" s="74"/>
      <c r="VGK51" s="74"/>
      <c r="VGL51" s="74"/>
      <c r="VGM51" s="74"/>
      <c r="VGN51" s="74"/>
      <c r="VGO51" s="74"/>
      <c r="VGP51" s="74"/>
      <c r="VGQ51" s="74"/>
      <c r="VGR51" s="74"/>
      <c r="VGS51" s="74"/>
      <c r="VGT51" s="74"/>
      <c r="VGU51" s="74"/>
      <c r="VGV51" s="74"/>
      <c r="VGW51" s="74"/>
      <c r="VGX51" s="74"/>
      <c r="VGY51" s="74"/>
      <c r="VGZ51" s="74"/>
      <c r="VHA51" s="74"/>
      <c r="VHB51" s="74"/>
      <c r="VHC51" s="74"/>
      <c r="VHD51" s="74"/>
      <c r="VHE51" s="74"/>
      <c r="VHF51" s="74"/>
      <c r="VHG51" s="74"/>
      <c r="VHH51" s="74"/>
      <c r="VHI51" s="74"/>
      <c r="VHJ51" s="74"/>
      <c r="VHK51" s="74"/>
      <c r="VHL51" s="74"/>
      <c r="VHM51" s="74"/>
      <c r="VHN51" s="74"/>
      <c r="VHO51" s="74"/>
      <c r="VHP51" s="74"/>
      <c r="VHQ51" s="74"/>
      <c r="VHR51" s="74"/>
      <c r="VHS51" s="74"/>
      <c r="VHT51" s="74"/>
      <c r="VHU51" s="74"/>
      <c r="VHV51" s="74"/>
      <c r="VHW51" s="74"/>
      <c r="VHX51" s="74"/>
      <c r="VHY51" s="74"/>
      <c r="VHZ51" s="74"/>
      <c r="VIA51" s="74"/>
      <c r="VIB51" s="74"/>
      <c r="VIC51" s="74"/>
      <c r="VID51" s="74"/>
      <c r="VIE51" s="74"/>
      <c r="VIF51" s="74"/>
      <c r="VIG51" s="74"/>
      <c r="VIH51" s="74"/>
      <c r="VII51" s="74"/>
      <c r="VIJ51" s="74"/>
      <c r="VIK51" s="74"/>
      <c r="VIL51" s="74"/>
      <c r="VIM51" s="74"/>
      <c r="VIN51" s="74"/>
      <c r="VIO51" s="74"/>
      <c r="VIP51" s="74"/>
      <c r="VIQ51" s="74"/>
      <c r="VIR51" s="74"/>
      <c r="VIS51" s="74"/>
      <c r="VIT51" s="74"/>
      <c r="VIU51" s="74"/>
      <c r="VIV51" s="74"/>
      <c r="VIW51" s="74"/>
      <c r="VIX51" s="74"/>
      <c r="VIY51" s="74"/>
      <c r="VIZ51" s="74"/>
      <c r="VJA51" s="74"/>
      <c r="VJB51" s="74"/>
      <c r="VJC51" s="74"/>
      <c r="VJD51" s="74"/>
      <c r="VJE51" s="74"/>
      <c r="VJF51" s="74"/>
      <c r="VJG51" s="74"/>
      <c r="VJH51" s="74"/>
      <c r="VJI51" s="74"/>
      <c r="VJJ51" s="74"/>
      <c r="VJK51" s="74"/>
      <c r="VJL51" s="74"/>
      <c r="VJM51" s="74"/>
      <c r="VJN51" s="74"/>
      <c r="VJO51" s="74"/>
      <c r="VJP51" s="74"/>
      <c r="VJQ51" s="74"/>
      <c r="VJR51" s="74"/>
      <c r="VJS51" s="74"/>
      <c r="VJT51" s="74"/>
      <c r="VJU51" s="74"/>
      <c r="VJV51" s="74"/>
      <c r="VJW51" s="74"/>
      <c r="VJX51" s="74"/>
      <c r="VJY51" s="74"/>
      <c r="VJZ51" s="74"/>
      <c r="VKA51" s="74"/>
      <c r="VKB51" s="74"/>
      <c r="VKC51" s="74"/>
      <c r="VKD51" s="74"/>
      <c r="VKE51" s="74"/>
      <c r="VKF51" s="74"/>
      <c r="VKG51" s="74"/>
      <c r="VKH51" s="74"/>
      <c r="VKI51" s="74"/>
      <c r="VKJ51" s="74"/>
      <c r="VKK51" s="74"/>
      <c r="VKL51" s="74"/>
      <c r="VKM51" s="74"/>
      <c r="VKN51" s="74"/>
      <c r="VKO51" s="74"/>
      <c r="VKP51" s="74"/>
      <c r="VKQ51" s="74"/>
      <c r="VKR51" s="74"/>
      <c r="VKS51" s="74"/>
      <c r="VKT51" s="74"/>
      <c r="VKU51" s="74"/>
      <c r="VKV51" s="74"/>
      <c r="VKW51" s="74"/>
      <c r="VKX51" s="74"/>
      <c r="VKY51" s="74"/>
      <c r="VKZ51" s="74"/>
      <c r="VLA51" s="74"/>
      <c r="VLB51" s="74"/>
      <c r="VLC51" s="74"/>
      <c r="VLD51" s="74"/>
      <c r="VLE51" s="74"/>
      <c r="VLF51" s="74"/>
      <c r="VLG51" s="74"/>
      <c r="VLH51" s="74"/>
      <c r="VLI51" s="74"/>
      <c r="VLJ51" s="74"/>
      <c r="VLK51" s="74"/>
      <c r="VLL51" s="74"/>
      <c r="VLM51" s="74"/>
      <c r="VLN51" s="74"/>
      <c r="VLO51" s="74"/>
      <c r="VLP51" s="74"/>
      <c r="VLQ51" s="74"/>
      <c r="VLR51" s="74"/>
      <c r="VLS51" s="74"/>
      <c r="VLT51" s="74"/>
      <c r="VLU51" s="74"/>
      <c r="VLV51" s="74"/>
      <c r="VLW51" s="74"/>
      <c r="VLX51" s="74"/>
      <c r="VLY51" s="74"/>
      <c r="VLZ51" s="74"/>
      <c r="VMA51" s="74"/>
      <c r="VMB51" s="74"/>
      <c r="VMC51" s="74"/>
      <c r="VMD51" s="74"/>
      <c r="VME51" s="74"/>
      <c r="VMF51" s="74"/>
      <c r="VMG51" s="74"/>
      <c r="VMH51" s="74"/>
      <c r="VMI51" s="74"/>
      <c r="VMJ51" s="74"/>
      <c r="VMK51" s="74"/>
      <c r="VML51" s="74"/>
      <c r="VMM51" s="74"/>
      <c r="VMN51" s="74"/>
      <c r="VMO51" s="74"/>
      <c r="VMP51" s="74"/>
      <c r="VMQ51" s="74"/>
      <c r="VMR51" s="74"/>
      <c r="VMS51" s="74"/>
      <c r="VMT51" s="74"/>
      <c r="VMU51" s="74"/>
      <c r="VMV51" s="74"/>
      <c r="VMW51" s="74"/>
      <c r="VMX51" s="74"/>
      <c r="VMY51" s="74"/>
      <c r="VMZ51" s="74"/>
      <c r="VNA51" s="74"/>
      <c r="VNB51" s="74"/>
      <c r="VNC51" s="74"/>
      <c r="VND51" s="74"/>
      <c r="VNE51" s="74"/>
      <c r="VNF51" s="74"/>
      <c r="VNG51" s="74"/>
      <c r="VNH51" s="74"/>
      <c r="VNI51" s="74"/>
      <c r="VNJ51" s="74"/>
      <c r="VNK51" s="74"/>
      <c r="VNL51" s="74"/>
      <c r="VNM51" s="74"/>
      <c r="VNN51" s="74"/>
      <c r="VNO51" s="74"/>
      <c r="VNP51" s="74"/>
      <c r="VNQ51" s="74"/>
      <c r="VNR51" s="74"/>
      <c r="VNS51" s="74"/>
      <c r="VNT51" s="74"/>
      <c r="VNU51" s="74"/>
      <c r="VNV51" s="74"/>
      <c r="VNW51" s="74"/>
      <c r="VNX51" s="74"/>
      <c r="VNY51" s="74"/>
      <c r="VNZ51" s="74"/>
      <c r="VOA51" s="74"/>
      <c r="VOB51" s="74"/>
      <c r="VOC51" s="74"/>
      <c r="VOD51" s="74"/>
      <c r="VOE51" s="74"/>
      <c r="VOF51" s="74"/>
      <c r="VOG51" s="74"/>
      <c r="VOH51" s="74"/>
      <c r="VOI51" s="74"/>
      <c r="VOJ51" s="74"/>
      <c r="VOK51" s="74"/>
      <c r="VOL51" s="74"/>
      <c r="VOM51" s="74"/>
      <c r="VON51" s="74"/>
      <c r="VOO51" s="74"/>
      <c r="VOP51" s="74"/>
      <c r="VOQ51" s="74"/>
      <c r="VOR51" s="74"/>
      <c r="VOS51" s="74"/>
      <c r="VOT51" s="74"/>
      <c r="VOU51" s="74"/>
      <c r="VOV51" s="74"/>
      <c r="VOW51" s="74"/>
      <c r="VOX51" s="74"/>
      <c r="VOY51" s="74"/>
      <c r="VOZ51" s="74"/>
      <c r="VPA51" s="74"/>
      <c r="VPB51" s="74"/>
      <c r="VPC51" s="74"/>
      <c r="VPD51" s="74"/>
      <c r="VPE51" s="74"/>
      <c r="VPF51" s="74"/>
      <c r="VPG51" s="74"/>
      <c r="VPH51" s="74"/>
      <c r="VPI51" s="74"/>
      <c r="VPJ51" s="74"/>
      <c r="VPK51" s="74"/>
      <c r="VPL51" s="74"/>
      <c r="VPM51" s="74"/>
      <c r="VPN51" s="74"/>
      <c r="VPO51" s="74"/>
      <c r="VPP51" s="74"/>
      <c r="VPQ51" s="74"/>
      <c r="VPR51" s="74"/>
      <c r="VPS51" s="74"/>
      <c r="VPT51" s="74"/>
      <c r="VPU51" s="74"/>
      <c r="VPV51" s="74"/>
      <c r="VPW51" s="74"/>
      <c r="VPX51" s="74"/>
      <c r="VPY51" s="74"/>
      <c r="VPZ51" s="74"/>
      <c r="VQA51" s="74"/>
      <c r="VQB51" s="74"/>
      <c r="VQC51" s="74"/>
      <c r="VQD51" s="74"/>
      <c r="VQE51" s="74"/>
      <c r="VQF51" s="74"/>
      <c r="VQG51" s="74"/>
      <c r="VQH51" s="74"/>
      <c r="VQI51" s="74"/>
      <c r="VQJ51" s="74"/>
      <c r="VQK51" s="74"/>
      <c r="VQL51" s="74"/>
      <c r="VQM51" s="74"/>
      <c r="VQN51" s="74"/>
      <c r="VQO51" s="74"/>
      <c r="VQP51" s="74"/>
      <c r="VQQ51" s="74"/>
      <c r="VQR51" s="74"/>
      <c r="VQS51" s="74"/>
      <c r="VQT51" s="74"/>
      <c r="VQU51" s="74"/>
      <c r="VQV51" s="74"/>
      <c r="VQW51" s="74"/>
      <c r="VQX51" s="74"/>
      <c r="VQY51" s="74"/>
      <c r="VQZ51" s="74"/>
      <c r="VRA51" s="74"/>
      <c r="VRB51" s="74"/>
      <c r="VRC51" s="74"/>
      <c r="VRD51" s="74"/>
      <c r="VRE51" s="74"/>
      <c r="VRF51" s="74"/>
      <c r="VRG51" s="74"/>
      <c r="VRH51" s="74"/>
      <c r="VRI51" s="74"/>
      <c r="VRJ51" s="74"/>
      <c r="VRK51" s="74"/>
      <c r="VRL51" s="74"/>
      <c r="VRM51" s="74"/>
      <c r="VRN51" s="74"/>
      <c r="VRO51" s="74"/>
      <c r="VRP51" s="74"/>
      <c r="VRQ51" s="74"/>
      <c r="VRR51" s="74"/>
      <c r="VRS51" s="74"/>
      <c r="VRT51" s="74"/>
      <c r="VRU51" s="74"/>
      <c r="VRV51" s="74"/>
      <c r="VRW51" s="74"/>
      <c r="VRX51" s="74"/>
      <c r="VRY51" s="74"/>
      <c r="VRZ51" s="74"/>
      <c r="VSA51" s="74"/>
      <c r="VSB51" s="74"/>
      <c r="VSC51" s="74"/>
      <c r="VSD51" s="74"/>
      <c r="VSE51" s="74"/>
      <c r="VSF51" s="74"/>
      <c r="VSG51" s="74"/>
      <c r="VSH51" s="74"/>
      <c r="VSI51" s="74"/>
      <c r="VSJ51" s="74"/>
      <c r="VSK51" s="74"/>
      <c r="VSL51" s="74"/>
      <c r="VSM51" s="74"/>
      <c r="VSN51" s="74"/>
      <c r="VSO51" s="74"/>
      <c r="VSP51" s="74"/>
      <c r="VSQ51" s="74"/>
      <c r="VSR51" s="74"/>
      <c r="VSS51" s="74"/>
      <c r="VST51" s="74"/>
      <c r="VSU51" s="74"/>
      <c r="VSV51" s="74"/>
      <c r="VSW51" s="74"/>
      <c r="VSX51" s="74"/>
      <c r="VSY51" s="74"/>
      <c r="VSZ51" s="74"/>
      <c r="VTA51" s="74"/>
      <c r="VTB51" s="74"/>
      <c r="VTC51" s="74"/>
      <c r="VTD51" s="74"/>
      <c r="VTE51" s="74"/>
      <c r="VTF51" s="74"/>
      <c r="VTG51" s="74"/>
      <c r="VTH51" s="74"/>
      <c r="VTI51" s="74"/>
      <c r="VTJ51" s="74"/>
      <c r="VTK51" s="74"/>
      <c r="VTL51" s="74"/>
      <c r="VTM51" s="74"/>
      <c r="VTN51" s="74"/>
      <c r="VTO51" s="74"/>
      <c r="VTP51" s="74"/>
      <c r="VTQ51" s="74"/>
      <c r="VTR51" s="74"/>
      <c r="VTS51" s="74"/>
      <c r="VTT51" s="74"/>
      <c r="VTU51" s="74"/>
      <c r="VTV51" s="74"/>
      <c r="VTW51" s="74"/>
      <c r="VTX51" s="74"/>
      <c r="VTY51" s="74"/>
      <c r="VTZ51" s="74"/>
      <c r="VUA51" s="74"/>
      <c r="VUB51" s="74"/>
      <c r="VUC51" s="74"/>
      <c r="VUD51" s="74"/>
      <c r="VUE51" s="74"/>
      <c r="VUF51" s="74"/>
      <c r="VUG51" s="74"/>
      <c r="VUH51" s="74"/>
      <c r="VUI51" s="74"/>
      <c r="VUJ51" s="74"/>
      <c r="VUK51" s="74"/>
      <c r="VUL51" s="74"/>
      <c r="VUM51" s="74"/>
      <c r="VUN51" s="74"/>
      <c r="VUO51" s="74"/>
      <c r="VUP51" s="74"/>
      <c r="VUQ51" s="74"/>
      <c r="VUR51" s="74"/>
      <c r="VUS51" s="74"/>
      <c r="VUT51" s="74"/>
      <c r="VUU51" s="74"/>
      <c r="VUV51" s="74"/>
      <c r="VUW51" s="74"/>
      <c r="VUX51" s="74"/>
      <c r="VUY51" s="74"/>
      <c r="VUZ51" s="74"/>
      <c r="VVA51" s="74"/>
      <c r="VVB51" s="74"/>
      <c r="VVC51" s="74"/>
      <c r="VVD51" s="74"/>
      <c r="VVE51" s="74"/>
      <c r="VVF51" s="74"/>
      <c r="VVG51" s="74"/>
      <c r="VVH51" s="74"/>
      <c r="VVI51" s="74"/>
      <c r="VVJ51" s="74"/>
      <c r="VVK51" s="74"/>
      <c r="VVL51" s="74"/>
      <c r="VVM51" s="74"/>
      <c r="VVN51" s="74"/>
      <c r="VVO51" s="74"/>
      <c r="VVP51" s="74"/>
      <c r="VVQ51" s="74"/>
      <c r="VVR51" s="74"/>
      <c r="VVS51" s="74"/>
      <c r="VVT51" s="74"/>
      <c r="VVU51" s="74"/>
      <c r="VVV51" s="74"/>
      <c r="VVW51" s="74"/>
      <c r="VVX51" s="74"/>
      <c r="VVY51" s="74"/>
      <c r="VVZ51" s="74"/>
      <c r="VWA51" s="74"/>
      <c r="VWB51" s="74"/>
      <c r="VWC51" s="74"/>
      <c r="VWD51" s="74"/>
      <c r="VWE51" s="74"/>
      <c r="VWF51" s="74"/>
      <c r="VWG51" s="74"/>
      <c r="VWH51" s="74"/>
      <c r="VWI51" s="74"/>
      <c r="VWJ51" s="74"/>
      <c r="VWK51" s="74"/>
      <c r="VWL51" s="74"/>
      <c r="VWM51" s="74"/>
      <c r="VWN51" s="74"/>
      <c r="VWO51" s="74"/>
      <c r="VWP51" s="74"/>
      <c r="VWQ51" s="74"/>
      <c r="VWR51" s="74"/>
      <c r="VWS51" s="74"/>
      <c r="VWT51" s="74"/>
      <c r="VWU51" s="74"/>
      <c r="VWV51" s="74"/>
      <c r="VWW51" s="74"/>
      <c r="VWX51" s="74"/>
      <c r="VWY51" s="74"/>
      <c r="VWZ51" s="74"/>
      <c r="VXA51" s="74"/>
      <c r="VXB51" s="74"/>
      <c r="VXC51" s="74"/>
      <c r="VXD51" s="74"/>
      <c r="VXE51" s="74"/>
      <c r="VXF51" s="74"/>
      <c r="VXG51" s="74"/>
      <c r="VXH51" s="74"/>
      <c r="VXI51" s="74"/>
      <c r="VXJ51" s="74"/>
      <c r="VXK51" s="74"/>
      <c r="VXL51" s="74"/>
      <c r="VXM51" s="74"/>
      <c r="VXN51" s="74"/>
      <c r="VXO51" s="74"/>
      <c r="VXP51" s="74"/>
      <c r="VXQ51" s="74"/>
      <c r="VXR51" s="74"/>
      <c r="VXS51" s="74"/>
      <c r="VXT51" s="74"/>
      <c r="VXU51" s="74"/>
      <c r="VXV51" s="74"/>
      <c r="VXW51" s="74"/>
      <c r="VXX51" s="74"/>
      <c r="VXY51" s="74"/>
      <c r="VXZ51" s="74"/>
      <c r="VYA51" s="74"/>
      <c r="VYB51" s="74"/>
      <c r="VYC51" s="74"/>
      <c r="VYD51" s="74"/>
      <c r="VYE51" s="74"/>
      <c r="VYF51" s="74"/>
      <c r="VYG51" s="74"/>
      <c r="VYH51" s="74"/>
      <c r="VYI51" s="74"/>
      <c r="VYJ51" s="74"/>
      <c r="VYK51" s="74"/>
      <c r="VYL51" s="74"/>
      <c r="VYM51" s="74"/>
      <c r="VYN51" s="74"/>
      <c r="VYO51" s="74"/>
      <c r="VYP51" s="74"/>
      <c r="VYQ51" s="74"/>
      <c r="VYR51" s="74"/>
      <c r="VYS51" s="74"/>
      <c r="VYT51" s="74"/>
      <c r="VYU51" s="74"/>
      <c r="VYV51" s="74"/>
      <c r="VYW51" s="74"/>
      <c r="VYX51" s="74"/>
      <c r="VYY51" s="74"/>
      <c r="VYZ51" s="74"/>
      <c r="VZA51" s="74"/>
      <c r="VZB51" s="74"/>
      <c r="VZC51" s="74"/>
      <c r="VZD51" s="74"/>
      <c r="VZE51" s="74"/>
      <c r="VZF51" s="74"/>
      <c r="VZG51" s="74"/>
      <c r="VZH51" s="74"/>
      <c r="VZI51" s="74"/>
      <c r="VZJ51" s="74"/>
      <c r="VZK51" s="74"/>
      <c r="VZL51" s="74"/>
      <c r="VZM51" s="74"/>
      <c r="VZN51" s="74"/>
      <c r="VZO51" s="74"/>
      <c r="VZP51" s="74"/>
      <c r="VZQ51" s="74"/>
      <c r="VZR51" s="74"/>
      <c r="VZS51" s="74"/>
      <c r="VZT51" s="74"/>
      <c r="VZU51" s="74"/>
      <c r="VZV51" s="74"/>
      <c r="VZW51" s="74"/>
      <c r="VZX51" s="74"/>
      <c r="VZY51" s="74"/>
      <c r="VZZ51" s="74"/>
      <c r="WAA51" s="74"/>
      <c r="WAB51" s="74"/>
      <c r="WAC51" s="74"/>
      <c r="WAD51" s="74"/>
      <c r="WAE51" s="74"/>
      <c r="WAF51" s="74"/>
      <c r="WAG51" s="74"/>
      <c r="WAH51" s="74"/>
      <c r="WAI51" s="74"/>
      <c r="WAJ51" s="74"/>
      <c r="WAK51" s="74"/>
      <c r="WAL51" s="74"/>
      <c r="WAM51" s="74"/>
      <c r="WAN51" s="74"/>
      <c r="WAO51" s="74"/>
      <c r="WAP51" s="74"/>
      <c r="WAQ51" s="74"/>
      <c r="WAR51" s="74"/>
      <c r="WAS51" s="74"/>
      <c r="WAT51" s="74"/>
      <c r="WAU51" s="74"/>
      <c r="WAV51" s="74"/>
      <c r="WAW51" s="74"/>
      <c r="WAX51" s="74"/>
      <c r="WAY51" s="74"/>
      <c r="WAZ51" s="74"/>
      <c r="WBA51" s="74"/>
      <c r="WBB51" s="74"/>
      <c r="WBC51" s="74"/>
      <c r="WBD51" s="74"/>
      <c r="WBE51" s="74"/>
      <c r="WBF51" s="74"/>
      <c r="WBG51" s="74"/>
      <c r="WBH51" s="74"/>
      <c r="WBI51" s="74"/>
      <c r="WBJ51" s="74"/>
      <c r="WBK51" s="74"/>
      <c r="WBL51" s="74"/>
      <c r="WBM51" s="74"/>
      <c r="WBN51" s="74"/>
      <c r="WBO51" s="74"/>
      <c r="WBP51" s="74"/>
      <c r="WBQ51" s="74"/>
      <c r="WBR51" s="74"/>
      <c r="WBS51" s="74"/>
      <c r="WBT51" s="74"/>
      <c r="WBU51" s="74"/>
      <c r="WBV51" s="74"/>
      <c r="WBW51" s="74"/>
      <c r="WBX51" s="74"/>
      <c r="WBY51" s="74"/>
      <c r="WBZ51" s="74"/>
      <c r="WCA51" s="74"/>
      <c r="WCB51" s="74"/>
      <c r="WCC51" s="74"/>
      <c r="WCD51" s="74"/>
      <c r="WCE51" s="74"/>
      <c r="WCF51" s="74"/>
      <c r="WCG51" s="74"/>
      <c r="WCH51" s="74"/>
      <c r="WCI51" s="74"/>
      <c r="WCJ51" s="74"/>
      <c r="WCK51" s="74"/>
      <c r="WCL51" s="74"/>
      <c r="WCM51" s="74"/>
      <c r="WCN51" s="74"/>
      <c r="WCO51" s="74"/>
      <c r="WCP51" s="74"/>
      <c r="WCQ51" s="74"/>
      <c r="WCR51" s="74"/>
      <c r="WCS51" s="74"/>
      <c r="WCT51" s="74"/>
      <c r="WCU51" s="74"/>
      <c r="WCV51" s="74"/>
      <c r="WCW51" s="74"/>
      <c r="WCX51" s="74"/>
      <c r="WCY51" s="74"/>
      <c r="WCZ51" s="74"/>
      <c r="WDA51" s="74"/>
      <c r="WDB51" s="74"/>
      <c r="WDC51" s="74"/>
      <c r="WDD51" s="74"/>
      <c r="WDE51" s="74"/>
      <c r="WDF51" s="74"/>
      <c r="WDG51" s="74"/>
      <c r="WDH51" s="74"/>
      <c r="WDI51" s="74"/>
      <c r="WDJ51" s="74"/>
      <c r="WDK51" s="74"/>
      <c r="WDL51" s="74"/>
      <c r="WDM51" s="74"/>
      <c r="WDN51" s="74"/>
      <c r="WDO51" s="74"/>
      <c r="WDP51" s="74"/>
      <c r="WDQ51" s="74"/>
      <c r="WDR51" s="74"/>
      <c r="WDS51" s="74"/>
      <c r="WDT51" s="74"/>
      <c r="WDU51" s="74"/>
      <c r="WDV51" s="74"/>
      <c r="WDW51" s="74"/>
      <c r="WDX51" s="74"/>
      <c r="WDY51" s="74"/>
      <c r="WDZ51" s="74"/>
      <c r="WEA51" s="74"/>
      <c r="WEB51" s="74"/>
      <c r="WEC51" s="74"/>
      <c r="WED51" s="74"/>
      <c r="WEE51" s="74"/>
      <c r="WEF51" s="74"/>
      <c r="WEG51" s="74"/>
      <c r="WEH51" s="74"/>
      <c r="WEI51" s="74"/>
      <c r="WEJ51" s="74"/>
      <c r="WEK51" s="74"/>
      <c r="WEL51" s="74"/>
      <c r="WEM51" s="74"/>
      <c r="WEN51" s="74"/>
      <c r="WEO51" s="74"/>
      <c r="WEP51" s="74"/>
      <c r="WEQ51" s="74"/>
      <c r="WER51" s="74"/>
      <c r="WES51" s="74"/>
      <c r="WET51" s="74"/>
      <c r="WEU51" s="74"/>
      <c r="WEV51" s="74"/>
      <c r="WEW51" s="74"/>
      <c r="WEX51" s="74"/>
      <c r="WEY51" s="74"/>
      <c r="WEZ51" s="74"/>
      <c r="WFA51" s="74"/>
      <c r="WFB51" s="74"/>
      <c r="WFC51" s="74"/>
      <c r="WFD51" s="74"/>
      <c r="WFE51" s="74"/>
      <c r="WFF51" s="74"/>
      <c r="WFG51" s="74"/>
      <c r="WFH51" s="74"/>
      <c r="WFI51" s="74"/>
      <c r="WFJ51" s="74"/>
      <c r="WFK51" s="74"/>
      <c r="WFL51" s="74"/>
      <c r="WFM51" s="74"/>
      <c r="WFN51" s="74"/>
      <c r="WFO51" s="74"/>
      <c r="WFP51" s="74"/>
      <c r="WFQ51" s="74"/>
      <c r="WFR51" s="74"/>
      <c r="WFS51" s="74"/>
      <c r="WFT51" s="74"/>
      <c r="WFU51" s="74"/>
      <c r="WFV51" s="74"/>
      <c r="WFW51" s="74"/>
      <c r="WFX51" s="74"/>
      <c r="WFY51" s="74"/>
      <c r="WFZ51" s="74"/>
      <c r="WGA51" s="74"/>
      <c r="WGB51" s="74"/>
      <c r="WGC51" s="74"/>
      <c r="WGD51" s="74"/>
      <c r="WGE51" s="74"/>
      <c r="WGF51" s="74"/>
      <c r="WGG51" s="74"/>
      <c r="WGH51" s="74"/>
      <c r="WGI51" s="74"/>
      <c r="WGJ51" s="74"/>
      <c r="WGK51" s="74"/>
      <c r="WGL51" s="74"/>
      <c r="WGM51" s="74"/>
      <c r="WGN51" s="74"/>
      <c r="WGO51" s="74"/>
      <c r="WGP51" s="74"/>
      <c r="WGQ51" s="74"/>
      <c r="WGR51" s="74"/>
      <c r="WGS51" s="74"/>
      <c r="WGT51" s="74"/>
      <c r="WGU51" s="74"/>
      <c r="WGV51" s="74"/>
      <c r="WGW51" s="74"/>
      <c r="WGX51" s="74"/>
      <c r="WGY51" s="74"/>
      <c r="WGZ51" s="74"/>
      <c r="WHA51" s="74"/>
      <c r="WHB51" s="74"/>
      <c r="WHC51" s="74"/>
      <c r="WHD51" s="74"/>
      <c r="WHE51" s="74"/>
      <c r="WHF51" s="74"/>
      <c r="WHG51" s="74"/>
      <c r="WHH51" s="74"/>
      <c r="WHI51" s="74"/>
      <c r="WHJ51" s="74"/>
      <c r="WHK51" s="74"/>
      <c r="WHL51" s="74"/>
      <c r="WHM51" s="74"/>
      <c r="WHN51" s="74"/>
      <c r="WHO51" s="74"/>
      <c r="WHP51" s="74"/>
      <c r="WHQ51" s="74"/>
      <c r="WHR51" s="74"/>
      <c r="WHS51" s="74"/>
      <c r="WHT51" s="74"/>
      <c r="WHU51" s="74"/>
      <c r="WHV51" s="74"/>
      <c r="WHW51" s="74"/>
      <c r="WHX51" s="74"/>
      <c r="WHY51" s="74"/>
      <c r="WHZ51" s="74"/>
      <c r="WIA51" s="74"/>
      <c r="WIB51" s="74"/>
      <c r="WIC51" s="74"/>
      <c r="WID51" s="74"/>
      <c r="WIE51" s="74"/>
      <c r="WIF51" s="74"/>
      <c r="WIG51" s="74"/>
      <c r="WIH51" s="74"/>
      <c r="WII51" s="74"/>
      <c r="WIJ51" s="74"/>
      <c r="WIK51" s="74"/>
      <c r="WIL51" s="74"/>
      <c r="WIM51" s="74"/>
      <c r="WIN51" s="74"/>
      <c r="WIO51" s="74"/>
      <c r="WIP51" s="74"/>
      <c r="WIQ51" s="74"/>
      <c r="WIR51" s="74"/>
      <c r="WIS51" s="74"/>
      <c r="WIT51" s="74"/>
      <c r="WIU51" s="74"/>
      <c r="WIV51" s="74"/>
      <c r="WIW51" s="74"/>
      <c r="WIX51" s="74"/>
      <c r="WIY51" s="74"/>
      <c r="WIZ51" s="74"/>
      <c r="WJA51" s="74"/>
      <c r="WJB51" s="74"/>
      <c r="WJC51" s="74"/>
      <c r="WJD51" s="74"/>
      <c r="WJE51" s="74"/>
      <c r="WJF51" s="74"/>
      <c r="WJG51" s="74"/>
      <c r="WJH51" s="74"/>
      <c r="WJI51" s="74"/>
      <c r="WJJ51" s="74"/>
      <c r="WJK51" s="74"/>
      <c r="WJL51" s="74"/>
      <c r="WJM51" s="74"/>
      <c r="WJN51" s="74"/>
      <c r="WJO51" s="74"/>
      <c r="WJP51" s="74"/>
      <c r="WJQ51" s="74"/>
      <c r="WJR51" s="74"/>
      <c r="WJS51" s="74"/>
      <c r="WJT51" s="74"/>
      <c r="WJU51" s="74"/>
      <c r="WJV51" s="74"/>
      <c r="WJW51" s="74"/>
      <c r="WJX51" s="74"/>
      <c r="WJY51" s="74"/>
      <c r="WJZ51" s="74"/>
      <c r="WKA51" s="74"/>
      <c r="WKB51" s="74"/>
      <c r="WKC51" s="74"/>
      <c r="WKD51" s="74"/>
      <c r="WKE51" s="74"/>
      <c r="WKF51" s="74"/>
      <c r="WKG51" s="74"/>
      <c r="WKH51" s="74"/>
      <c r="WKI51" s="74"/>
      <c r="WKJ51" s="74"/>
      <c r="WKK51" s="74"/>
      <c r="WKL51" s="74"/>
      <c r="WKM51" s="74"/>
      <c r="WKN51" s="74"/>
      <c r="WKO51" s="74"/>
      <c r="WKP51" s="74"/>
      <c r="WKQ51" s="74"/>
      <c r="WKR51" s="74"/>
      <c r="WKS51" s="74"/>
      <c r="WKT51" s="74"/>
      <c r="WKU51" s="74"/>
      <c r="WKV51" s="74"/>
      <c r="WKW51" s="74"/>
      <c r="WKX51" s="74"/>
      <c r="WKY51" s="74"/>
      <c r="WKZ51" s="74"/>
      <c r="WLA51" s="74"/>
      <c r="WLB51" s="74"/>
      <c r="WLC51" s="74"/>
      <c r="WLD51" s="74"/>
      <c r="WLE51" s="74"/>
      <c r="WLF51" s="74"/>
      <c r="WLG51" s="74"/>
      <c r="WLH51" s="74"/>
      <c r="WLI51" s="74"/>
      <c r="WLJ51" s="74"/>
      <c r="WLK51" s="74"/>
      <c r="WLL51" s="74"/>
      <c r="WLM51" s="74"/>
      <c r="WLN51" s="74"/>
      <c r="WLO51" s="74"/>
      <c r="WLP51" s="74"/>
      <c r="WLQ51" s="74"/>
      <c r="WLR51" s="74"/>
      <c r="WLS51" s="74"/>
      <c r="WLT51" s="74"/>
      <c r="WLU51" s="74"/>
      <c r="WLV51" s="74"/>
      <c r="WLW51" s="74"/>
      <c r="WLX51" s="74"/>
      <c r="WLY51" s="74"/>
      <c r="WLZ51" s="74"/>
      <c r="WMA51" s="74"/>
      <c r="WMB51" s="74"/>
      <c r="WMC51" s="74"/>
      <c r="WMD51" s="74"/>
      <c r="WME51" s="74"/>
      <c r="WMF51" s="74"/>
      <c r="WMG51" s="74"/>
      <c r="WMH51" s="74"/>
      <c r="WMI51" s="74"/>
      <c r="WMJ51" s="74"/>
      <c r="WMK51" s="74"/>
      <c r="WML51" s="74"/>
      <c r="WMM51" s="74"/>
      <c r="WMN51" s="74"/>
      <c r="WMO51" s="74"/>
      <c r="WMP51" s="74"/>
      <c r="WMQ51" s="74"/>
      <c r="WMR51" s="74"/>
      <c r="WMS51" s="74"/>
      <c r="WMT51" s="74"/>
      <c r="WMU51" s="74"/>
      <c r="WMV51" s="74"/>
      <c r="WMW51" s="74"/>
      <c r="WMX51" s="74"/>
      <c r="WMY51" s="74"/>
      <c r="WMZ51" s="74"/>
      <c r="WNA51" s="74"/>
      <c r="WNB51" s="74"/>
      <c r="WNC51" s="74"/>
      <c r="WND51" s="74"/>
      <c r="WNE51" s="74"/>
      <c r="WNF51" s="74"/>
      <c r="WNG51" s="74"/>
      <c r="WNH51" s="74"/>
      <c r="WNI51" s="74"/>
      <c r="WNJ51" s="74"/>
      <c r="WNK51" s="74"/>
      <c r="WNL51" s="74"/>
      <c r="WNM51" s="74"/>
      <c r="WNN51" s="74"/>
      <c r="WNO51" s="74"/>
      <c r="WNP51" s="74"/>
      <c r="WNQ51" s="74"/>
      <c r="WNR51" s="74"/>
      <c r="WNS51" s="74"/>
      <c r="WNT51" s="74"/>
      <c r="WNU51" s="74"/>
      <c r="WNV51" s="74"/>
      <c r="WNW51" s="74"/>
      <c r="WNX51" s="74"/>
      <c r="WNY51" s="74"/>
      <c r="WNZ51" s="74"/>
      <c r="WOA51" s="74"/>
      <c r="WOB51" s="74"/>
      <c r="WOC51" s="74"/>
      <c r="WOD51" s="74"/>
      <c r="WOE51" s="74"/>
      <c r="WOF51" s="74"/>
      <c r="WOG51" s="74"/>
      <c r="WOH51" s="74"/>
      <c r="WOI51" s="74"/>
      <c r="WOJ51" s="74"/>
      <c r="WOK51" s="74"/>
      <c r="WOL51" s="74"/>
      <c r="WOM51" s="74"/>
      <c r="WON51" s="74"/>
      <c r="WOO51" s="74"/>
      <c r="WOP51" s="74"/>
      <c r="WOQ51" s="74"/>
      <c r="WOR51" s="74"/>
      <c r="WOS51" s="74"/>
      <c r="WOT51" s="74"/>
      <c r="WOU51" s="74"/>
      <c r="WOV51" s="74"/>
      <c r="WOW51" s="74"/>
      <c r="WOX51" s="74"/>
      <c r="WOY51" s="74"/>
      <c r="WOZ51" s="74"/>
      <c r="WPA51" s="74"/>
      <c r="WPB51" s="74"/>
      <c r="WPC51" s="74"/>
      <c r="WPD51" s="74"/>
      <c r="WPE51" s="74"/>
      <c r="WPF51" s="74"/>
      <c r="WPG51" s="74"/>
      <c r="WPH51" s="74"/>
      <c r="WPI51" s="74"/>
      <c r="WPJ51" s="74"/>
      <c r="WPK51" s="74"/>
      <c r="WPL51" s="74"/>
      <c r="WPM51" s="74"/>
      <c r="WPN51" s="74"/>
      <c r="WPO51" s="74"/>
      <c r="WPP51" s="74"/>
      <c r="WPQ51" s="74"/>
      <c r="WPR51" s="74"/>
      <c r="WPS51" s="74"/>
      <c r="WPT51" s="74"/>
      <c r="WPU51" s="74"/>
      <c r="WPV51" s="74"/>
      <c r="WPW51" s="74"/>
      <c r="WPX51" s="74"/>
      <c r="WPY51" s="74"/>
      <c r="WPZ51" s="74"/>
      <c r="WQA51" s="74"/>
      <c r="WQB51" s="74"/>
      <c r="WQC51" s="74"/>
      <c r="WQD51" s="74"/>
      <c r="WQE51" s="74"/>
      <c r="WQF51" s="74"/>
      <c r="WQG51" s="74"/>
      <c r="WQH51" s="74"/>
      <c r="WQI51" s="74"/>
      <c r="WQJ51" s="74"/>
      <c r="WQK51" s="74"/>
      <c r="WQL51" s="74"/>
      <c r="WQM51" s="74"/>
      <c r="WQN51" s="74"/>
      <c r="WQO51" s="74"/>
      <c r="WQP51" s="74"/>
      <c r="WQQ51" s="74"/>
      <c r="WQR51" s="74"/>
      <c r="WQS51" s="74"/>
      <c r="WQT51" s="74"/>
      <c r="WQU51" s="74"/>
      <c r="WQV51" s="74"/>
      <c r="WQW51" s="74"/>
      <c r="WQX51" s="74"/>
      <c r="WQY51" s="74"/>
      <c r="WQZ51" s="74"/>
      <c r="WRA51" s="74"/>
      <c r="WRB51" s="74"/>
      <c r="WRC51" s="74"/>
      <c r="WRD51" s="74"/>
      <c r="WRE51" s="74"/>
      <c r="WRF51" s="74"/>
      <c r="WRG51" s="74"/>
      <c r="WRH51" s="74"/>
      <c r="WRI51" s="74"/>
      <c r="WRJ51" s="74"/>
      <c r="WRK51" s="74"/>
      <c r="WRL51" s="74"/>
      <c r="WRM51" s="74"/>
      <c r="WRN51" s="74"/>
      <c r="WRO51" s="74"/>
      <c r="WRP51" s="74"/>
      <c r="WRQ51" s="74"/>
      <c r="WRR51" s="74"/>
      <c r="WRS51" s="74"/>
      <c r="WRT51" s="74"/>
      <c r="WRU51" s="74"/>
      <c r="WRV51" s="74"/>
      <c r="WRW51" s="74"/>
      <c r="WRX51" s="74"/>
      <c r="WRY51" s="74"/>
      <c r="WRZ51" s="74"/>
      <c r="WSA51" s="74"/>
      <c r="WSB51" s="74"/>
      <c r="WSC51" s="74"/>
      <c r="WSD51" s="74"/>
      <c r="WSE51" s="74"/>
      <c r="WSF51" s="74"/>
      <c r="WSG51" s="74"/>
      <c r="WSH51" s="74"/>
      <c r="WSI51" s="74"/>
      <c r="WSJ51" s="74"/>
      <c r="WSK51" s="74"/>
      <c r="WSL51" s="74"/>
      <c r="WSM51" s="74"/>
      <c r="WSN51" s="74"/>
      <c r="WSO51" s="74"/>
      <c r="WSP51" s="74"/>
      <c r="WSQ51" s="74"/>
      <c r="WSR51" s="74"/>
      <c r="WSS51" s="74"/>
      <c r="WST51" s="74"/>
      <c r="WSU51" s="74"/>
      <c r="WSV51" s="74"/>
      <c r="WSW51" s="74"/>
      <c r="WSX51" s="74"/>
      <c r="WSY51" s="74"/>
      <c r="WSZ51" s="74"/>
      <c r="WTA51" s="74"/>
      <c r="WTB51" s="74"/>
      <c r="WTC51" s="74"/>
      <c r="WTD51" s="74"/>
      <c r="WTE51" s="74"/>
      <c r="WTF51" s="74"/>
      <c r="WTG51" s="74"/>
      <c r="WTH51" s="74"/>
      <c r="WTI51" s="74"/>
      <c r="WTJ51" s="74"/>
      <c r="WTK51" s="74"/>
      <c r="WTL51" s="74"/>
      <c r="WTM51" s="74"/>
      <c r="WTN51" s="74"/>
      <c r="WTO51" s="74"/>
      <c r="WTP51" s="74"/>
      <c r="WTQ51" s="74"/>
      <c r="WTR51" s="74"/>
      <c r="WTS51" s="74"/>
      <c r="WTT51" s="74"/>
      <c r="WTU51" s="74"/>
      <c r="WTV51" s="74"/>
      <c r="WTW51" s="74"/>
      <c r="WTX51" s="74"/>
      <c r="WTY51" s="74"/>
      <c r="WTZ51" s="74"/>
      <c r="WUA51" s="74"/>
      <c r="WUB51" s="74"/>
      <c r="WUC51" s="74"/>
      <c r="WUD51" s="74"/>
      <c r="WUE51" s="74"/>
      <c r="WUF51" s="74"/>
      <c r="WUG51" s="74"/>
      <c r="WUH51" s="74"/>
      <c r="WUI51" s="74"/>
      <c r="WUJ51" s="74"/>
      <c r="WUK51" s="74"/>
      <c r="WUL51" s="74"/>
      <c r="WUM51" s="74"/>
      <c r="WUN51" s="74"/>
      <c r="WUO51" s="74"/>
      <c r="WUP51" s="74"/>
      <c r="WUQ51" s="74"/>
      <c r="WUR51" s="74"/>
      <c r="WUS51" s="74"/>
      <c r="WUT51" s="74"/>
      <c r="WUU51" s="74"/>
      <c r="WUV51" s="74"/>
      <c r="WUW51" s="74"/>
      <c r="WUX51" s="74"/>
      <c r="WUY51" s="74"/>
      <c r="WUZ51" s="74"/>
      <c r="WVA51" s="74"/>
      <c r="WVB51" s="74"/>
      <c r="WVC51" s="74"/>
      <c r="WVD51" s="74"/>
      <c r="WVE51" s="74"/>
      <c r="WVF51" s="74"/>
      <c r="WVG51" s="74"/>
      <c r="WVH51" s="74"/>
      <c r="WVI51" s="74"/>
      <c r="WVJ51" s="74"/>
      <c r="WVK51" s="74"/>
      <c r="WVL51" s="74"/>
      <c r="WVM51" s="74"/>
      <c r="WVN51" s="74"/>
      <c r="WVO51" s="74"/>
      <c r="WVP51" s="74"/>
      <c r="WVQ51" s="74"/>
      <c r="WVR51" s="74"/>
      <c r="WVS51" s="74"/>
      <c r="WVT51" s="74"/>
      <c r="WVU51" s="74"/>
      <c r="WVV51" s="74"/>
      <c r="WVW51" s="74"/>
      <c r="WVX51" s="74"/>
      <c r="WVY51" s="74"/>
      <c r="WVZ51" s="74"/>
      <c r="WWA51" s="74"/>
      <c r="WWB51" s="74"/>
      <c r="WWC51" s="74"/>
      <c r="WWD51" s="74"/>
      <c r="WWE51" s="74"/>
      <c r="WWF51" s="74"/>
      <c r="WWG51" s="74"/>
      <c r="WWH51" s="74"/>
      <c r="WWI51" s="74"/>
      <c r="WWJ51" s="74"/>
      <c r="WWK51" s="74"/>
      <c r="WWL51" s="74"/>
      <c r="WWM51" s="74"/>
      <c r="WWN51" s="74"/>
      <c r="WWO51" s="74"/>
      <c r="WWP51" s="74"/>
      <c r="WWQ51" s="74"/>
      <c r="WWR51" s="74"/>
      <c r="WWS51" s="74"/>
      <c r="WWT51" s="74"/>
      <c r="WWU51" s="74"/>
      <c r="WWV51" s="74"/>
      <c r="WWW51" s="74"/>
      <c r="WWX51" s="74"/>
      <c r="WWY51" s="74"/>
      <c r="WWZ51" s="74"/>
      <c r="WXA51" s="74"/>
      <c r="WXB51" s="74"/>
      <c r="WXC51" s="74"/>
      <c r="WXD51" s="74"/>
      <c r="WXE51" s="74"/>
      <c r="WXF51" s="74"/>
      <c r="WXG51" s="74"/>
      <c r="WXH51" s="74"/>
      <c r="WXI51" s="74"/>
      <c r="WXJ51" s="74"/>
      <c r="WXK51" s="74"/>
      <c r="WXL51" s="74"/>
      <c r="WXM51" s="74"/>
      <c r="WXN51" s="74"/>
      <c r="WXO51" s="74"/>
      <c r="WXP51" s="74"/>
      <c r="WXQ51" s="74"/>
      <c r="WXR51" s="74"/>
      <c r="WXS51" s="74"/>
      <c r="WXT51" s="74"/>
      <c r="WXU51" s="74"/>
      <c r="WXV51" s="74"/>
      <c r="WXW51" s="74"/>
      <c r="WXX51" s="74"/>
      <c r="WXY51" s="74"/>
      <c r="WXZ51" s="74"/>
      <c r="WYA51" s="74"/>
      <c r="WYB51" s="74"/>
      <c r="WYC51" s="74"/>
      <c r="WYD51" s="74"/>
      <c r="WYE51" s="74"/>
      <c r="WYF51" s="74"/>
      <c r="WYG51" s="74"/>
      <c r="WYH51" s="74"/>
      <c r="WYI51" s="74"/>
      <c r="WYJ51" s="74"/>
      <c r="WYK51" s="74"/>
      <c r="WYL51" s="74"/>
      <c r="WYM51" s="74"/>
      <c r="WYN51" s="74"/>
      <c r="WYO51" s="74"/>
      <c r="WYP51" s="74"/>
      <c r="WYQ51" s="74"/>
      <c r="WYR51" s="74"/>
      <c r="WYS51" s="74"/>
      <c r="WYT51" s="74"/>
      <c r="WYU51" s="74"/>
      <c r="WYV51" s="74"/>
      <c r="WYW51" s="74"/>
      <c r="WYX51" s="74"/>
      <c r="WYY51" s="74"/>
      <c r="WYZ51" s="74"/>
      <c r="WZA51" s="74"/>
      <c r="WZB51" s="74"/>
      <c r="WZC51" s="74"/>
      <c r="WZD51" s="74"/>
      <c r="WZE51" s="74"/>
      <c r="WZF51" s="74"/>
      <c r="WZG51" s="74"/>
      <c r="WZH51" s="74"/>
      <c r="WZI51" s="74"/>
      <c r="WZJ51" s="74"/>
      <c r="WZK51" s="74"/>
      <c r="WZL51" s="74"/>
      <c r="WZM51" s="74"/>
      <c r="WZN51" s="74"/>
      <c r="WZO51" s="74"/>
      <c r="WZP51" s="74"/>
      <c r="WZQ51" s="74"/>
      <c r="WZR51" s="74"/>
      <c r="WZS51" s="74"/>
      <c r="WZT51" s="74"/>
      <c r="WZU51" s="74"/>
      <c r="WZV51" s="74"/>
      <c r="WZW51" s="74"/>
      <c r="WZX51" s="74"/>
      <c r="WZY51" s="74"/>
      <c r="WZZ51" s="74"/>
      <c r="XAA51" s="74"/>
      <c r="XAB51" s="74"/>
      <c r="XAC51" s="74"/>
      <c r="XAD51" s="74"/>
      <c r="XAE51" s="74"/>
      <c r="XAF51" s="74"/>
      <c r="XAG51" s="74"/>
      <c r="XAH51" s="74"/>
      <c r="XAI51" s="74"/>
      <c r="XAJ51" s="74"/>
      <c r="XAK51" s="74"/>
      <c r="XAL51" s="74"/>
      <c r="XAM51" s="74"/>
      <c r="XAN51" s="74"/>
      <c r="XAO51" s="74"/>
      <c r="XAP51" s="74"/>
      <c r="XAQ51" s="74"/>
      <c r="XAR51" s="74"/>
      <c r="XAS51" s="74"/>
      <c r="XAT51" s="74"/>
      <c r="XAU51" s="74"/>
      <c r="XAV51" s="74"/>
      <c r="XAW51" s="74"/>
      <c r="XAX51" s="74"/>
      <c r="XAY51" s="74"/>
      <c r="XAZ51" s="74"/>
      <c r="XBA51" s="74"/>
      <c r="XBB51" s="74"/>
      <c r="XBC51" s="74"/>
      <c r="XBD51" s="74"/>
      <c r="XBE51" s="74"/>
      <c r="XBF51" s="74"/>
      <c r="XBG51" s="74"/>
      <c r="XBH51" s="74"/>
      <c r="XBI51" s="74"/>
      <c r="XBJ51" s="74"/>
      <c r="XBK51" s="74"/>
      <c r="XBL51" s="74"/>
      <c r="XBM51" s="74"/>
      <c r="XBN51" s="74"/>
      <c r="XBO51" s="74"/>
      <c r="XBP51" s="74"/>
      <c r="XBQ51" s="74"/>
      <c r="XBR51" s="74"/>
      <c r="XBS51" s="74"/>
      <c r="XBT51" s="74"/>
      <c r="XBU51" s="74"/>
      <c r="XBV51" s="74"/>
      <c r="XBW51" s="74"/>
      <c r="XBX51" s="74"/>
      <c r="XBY51" s="74"/>
      <c r="XBZ51" s="74"/>
      <c r="XCA51" s="74"/>
      <c r="XCB51" s="74"/>
      <c r="XCC51" s="74"/>
      <c r="XCD51" s="74"/>
      <c r="XCE51" s="74"/>
      <c r="XCF51" s="74"/>
      <c r="XCG51" s="74"/>
      <c r="XCH51" s="74"/>
      <c r="XCI51" s="74"/>
      <c r="XCJ51" s="74"/>
      <c r="XCK51" s="74"/>
      <c r="XCL51" s="74"/>
      <c r="XCM51" s="74"/>
      <c r="XCN51" s="74"/>
      <c r="XCO51" s="74"/>
      <c r="XCP51" s="74"/>
      <c r="XCQ51" s="74"/>
      <c r="XCR51" s="74"/>
      <c r="XCS51" s="74"/>
      <c r="XCT51" s="74"/>
      <c r="XCU51" s="74"/>
      <c r="XCV51" s="74"/>
      <c r="XCW51" s="74"/>
      <c r="XCX51" s="74"/>
      <c r="XCY51" s="74"/>
      <c r="XCZ51" s="74"/>
      <c r="XDA51" s="74"/>
      <c r="XDB51" s="74"/>
      <c r="XDC51" s="74"/>
      <c r="XDD51" s="74"/>
      <c r="XDE51" s="74"/>
      <c r="XDF51" s="74"/>
      <c r="XDG51" s="74"/>
      <c r="XDH51" s="74"/>
      <c r="XDI51" s="74"/>
      <c r="XDJ51" s="74"/>
      <c r="XDK51" s="74"/>
      <c r="XDL51" s="74"/>
      <c r="XDM51" s="74"/>
      <c r="XDN51" s="74"/>
      <c r="XDO51" s="74"/>
      <c r="XDP51" s="74"/>
      <c r="XDQ51" s="74"/>
      <c r="XDR51" s="74"/>
      <c r="XDS51" s="74"/>
      <c r="XDT51" s="74"/>
      <c r="XDU51" s="74"/>
      <c r="XDV51" s="74"/>
      <c r="XDW51" s="74"/>
      <c r="XDX51" s="74"/>
      <c r="XDY51" s="74"/>
      <c r="XDZ51" s="74"/>
      <c r="XEA51" s="74"/>
      <c r="XEB51" s="74"/>
      <c r="XEC51" s="74"/>
      <c r="XED51" s="74"/>
      <c r="XEE51" s="74"/>
      <c r="XEF51" s="74"/>
      <c r="XEG51" s="74"/>
      <c r="XEH51" s="74"/>
      <c r="XEI51" s="74"/>
      <c r="XEJ51" s="74"/>
      <c r="XEK51" s="74"/>
      <c r="XEL51" s="74"/>
      <c r="XEM51" s="74"/>
      <c r="XEN51" s="74"/>
      <c r="XEO51" s="74"/>
      <c r="XEP51" s="74"/>
      <c r="XEQ51" s="74"/>
      <c r="XER51" s="74"/>
      <c r="XES51" s="74"/>
      <c r="XET51" s="74"/>
      <c r="XEU51" s="74"/>
      <c r="XEV51" s="74"/>
      <c r="XEW51" s="74"/>
      <c r="XEX51" s="74"/>
      <c r="XEY51" s="74"/>
      <c r="XEZ51" s="74"/>
      <c r="XFA51" s="74"/>
      <c r="XFB51" s="74"/>
      <c r="XFC51" s="74"/>
      <c r="XFD51" s="74"/>
    </row>
    <row r="52" spans="1:16384" s="55" customFormat="1" ht="21" customHeight="1">
      <c r="B52" s="81" t="s">
        <v>1642</v>
      </c>
      <c r="AE52" s="53"/>
      <c r="AF52" s="50"/>
      <c r="AG52" s="50"/>
      <c r="AH52" s="50"/>
      <c r="AI52" s="50"/>
      <c r="AJ52" s="50"/>
      <c r="AK52" s="50"/>
      <c r="AL52" s="72"/>
    </row>
    <row r="53" spans="1:16384" s="55" customFormat="1" ht="21" customHeight="1">
      <c r="Z53" s="58" t="s">
        <v>1638</v>
      </c>
      <c r="AE53" s="53"/>
      <c r="AF53" s="50"/>
      <c r="AG53" s="50"/>
      <c r="AH53" s="50"/>
      <c r="AI53" s="50"/>
      <c r="AJ53" s="50"/>
      <c r="AK53" s="50"/>
      <c r="AL53" s="72"/>
    </row>
    <row r="54" spans="1:16384" s="55" customFormat="1" ht="21" customHeight="1">
      <c r="Z54" s="58" t="s">
        <v>1639</v>
      </c>
      <c r="AE54" s="53"/>
      <c r="AF54" s="50"/>
      <c r="AG54" s="50"/>
      <c r="AH54" s="50"/>
      <c r="AI54" s="50"/>
      <c r="AJ54" s="50"/>
      <c r="AK54" s="50"/>
      <c r="AL54" s="72"/>
    </row>
    <row r="55" spans="1:16384" s="55" customFormat="1" ht="21" customHeight="1">
      <c r="Z55" s="80"/>
      <c r="AE55" s="53"/>
      <c r="AF55" s="50"/>
      <c r="AG55" s="50"/>
      <c r="AH55" s="50"/>
      <c r="AI55" s="50"/>
      <c r="AJ55" s="50"/>
      <c r="AK55" s="50"/>
      <c r="AL55" s="72"/>
    </row>
    <row r="56" spans="1:16384" s="55" customFormat="1" ht="21" customHeight="1">
      <c r="Z56" s="80"/>
      <c r="AE56" s="53"/>
      <c r="AF56" s="50"/>
      <c r="AG56" s="50"/>
      <c r="AH56" s="50"/>
      <c r="AI56" s="50"/>
      <c r="AJ56" s="50"/>
      <c r="AK56" s="50"/>
      <c r="AL56" s="72"/>
    </row>
    <row r="57" spans="1:16384" s="55" customFormat="1" ht="15">
      <c r="Z57" s="80"/>
      <c r="AE57" s="53"/>
      <c r="AF57" s="50"/>
      <c r="AG57" s="50"/>
      <c r="AH57" s="50"/>
      <c r="AI57" s="50"/>
      <c r="AJ57" s="50"/>
      <c r="AK57" s="50"/>
      <c r="AL57" s="72"/>
    </row>
    <row r="58" spans="1:16384" s="55" customFormat="1" ht="15">
      <c r="Z58" s="80"/>
      <c r="AE58" s="53"/>
      <c r="AF58" s="50"/>
      <c r="AG58" s="50"/>
      <c r="AH58" s="50"/>
      <c r="AI58" s="50"/>
      <c r="AJ58" s="50"/>
      <c r="AK58" s="50"/>
      <c r="AL58" s="72"/>
    </row>
    <row r="59" spans="1:16384" s="55" customFormat="1" ht="14.25">
      <c r="Z59" s="58" t="s">
        <v>1640</v>
      </c>
      <c r="AE59" s="53"/>
      <c r="AF59" s="50"/>
      <c r="AG59" s="50"/>
      <c r="AH59" s="50"/>
      <c r="AI59" s="50"/>
      <c r="AJ59" s="50"/>
      <c r="AK59" s="50"/>
      <c r="AL59" s="72"/>
    </row>
    <row r="60" spans="1:16384" s="55" customFormat="1">
      <c r="D60" s="53"/>
      <c r="E60" s="50"/>
      <c r="F60" s="71"/>
      <c r="H60" s="53"/>
      <c r="I60" s="71"/>
      <c r="K60" s="73"/>
      <c r="P60" s="53"/>
      <c r="Q60" s="50"/>
      <c r="R60" s="50"/>
      <c r="S60" s="50"/>
      <c r="T60" s="50"/>
      <c r="U60" s="71"/>
      <c r="W60" s="73"/>
      <c r="AE60" s="53"/>
      <c r="AF60" s="50"/>
      <c r="AG60" s="50"/>
      <c r="AH60" s="50"/>
      <c r="AI60" s="50"/>
      <c r="AJ60" s="50"/>
      <c r="AK60" s="50"/>
      <c r="AL60" s="72"/>
    </row>
    <row r="61" spans="1:16384" s="55" customFormat="1">
      <c r="D61" s="53"/>
      <c r="E61" s="50"/>
      <c r="F61" s="71"/>
      <c r="H61" s="53"/>
      <c r="I61" s="71"/>
      <c r="K61" s="73"/>
      <c r="P61" s="53"/>
      <c r="Q61" s="50"/>
      <c r="R61" s="50"/>
      <c r="S61" s="50"/>
      <c r="T61" s="50"/>
      <c r="U61" s="71"/>
      <c r="W61" s="73"/>
      <c r="AE61" s="53"/>
      <c r="AF61" s="50"/>
      <c r="AG61" s="50"/>
      <c r="AH61" s="50"/>
      <c r="AI61" s="50"/>
      <c r="AJ61" s="50"/>
      <c r="AK61" s="50"/>
      <c r="AL61" s="72"/>
    </row>
    <row r="62" spans="1:16384" s="55" customFormat="1">
      <c r="D62" s="53"/>
      <c r="E62" s="50"/>
      <c r="F62" s="71"/>
      <c r="H62" s="53"/>
      <c r="I62" s="71"/>
      <c r="K62" s="73"/>
      <c r="P62" s="53"/>
      <c r="Q62" s="50"/>
      <c r="R62" s="50"/>
      <c r="S62" s="50"/>
      <c r="T62" s="50"/>
      <c r="U62" s="71"/>
      <c r="W62" s="73"/>
      <c r="AE62" s="53"/>
      <c r="AF62" s="50"/>
      <c r="AG62" s="50"/>
      <c r="AH62" s="50"/>
      <c r="AI62" s="50"/>
      <c r="AJ62" s="50"/>
      <c r="AK62" s="50"/>
      <c r="AL62" s="72"/>
    </row>
    <row r="63" spans="1:16384" s="55" customFormat="1">
      <c r="D63" s="53"/>
      <c r="E63" s="50"/>
      <c r="F63" s="71"/>
      <c r="H63" s="53"/>
      <c r="I63" s="71"/>
      <c r="K63" s="73"/>
      <c r="P63" s="53"/>
      <c r="Q63" s="50"/>
      <c r="R63" s="50"/>
      <c r="S63" s="50"/>
      <c r="T63" s="50"/>
      <c r="U63" s="71"/>
      <c r="W63" s="73"/>
      <c r="AE63" s="53"/>
      <c r="AF63" s="50"/>
      <c r="AG63" s="50"/>
      <c r="AH63" s="50"/>
      <c r="AI63" s="50"/>
      <c r="AJ63" s="50"/>
      <c r="AK63" s="50"/>
      <c r="AL63" s="72"/>
    </row>
    <row r="64" spans="1:16384">
      <c r="A64" s="78"/>
      <c r="B64" s="78"/>
      <c r="C64" s="78"/>
      <c r="G64" s="78"/>
      <c r="J64" s="78"/>
      <c r="L64" s="78"/>
      <c r="M64" s="78"/>
      <c r="N64" s="78"/>
      <c r="O64" s="78"/>
      <c r="V64" s="78"/>
      <c r="X64" s="78"/>
      <c r="Y64" s="78"/>
      <c r="Z64" s="78"/>
      <c r="AA64" s="78"/>
      <c r="AB64" s="78"/>
      <c r="AC64" s="78"/>
      <c r="AD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  <c r="IW64" s="78"/>
      <c r="IX64" s="78"/>
      <c r="IY64" s="78"/>
      <c r="IZ64" s="78"/>
      <c r="JA64" s="78"/>
      <c r="JB64" s="78"/>
      <c r="JC64" s="78"/>
      <c r="JD64" s="78"/>
      <c r="JE64" s="78"/>
      <c r="JF64" s="78"/>
      <c r="JG64" s="78"/>
      <c r="JH64" s="78"/>
      <c r="JI64" s="78"/>
      <c r="JJ64" s="78"/>
      <c r="JK64" s="78"/>
      <c r="JL64" s="78"/>
      <c r="JM64" s="78"/>
      <c r="JN64" s="78"/>
      <c r="JO64" s="78"/>
      <c r="JP64" s="78"/>
      <c r="JQ64" s="78"/>
      <c r="JR64" s="78"/>
      <c r="JS64" s="78"/>
      <c r="JT64" s="78"/>
      <c r="JU64" s="78"/>
      <c r="JV64" s="78"/>
      <c r="JW64" s="78"/>
      <c r="JX64" s="78"/>
      <c r="JY64" s="78"/>
      <c r="JZ64" s="78"/>
      <c r="KA64" s="78"/>
      <c r="KB64" s="78"/>
      <c r="KC64" s="78"/>
      <c r="KD64" s="78"/>
      <c r="KE64" s="78"/>
      <c r="KF64" s="78"/>
      <c r="KG64" s="78"/>
      <c r="KH64" s="78"/>
      <c r="KI64" s="78"/>
      <c r="KJ64" s="78"/>
      <c r="KK64" s="78"/>
      <c r="KL64" s="78"/>
      <c r="KM64" s="78"/>
      <c r="KN64" s="78"/>
      <c r="KO64" s="78"/>
      <c r="KP64" s="78"/>
      <c r="KQ64" s="78"/>
      <c r="KR64" s="78"/>
      <c r="KS64" s="78"/>
      <c r="KT64" s="78"/>
      <c r="KU64" s="78"/>
      <c r="KV64" s="78"/>
      <c r="KW64" s="78"/>
      <c r="KX64" s="78"/>
      <c r="KY64" s="78"/>
      <c r="KZ64" s="78"/>
      <c r="LA64" s="78"/>
      <c r="LB64" s="78"/>
      <c r="LC64" s="78"/>
      <c r="LD64" s="78"/>
      <c r="LE64" s="78"/>
      <c r="LF64" s="78"/>
      <c r="LG64" s="78"/>
      <c r="LH64" s="78"/>
      <c r="LI64" s="78"/>
      <c r="LJ64" s="78"/>
      <c r="LK64" s="78"/>
      <c r="LL64" s="78"/>
      <c r="LM64" s="78"/>
      <c r="LN64" s="78"/>
      <c r="LO64" s="78"/>
      <c r="LP64" s="78"/>
      <c r="LQ64" s="78"/>
      <c r="LR64" s="78"/>
      <c r="LS64" s="78"/>
      <c r="LT64" s="78"/>
      <c r="LU64" s="78"/>
      <c r="LV64" s="78"/>
      <c r="LW64" s="78"/>
      <c r="LX64" s="78"/>
      <c r="LY64" s="78"/>
      <c r="LZ64" s="78"/>
      <c r="MA64" s="78"/>
      <c r="MB64" s="78"/>
      <c r="MC64" s="78"/>
      <c r="MD64" s="78"/>
      <c r="ME64" s="78"/>
      <c r="MF64" s="78"/>
      <c r="MG64" s="78"/>
      <c r="MH64" s="78"/>
      <c r="MI64" s="78"/>
      <c r="MJ64" s="78"/>
      <c r="MK64" s="78"/>
      <c r="ML64" s="78"/>
      <c r="MM64" s="78"/>
      <c r="MN64" s="78"/>
      <c r="MO64" s="78"/>
      <c r="MP64" s="78"/>
      <c r="MQ64" s="78"/>
      <c r="MR64" s="78"/>
      <c r="MS64" s="78"/>
      <c r="MT64" s="78"/>
      <c r="MU64" s="78"/>
      <c r="MV64" s="78"/>
      <c r="MW64" s="78"/>
      <c r="MX64" s="78"/>
      <c r="MY64" s="78"/>
      <c r="MZ64" s="78"/>
      <c r="NA64" s="78"/>
      <c r="NB64" s="78"/>
      <c r="NC64" s="78"/>
      <c r="ND64" s="78"/>
      <c r="NE64" s="78"/>
      <c r="NF64" s="78"/>
      <c r="NG64" s="78"/>
      <c r="NH64" s="78"/>
      <c r="NI64" s="78"/>
      <c r="NJ64" s="78"/>
      <c r="NK64" s="78"/>
      <c r="NL64" s="78"/>
      <c r="NM64" s="78"/>
      <c r="NN64" s="78"/>
      <c r="NO64" s="78"/>
      <c r="NP64" s="78"/>
      <c r="NQ64" s="78"/>
      <c r="NR64" s="78"/>
      <c r="NS64" s="78"/>
      <c r="NT64" s="78"/>
      <c r="NU64" s="78"/>
      <c r="NV64" s="78"/>
      <c r="NW64" s="78"/>
      <c r="NX64" s="78"/>
      <c r="NY64" s="78"/>
      <c r="NZ64" s="78"/>
      <c r="OA64" s="78"/>
      <c r="OB64" s="78"/>
      <c r="OC64" s="78"/>
      <c r="OD64" s="78"/>
      <c r="OE64" s="78"/>
      <c r="OF64" s="78"/>
      <c r="OG64" s="78"/>
      <c r="OH64" s="78"/>
      <c r="OI64" s="78"/>
      <c r="OJ64" s="78"/>
      <c r="OK64" s="78"/>
      <c r="OL64" s="78"/>
      <c r="OM64" s="78"/>
      <c r="ON64" s="78"/>
      <c r="OO64" s="78"/>
      <c r="OP64" s="78"/>
      <c r="OQ64" s="78"/>
      <c r="OR64" s="78"/>
      <c r="OS64" s="78"/>
      <c r="OT64" s="78"/>
      <c r="OU64" s="78"/>
      <c r="OV64" s="78"/>
      <c r="OW64" s="78"/>
      <c r="OX64" s="78"/>
      <c r="OY64" s="78"/>
      <c r="OZ64" s="78"/>
      <c r="PA64" s="78"/>
      <c r="PB64" s="78"/>
      <c r="PC64" s="78"/>
      <c r="PD64" s="78"/>
      <c r="PE64" s="78"/>
      <c r="PF64" s="78"/>
      <c r="PG64" s="78"/>
      <c r="PH64" s="78"/>
      <c r="PI64" s="78"/>
      <c r="PJ64" s="78"/>
      <c r="PK64" s="78"/>
      <c r="PL64" s="78"/>
      <c r="PM64" s="78"/>
      <c r="PN64" s="78"/>
      <c r="PO64" s="78"/>
      <c r="PP64" s="78"/>
      <c r="PQ64" s="78"/>
      <c r="PR64" s="78"/>
      <c r="PS64" s="78"/>
      <c r="PT64" s="78"/>
      <c r="PU64" s="78"/>
      <c r="PV64" s="78"/>
      <c r="PW64" s="78"/>
      <c r="PX64" s="78"/>
      <c r="PY64" s="78"/>
      <c r="PZ64" s="78"/>
      <c r="QA64" s="78"/>
      <c r="QB64" s="78"/>
      <c r="QC64" s="78"/>
      <c r="QD64" s="78"/>
      <c r="QE64" s="78"/>
      <c r="QF64" s="78"/>
      <c r="QG64" s="78"/>
      <c r="QH64" s="78"/>
      <c r="QI64" s="78"/>
      <c r="QJ64" s="78"/>
      <c r="QK64" s="78"/>
      <c r="QL64" s="78"/>
      <c r="QM64" s="78"/>
      <c r="QN64" s="78"/>
      <c r="QO64" s="78"/>
      <c r="QP64" s="78"/>
      <c r="QQ64" s="78"/>
      <c r="QR64" s="78"/>
      <c r="QS64" s="78"/>
      <c r="QT64" s="78"/>
      <c r="QU64" s="78"/>
      <c r="QV64" s="78"/>
      <c r="QW64" s="78"/>
      <c r="QX64" s="78"/>
      <c r="QY64" s="78"/>
      <c r="QZ64" s="78"/>
      <c r="RA64" s="78"/>
      <c r="RB64" s="78"/>
      <c r="RC64" s="78"/>
      <c r="RD64" s="78"/>
      <c r="RE64" s="78"/>
      <c r="RF64" s="78"/>
      <c r="RG64" s="78"/>
      <c r="RH64" s="78"/>
      <c r="RI64" s="78"/>
      <c r="RJ64" s="78"/>
      <c r="RK64" s="78"/>
      <c r="RL64" s="78"/>
      <c r="RM64" s="78"/>
      <c r="RN64" s="78"/>
      <c r="RO64" s="78"/>
      <c r="RP64" s="78"/>
      <c r="RQ64" s="78"/>
      <c r="RR64" s="78"/>
      <c r="RS64" s="78"/>
      <c r="RT64" s="78"/>
      <c r="RU64" s="78"/>
      <c r="RV64" s="78"/>
      <c r="RW64" s="78"/>
      <c r="RX64" s="78"/>
      <c r="RY64" s="78"/>
      <c r="RZ64" s="78"/>
      <c r="SA64" s="78"/>
      <c r="SB64" s="78"/>
      <c r="SC64" s="78"/>
      <c r="SD64" s="78"/>
      <c r="SE64" s="78"/>
      <c r="SF64" s="78"/>
      <c r="SG64" s="78"/>
      <c r="SH64" s="78"/>
      <c r="SI64" s="78"/>
      <c r="SJ64" s="78"/>
      <c r="SK64" s="78"/>
      <c r="SL64" s="78"/>
      <c r="SM64" s="78"/>
      <c r="SN64" s="78"/>
      <c r="SO64" s="78"/>
      <c r="SP64" s="78"/>
      <c r="SQ64" s="78"/>
      <c r="SR64" s="78"/>
      <c r="SS64" s="78"/>
      <c r="ST64" s="78"/>
      <c r="SU64" s="78"/>
      <c r="SV64" s="78"/>
      <c r="SW64" s="78"/>
      <c r="SX64" s="78"/>
      <c r="SY64" s="78"/>
      <c r="SZ64" s="78"/>
      <c r="TA64" s="78"/>
      <c r="TB64" s="78"/>
      <c r="TC64" s="78"/>
      <c r="TD64" s="78"/>
      <c r="TE64" s="78"/>
      <c r="TF64" s="78"/>
      <c r="TG64" s="78"/>
      <c r="TH64" s="78"/>
      <c r="TI64" s="78"/>
      <c r="TJ64" s="78"/>
      <c r="TK64" s="78"/>
      <c r="TL64" s="78"/>
      <c r="TM64" s="78"/>
      <c r="TN64" s="78"/>
      <c r="TO64" s="78"/>
      <c r="TP64" s="78"/>
      <c r="TQ64" s="78"/>
      <c r="TR64" s="78"/>
      <c r="TS64" s="78"/>
      <c r="TT64" s="78"/>
      <c r="TU64" s="78"/>
      <c r="TV64" s="78"/>
      <c r="TW64" s="78"/>
      <c r="TX64" s="78"/>
      <c r="TY64" s="78"/>
      <c r="TZ64" s="78"/>
      <c r="UA64" s="78"/>
      <c r="UB64" s="78"/>
      <c r="UC64" s="78"/>
      <c r="UD64" s="78"/>
      <c r="UE64" s="78"/>
      <c r="UF64" s="78"/>
      <c r="UG64" s="78"/>
      <c r="UH64" s="78"/>
      <c r="UI64" s="78"/>
      <c r="UJ64" s="78"/>
      <c r="UK64" s="78"/>
      <c r="UL64" s="78"/>
      <c r="UM64" s="78"/>
      <c r="UN64" s="78"/>
      <c r="UO64" s="78"/>
      <c r="UP64" s="78"/>
      <c r="UQ64" s="78"/>
      <c r="UR64" s="78"/>
      <c r="US64" s="78"/>
      <c r="UT64" s="78"/>
      <c r="UU64" s="78"/>
      <c r="UV64" s="78"/>
      <c r="UW64" s="78"/>
      <c r="UX64" s="78"/>
      <c r="UY64" s="78"/>
      <c r="UZ64" s="78"/>
      <c r="VA64" s="78"/>
      <c r="VB64" s="78"/>
      <c r="VC64" s="78"/>
      <c r="VD64" s="78"/>
      <c r="VE64" s="78"/>
      <c r="VF64" s="78"/>
      <c r="VG64" s="78"/>
      <c r="VH64" s="78"/>
      <c r="VI64" s="78"/>
      <c r="VJ64" s="78"/>
      <c r="VK64" s="78"/>
      <c r="VL64" s="78"/>
      <c r="VM64" s="78"/>
      <c r="VN64" s="78"/>
      <c r="VO64" s="78"/>
      <c r="VP64" s="78"/>
      <c r="VQ64" s="78"/>
      <c r="VR64" s="78"/>
      <c r="VS64" s="78"/>
      <c r="VT64" s="78"/>
      <c r="VU64" s="78"/>
      <c r="VV64" s="78"/>
      <c r="VW64" s="78"/>
      <c r="VX64" s="78"/>
      <c r="VY64" s="78"/>
      <c r="VZ64" s="78"/>
      <c r="WA64" s="78"/>
      <c r="WB64" s="78"/>
      <c r="WC64" s="78"/>
      <c r="WD64" s="78"/>
      <c r="WE64" s="78"/>
      <c r="WF64" s="78"/>
      <c r="WG64" s="78"/>
      <c r="WH64" s="78"/>
      <c r="WI64" s="78"/>
      <c r="WJ64" s="78"/>
      <c r="WK64" s="78"/>
      <c r="WL64" s="78"/>
      <c r="WM64" s="78"/>
      <c r="WN64" s="78"/>
      <c r="WO64" s="78"/>
      <c r="WP64" s="78"/>
      <c r="WQ64" s="78"/>
      <c r="WR64" s="78"/>
      <c r="WS64" s="78"/>
      <c r="WT64" s="78"/>
      <c r="WU64" s="78"/>
      <c r="WV64" s="78"/>
      <c r="WW64" s="78"/>
      <c r="WX64" s="78"/>
      <c r="WY64" s="78"/>
      <c r="WZ64" s="78"/>
      <c r="XA64" s="78"/>
      <c r="XB64" s="78"/>
      <c r="XC64" s="78"/>
      <c r="XD64" s="78"/>
      <c r="XE64" s="78"/>
      <c r="XF64" s="78"/>
      <c r="XG64" s="78"/>
      <c r="XH64" s="78"/>
      <c r="XI64" s="78"/>
      <c r="XJ64" s="78"/>
      <c r="XK64" s="78"/>
      <c r="XL64" s="78"/>
      <c r="XM64" s="78"/>
      <c r="XN64" s="78"/>
      <c r="XO64" s="78"/>
      <c r="XP64" s="78"/>
      <c r="XQ64" s="78"/>
      <c r="XR64" s="78"/>
      <c r="XS64" s="78"/>
      <c r="XT64" s="78"/>
      <c r="XU64" s="78"/>
      <c r="XV64" s="78"/>
      <c r="XW64" s="78"/>
      <c r="XX64" s="78"/>
      <c r="XY64" s="78"/>
      <c r="XZ64" s="78"/>
      <c r="YA64" s="78"/>
      <c r="YB64" s="78"/>
      <c r="YC64" s="78"/>
      <c r="YD64" s="78"/>
      <c r="YE64" s="78"/>
      <c r="YF64" s="78"/>
      <c r="YG64" s="78"/>
      <c r="YH64" s="78"/>
      <c r="YI64" s="78"/>
      <c r="YJ64" s="78"/>
      <c r="YK64" s="78"/>
      <c r="YL64" s="78"/>
      <c r="YM64" s="78"/>
      <c r="YN64" s="78"/>
      <c r="YO64" s="78"/>
      <c r="YP64" s="78"/>
      <c r="YQ64" s="78"/>
      <c r="YR64" s="78"/>
      <c r="YS64" s="78"/>
      <c r="YT64" s="78"/>
      <c r="YU64" s="78"/>
      <c r="YV64" s="78"/>
      <c r="YW64" s="78"/>
      <c r="YX64" s="78"/>
      <c r="YY64" s="78"/>
      <c r="YZ64" s="78"/>
      <c r="ZA64" s="78"/>
      <c r="ZB64" s="78"/>
      <c r="ZC64" s="78"/>
      <c r="ZD64" s="78"/>
      <c r="ZE64" s="78"/>
      <c r="ZF64" s="78"/>
      <c r="ZG64" s="78"/>
      <c r="ZH64" s="78"/>
      <c r="ZI64" s="78"/>
      <c r="ZJ64" s="78"/>
      <c r="ZK64" s="78"/>
      <c r="ZL64" s="78"/>
      <c r="ZM64" s="78"/>
      <c r="ZN64" s="78"/>
      <c r="ZO64" s="78"/>
      <c r="ZP64" s="78"/>
      <c r="ZQ64" s="78"/>
      <c r="ZR64" s="78"/>
      <c r="ZS64" s="78"/>
      <c r="ZT64" s="78"/>
      <c r="ZU64" s="78"/>
      <c r="ZV64" s="78"/>
      <c r="ZW64" s="78"/>
      <c r="ZX64" s="78"/>
      <c r="ZY64" s="78"/>
      <c r="ZZ64" s="78"/>
      <c r="AAA64" s="78"/>
      <c r="AAB64" s="78"/>
      <c r="AAC64" s="78"/>
      <c r="AAD64" s="78"/>
      <c r="AAE64" s="78"/>
      <c r="AAF64" s="78"/>
      <c r="AAG64" s="78"/>
      <c r="AAH64" s="78"/>
      <c r="AAI64" s="78"/>
      <c r="AAJ64" s="78"/>
      <c r="AAK64" s="78"/>
      <c r="AAL64" s="78"/>
      <c r="AAM64" s="78"/>
      <c r="AAN64" s="78"/>
      <c r="AAO64" s="78"/>
      <c r="AAP64" s="78"/>
      <c r="AAQ64" s="78"/>
      <c r="AAR64" s="78"/>
      <c r="AAS64" s="78"/>
      <c r="AAT64" s="78"/>
      <c r="AAU64" s="78"/>
      <c r="AAV64" s="78"/>
      <c r="AAW64" s="78"/>
      <c r="AAX64" s="78"/>
      <c r="AAY64" s="78"/>
      <c r="AAZ64" s="78"/>
      <c r="ABA64" s="78"/>
      <c r="ABB64" s="78"/>
      <c r="ABC64" s="78"/>
      <c r="ABD64" s="78"/>
      <c r="ABE64" s="78"/>
      <c r="ABF64" s="78"/>
      <c r="ABG64" s="78"/>
      <c r="ABH64" s="78"/>
      <c r="ABI64" s="78"/>
      <c r="ABJ64" s="78"/>
      <c r="ABK64" s="78"/>
      <c r="ABL64" s="78"/>
      <c r="ABM64" s="78"/>
      <c r="ABN64" s="78"/>
      <c r="ABO64" s="78"/>
      <c r="ABP64" s="78"/>
      <c r="ABQ64" s="78"/>
      <c r="ABR64" s="78"/>
      <c r="ABS64" s="78"/>
      <c r="ABT64" s="78"/>
      <c r="ABU64" s="78"/>
      <c r="ABV64" s="78"/>
      <c r="ABW64" s="78"/>
      <c r="ABX64" s="78"/>
      <c r="ABY64" s="78"/>
      <c r="ABZ64" s="78"/>
      <c r="ACA64" s="78"/>
      <c r="ACB64" s="78"/>
      <c r="ACC64" s="78"/>
      <c r="ACD64" s="78"/>
      <c r="ACE64" s="78"/>
      <c r="ACF64" s="78"/>
      <c r="ACG64" s="78"/>
      <c r="ACH64" s="78"/>
      <c r="ACI64" s="78"/>
      <c r="ACJ64" s="78"/>
      <c r="ACK64" s="78"/>
      <c r="ACL64" s="78"/>
      <c r="ACM64" s="78"/>
      <c r="ACN64" s="78"/>
      <c r="ACO64" s="78"/>
      <c r="ACP64" s="78"/>
      <c r="ACQ64" s="78"/>
      <c r="ACR64" s="78"/>
      <c r="ACS64" s="78"/>
      <c r="ACT64" s="78"/>
      <c r="ACU64" s="78"/>
      <c r="ACV64" s="78"/>
      <c r="ACW64" s="78"/>
      <c r="ACX64" s="78"/>
      <c r="ACY64" s="78"/>
      <c r="ACZ64" s="78"/>
      <c r="ADA64" s="78"/>
      <c r="ADB64" s="78"/>
      <c r="ADC64" s="78"/>
      <c r="ADD64" s="78"/>
      <c r="ADE64" s="78"/>
      <c r="ADF64" s="78"/>
      <c r="ADG64" s="78"/>
      <c r="ADH64" s="78"/>
      <c r="ADI64" s="78"/>
      <c r="ADJ64" s="78"/>
      <c r="ADK64" s="78"/>
      <c r="ADL64" s="78"/>
      <c r="ADM64" s="78"/>
      <c r="ADN64" s="78"/>
      <c r="ADO64" s="78"/>
      <c r="ADP64" s="78"/>
      <c r="ADQ64" s="78"/>
      <c r="ADR64" s="78"/>
      <c r="ADS64" s="78"/>
      <c r="ADT64" s="78"/>
      <c r="ADU64" s="78"/>
      <c r="ADV64" s="78"/>
      <c r="ADW64" s="78"/>
      <c r="ADX64" s="78"/>
      <c r="ADY64" s="78"/>
      <c r="ADZ64" s="78"/>
      <c r="AEA64" s="78"/>
      <c r="AEB64" s="78"/>
      <c r="AEC64" s="78"/>
      <c r="AED64" s="78"/>
      <c r="AEE64" s="78"/>
      <c r="AEF64" s="78"/>
      <c r="AEG64" s="78"/>
      <c r="AEH64" s="78"/>
      <c r="AEI64" s="78"/>
      <c r="AEJ64" s="78"/>
      <c r="AEK64" s="78"/>
      <c r="AEL64" s="78"/>
      <c r="AEM64" s="78"/>
      <c r="AEN64" s="78"/>
      <c r="AEO64" s="78"/>
      <c r="AEP64" s="78"/>
      <c r="AEQ64" s="78"/>
      <c r="AER64" s="78"/>
      <c r="AES64" s="78"/>
      <c r="AET64" s="78"/>
      <c r="AEU64" s="78"/>
      <c r="AEV64" s="78"/>
      <c r="AEW64" s="78"/>
      <c r="AEX64" s="78"/>
      <c r="AEY64" s="78"/>
      <c r="AEZ64" s="78"/>
      <c r="AFA64" s="78"/>
      <c r="AFB64" s="78"/>
      <c r="AFC64" s="78"/>
      <c r="AFD64" s="78"/>
      <c r="AFE64" s="78"/>
      <c r="AFF64" s="78"/>
      <c r="AFG64" s="78"/>
      <c r="AFH64" s="78"/>
      <c r="AFI64" s="78"/>
      <c r="AFJ64" s="78"/>
      <c r="AFK64" s="78"/>
      <c r="AFL64" s="78"/>
      <c r="AFM64" s="78"/>
      <c r="AFN64" s="78"/>
      <c r="AFO64" s="78"/>
      <c r="AFP64" s="78"/>
      <c r="AFQ64" s="78"/>
      <c r="AFR64" s="78"/>
      <c r="AFS64" s="78"/>
      <c r="AFT64" s="78"/>
      <c r="AFU64" s="78"/>
      <c r="AFV64" s="78"/>
      <c r="AFW64" s="78"/>
      <c r="AFX64" s="78"/>
      <c r="AFY64" s="78"/>
      <c r="AFZ64" s="78"/>
      <c r="AGA64" s="78"/>
      <c r="AGB64" s="78"/>
      <c r="AGC64" s="78"/>
      <c r="AGD64" s="78"/>
      <c r="AGE64" s="78"/>
      <c r="AGF64" s="78"/>
      <c r="AGG64" s="78"/>
      <c r="AGH64" s="78"/>
      <c r="AGI64" s="78"/>
      <c r="AGJ64" s="78"/>
      <c r="AGK64" s="78"/>
      <c r="AGL64" s="78"/>
      <c r="AGM64" s="78"/>
      <c r="AGN64" s="78"/>
      <c r="AGO64" s="78"/>
      <c r="AGP64" s="78"/>
      <c r="AGQ64" s="78"/>
      <c r="AGR64" s="78"/>
      <c r="AGS64" s="78"/>
      <c r="AGT64" s="78"/>
      <c r="AGU64" s="78"/>
      <c r="AGV64" s="78"/>
      <c r="AGW64" s="78"/>
      <c r="AGX64" s="78"/>
      <c r="AGY64" s="78"/>
      <c r="AGZ64" s="78"/>
      <c r="AHA64" s="78"/>
      <c r="AHB64" s="78"/>
      <c r="AHC64" s="78"/>
      <c r="AHD64" s="78"/>
      <c r="AHE64" s="78"/>
      <c r="AHF64" s="78"/>
      <c r="AHG64" s="78"/>
      <c r="AHH64" s="78"/>
      <c r="AHI64" s="78"/>
      <c r="AHJ64" s="78"/>
      <c r="AHK64" s="78"/>
      <c r="AHL64" s="78"/>
      <c r="AHM64" s="78"/>
      <c r="AHN64" s="78"/>
      <c r="AHO64" s="78"/>
      <c r="AHP64" s="78"/>
      <c r="AHQ64" s="78"/>
      <c r="AHR64" s="78"/>
      <c r="AHS64" s="78"/>
      <c r="AHT64" s="78"/>
      <c r="AHU64" s="78"/>
      <c r="AHV64" s="78"/>
      <c r="AHW64" s="78"/>
      <c r="AHX64" s="78"/>
      <c r="AHY64" s="78"/>
      <c r="AHZ64" s="78"/>
      <c r="AIA64" s="78"/>
      <c r="AIB64" s="78"/>
      <c r="AIC64" s="78"/>
      <c r="AID64" s="78"/>
      <c r="AIE64" s="78"/>
      <c r="AIF64" s="78"/>
      <c r="AIG64" s="78"/>
      <c r="AIH64" s="78"/>
      <c r="AII64" s="78"/>
      <c r="AIJ64" s="78"/>
      <c r="AIK64" s="78"/>
      <c r="AIL64" s="78"/>
      <c r="AIM64" s="78"/>
      <c r="AIN64" s="78"/>
      <c r="AIO64" s="78"/>
      <c r="AIP64" s="78"/>
      <c r="AIQ64" s="78"/>
      <c r="AIR64" s="78"/>
      <c r="AIS64" s="78"/>
      <c r="AIT64" s="78"/>
      <c r="AIU64" s="78"/>
      <c r="AIV64" s="78"/>
      <c r="AIW64" s="78"/>
      <c r="AIX64" s="78"/>
      <c r="AIY64" s="78"/>
      <c r="AIZ64" s="78"/>
      <c r="AJA64" s="78"/>
      <c r="AJB64" s="78"/>
      <c r="AJC64" s="78"/>
      <c r="AJD64" s="78"/>
      <c r="AJE64" s="78"/>
      <c r="AJF64" s="78"/>
      <c r="AJG64" s="78"/>
      <c r="AJH64" s="78"/>
      <c r="AJI64" s="78"/>
      <c r="AJJ64" s="78"/>
      <c r="AJK64" s="78"/>
      <c r="AJL64" s="78"/>
      <c r="AJM64" s="78"/>
      <c r="AJN64" s="78"/>
      <c r="AJO64" s="78"/>
      <c r="AJP64" s="78"/>
      <c r="AJQ64" s="78"/>
      <c r="AJR64" s="78"/>
      <c r="AJS64" s="78"/>
      <c r="AJT64" s="78"/>
      <c r="AJU64" s="78"/>
      <c r="AJV64" s="78"/>
      <c r="AJW64" s="78"/>
      <c r="AJX64" s="78"/>
      <c r="AJY64" s="78"/>
      <c r="AJZ64" s="78"/>
      <c r="AKA64" s="78"/>
      <c r="AKB64" s="78"/>
      <c r="AKC64" s="78"/>
      <c r="AKD64" s="78"/>
      <c r="AKE64" s="78"/>
      <c r="AKF64" s="78"/>
      <c r="AKG64" s="78"/>
      <c r="AKH64" s="78"/>
      <c r="AKI64" s="78"/>
      <c r="AKJ64" s="78"/>
      <c r="AKK64" s="78"/>
      <c r="AKL64" s="78"/>
      <c r="AKM64" s="78"/>
      <c r="AKN64" s="78"/>
      <c r="AKO64" s="78"/>
      <c r="AKP64" s="78"/>
      <c r="AKQ64" s="78"/>
      <c r="AKR64" s="78"/>
      <c r="AKS64" s="78"/>
      <c r="AKT64" s="78"/>
      <c r="AKU64" s="78"/>
      <c r="AKV64" s="78"/>
      <c r="AKW64" s="78"/>
      <c r="AKX64" s="78"/>
      <c r="AKY64" s="78"/>
      <c r="AKZ64" s="78"/>
      <c r="ALA64" s="78"/>
      <c r="ALB64" s="78"/>
      <c r="ALC64" s="78"/>
      <c r="ALD64" s="78"/>
      <c r="ALE64" s="78"/>
      <c r="ALF64" s="78"/>
      <c r="ALG64" s="78"/>
      <c r="ALH64" s="78"/>
      <c r="ALI64" s="78"/>
      <c r="ALJ64" s="78"/>
      <c r="ALK64" s="78"/>
      <c r="ALL64" s="78"/>
      <c r="ALM64" s="78"/>
      <c r="ALN64" s="78"/>
      <c r="ALO64" s="78"/>
      <c r="ALP64" s="78"/>
      <c r="ALQ64" s="78"/>
      <c r="ALR64" s="78"/>
      <c r="ALS64" s="78"/>
      <c r="ALT64" s="78"/>
      <c r="ALU64" s="78"/>
      <c r="ALV64" s="78"/>
      <c r="ALW64" s="78"/>
      <c r="ALX64" s="78"/>
      <c r="ALY64" s="78"/>
      <c r="ALZ64" s="78"/>
      <c r="AMA64" s="78"/>
      <c r="AMB64" s="78"/>
      <c r="AMC64" s="78"/>
      <c r="AMD64" s="78"/>
      <c r="AME64" s="78"/>
      <c r="AMF64" s="78"/>
      <c r="AMG64" s="78"/>
      <c r="AMH64" s="78"/>
      <c r="AMI64" s="78"/>
      <c r="AMJ64" s="78"/>
      <c r="AMK64" s="78"/>
      <c r="AML64" s="78"/>
      <c r="AMM64" s="78"/>
      <c r="AMN64" s="78"/>
      <c r="AMO64" s="78"/>
      <c r="AMP64" s="78"/>
      <c r="AMQ64" s="78"/>
      <c r="AMR64" s="78"/>
      <c r="AMS64" s="78"/>
      <c r="AMT64" s="78"/>
      <c r="AMU64" s="78"/>
      <c r="AMV64" s="78"/>
      <c r="AMW64" s="78"/>
      <c r="AMX64" s="78"/>
      <c r="AMY64" s="78"/>
      <c r="AMZ64" s="78"/>
      <c r="ANA64" s="78"/>
      <c r="ANB64" s="78"/>
      <c r="ANC64" s="78"/>
      <c r="AND64" s="78"/>
      <c r="ANE64" s="78"/>
      <c r="ANF64" s="78"/>
      <c r="ANG64" s="78"/>
      <c r="ANH64" s="78"/>
      <c r="ANI64" s="78"/>
      <c r="ANJ64" s="78"/>
      <c r="ANK64" s="78"/>
      <c r="ANL64" s="78"/>
      <c r="ANM64" s="78"/>
      <c r="ANN64" s="78"/>
      <c r="ANO64" s="78"/>
      <c r="ANP64" s="78"/>
      <c r="ANQ64" s="78"/>
      <c r="ANR64" s="78"/>
      <c r="ANS64" s="78"/>
      <c r="ANT64" s="78"/>
      <c r="ANU64" s="78"/>
      <c r="ANV64" s="78"/>
      <c r="ANW64" s="78"/>
      <c r="ANX64" s="78"/>
      <c r="ANY64" s="78"/>
      <c r="ANZ64" s="78"/>
      <c r="AOA64" s="78"/>
      <c r="AOB64" s="78"/>
      <c r="AOC64" s="78"/>
      <c r="AOD64" s="78"/>
      <c r="AOE64" s="78"/>
      <c r="AOF64" s="78"/>
      <c r="AOG64" s="78"/>
      <c r="AOH64" s="78"/>
      <c r="AOI64" s="78"/>
      <c r="AOJ64" s="78"/>
      <c r="AOK64" s="78"/>
      <c r="AOL64" s="78"/>
      <c r="AOM64" s="78"/>
      <c r="AON64" s="78"/>
      <c r="AOO64" s="78"/>
      <c r="AOP64" s="78"/>
      <c r="AOQ64" s="78"/>
      <c r="AOR64" s="78"/>
      <c r="AOS64" s="78"/>
      <c r="AOT64" s="78"/>
      <c r="AOU64" s="78"/>
      <c r="AOV64" s="78"/>
      <c r="AOW64" s="78"/>
      <c r="AOX64" s="78"/>
      <c r="AOY64" s="78"/>
      <c r="AOZ64" s="78"/>
      <c r="APA64" s="78"/>
      <c r="APB64" s="78"/>
      <c r="APC64" s="78"/>
      <c r="APD64" s="78"/>
      <c r="APE64" s="78"/>
      <c r="APF64" s="78"/>
      <c r="APG64" s="78"/>
      <c r="APH64" s="78"/>
      <c r="API64" s="78"/>
      <c r="APJ64" s="78"/>
      <c r="APK64" s="78"/>
      <c r="APL64" s="78"/>
      <c r="APM64" s="78"/>
      <c r="APN64" s="78"/>
      <c r="APO64" s="78"/>
      <c r="APP64" s="78"/>
      <c r="APQ64" s="78"/>
      <c r="APR64" s="78"/>
      <c r="APS64" s="78"/>
      <c r="APT64" s="78"/>
      <c r="APU64" s="78"/>
      <c r="APV64" s="78"/>
      <c r="APW64" s="78"/>
      <c r="APX64" s="78"/>
      <c r="APY64" s="78"/>
      <c r="APZ64" s="78"/>
      <c r="AQA64" s="78"/>
      <c r="AQB64" s="78"/>
      <c r="AQC64" s="78"/>
      <c r="AQD64" s="78"/>
      <c r="AQE64" s="78"/>
      <c r="AQF64" s="78"/>
      <c r="AQG64" s="78"/>
      <c r="AQH64" s="78"/>
      <c r="AQI64" s="78"/>
      <c r="AQJ64" s="78"/>
      <c r="AQK64" s="78"/>
      <c r="AQL64" s="78"/>
      <c r="AQM64" s="78"/>
      <c r="AQN64" s="78"/>
      <c r="AQO64" s="78"/>
      <c r="AQP64" s="78"/>
      <c r="AQQ64" s="78"/>
      <c r="AQR64" s="78"/>
      <c r="AQS64" s="78"/>
      <c r="AQT64" s="78"/>
      <c r="AQU64" s="78"/>
      <c r="AQV64" s="78"/>
      <c r="AQW64" s="78"/>
      <c r="AQX64" s="78"/>
      <c r="AQY64" s="78"/>
      <c r="AQZ64" s="78"/>
      <c r="ARA64" s="78"/>
      <c r="ARB64" s="78"/>
      <c r="ARC64" s="78"/>
      <c r="ARD64" s="78"/>
      <c r="ARE64" s="78"/>
      <c r="ARF64" s="78"/>
      <c r="ARG64" s="78"/>
      <c r="ARH64" s="78"/>
      <c r="ARI64" s="78"/>
      <c r="ARJ64" s="78"/>
      <c r="ARK64" s="78"/>
      <c r="ARL64" s="78"/>
      <c r="ARM64" s="78"/>
      <c r="ARN64" s="78"/>
      <c r="ARO64" s="78"/>
      <c r="ARP64" s="78"/>
      <c r="ARQ64" s="78"/>
      <c r="ARR64" s="78"/>
      <c r="ARS64" s="78"/>
      <c r="ART64" s="78"/>
      <c r="ARU64" s="78"/>
      <c r="ARV64" s="78"/>
      <c r="ARW64" s="78"/>
      <c r="ARX64" s="78"/>
      <c r="ARY64" s="78"/>
      <c r="ARZ64" s="78"/>
      <c r="ASA64" s="78"/>
      <c r="ASB64" s="78"/>
      <c r="ASC64" s="78"/>
      <c r="ASD64" s="78"/>
      <c r="ASE64" s="78"/>
      <c r="ASF64" s="78"/>
      <c r="ASG64" s="78"/>
      <c r="ASH64" s="78"/>
      <c r="ASI64" s="78"/>
      <c r="ASJ64" s="78"/>
      <c r="ASK64" s="78"/>
      <c r="ASL64" s="78"/>
      <c r="ASM64" s="78"/>
      <c r="ASN64" s="78"/>
      <c r="ASO64" s="78"/>
      <c r="ASP64" s="78"/>
      <c r="ASQ64" s="78"/>
      <c r="ASR64" s="78"/>
      <c r="ASS64" s="78"/>
      <c r="AST64" s="78"/>
      <c r="ASU64" s="78"/>
      <c r="ASV64" s="78"/>
      <c r="ASW64" s="78"/>
      <c r="ASX64" s="78"/>
      <c r="ASY64" s="78"/>
      <c r="ASZ64" s="78"/>
      <c r="ATA64" s="78"/>
      <c r="ATB64" s="78"/>
      <c r="ATC64" s="78"/>
      <c r="ATD64" s="78"/>
      <c r="ATE64" s="78"/>
      <c r="ATF64" s="78"/>
      <c r="ATG64" s="78"/>
      <c r="ATH64" s="78"/>
      <c r="ATI64" s="78"/>
      <c r="ATJ64" s="78"/>
      <c r="ATK64" s="78"/>
      <c r="ATL64" s="78"/>
      <c r="ATM64" s="78"/>
      <c r="ATN64" s="78"/>
      <c r="ATO64" s="78"/>
      <c r="ATP64" s="78"/>
      <c r="ATQ64" s="78"/>
      <c r="ATR64" s="78"/>
      <c r="ATS64" s="78"/>
      <c r="ATT64" s="78"/>
      <c r="ATU64" s="78"/>
      <c r="ATV64" s="78"/>
      <c r="ATW64" s="78"/>
      <c r="ATX64" s="78"/>
      <c r="ATY64" s="78"/>
      <c r="ATZ64" s="78"/>
      <c r="AUA64" s="78"/>
      <c r="AUB64" s="78"/>
      <c r="AUC64" s="78"/>
      <c r="AUD64" s="78"/>
      <c r="AUE64" s="78"/>
      <c r="AUF64" s="78"/>
      <c r="AUG64" s="78"/>
      <c r="AUH64" s="78"/>
      <c r="AUI64" s="78"/>
      <c r="AUJ64" s="78"/>
      <c r="AUK64" s="78"/>
      <c r="AUL64" s="78"/>
      <c r="AUM64" s="78"/>
      <c r="AUN64" s="78"/>
      <c r="AUO64" s="78"/>
      <c r="AUP64" s="78"/>
      <c r="AUQ64" s="78"/>
      <c r="AUR64" s="78"/>
      <c r="AUS64" s="78"/>
      <c r="AUT64" s="78"/>
      <c r="AUU64" s="78"/>
      <c r="AUV64" s="78"/>
      <c r="AUW64" s="78"/>
      <c r="AUX64" s="78"/>
      <c r="AUY64" s="78"/>
      <c r="AUZ64" s="78"/>
      <c r="AVA64" s="78"/>
      <c r="AVB64" s="78"/>
      <c r="AVC64" s="78"/>
      <c r="AVD64" s="78"/>
      <c r="AVE64" s="78"/>
      <c r="AVF64" s="78"/>
      <c r="AVG64" s="78"/>
      <c r="AVH64" s="78"/>
      <c r="AVI64" s="78"/>
      <c r="AVJ64" s="78"/>
      <c r="AVK64" s="78"/>
      <c r="AVL64" s="78"/>
      <c r="AVM64" s="78"/>
      <c r="AVN64" s="78"/>
      <c r="AVO64" s="78"/>
      <c r="AVP64" s="78"/>
      <c r="AVQ64" s="78"/>
      <c r="AVR64" s="78"/>
      <c r="AVS64" s="78"/>
      <c r="AVT64" s="78"/>
      <c r="AVU64" s="78"/>
      <c r="AVV64" s="78"/>
      <c r="AVW64" s="78"/>
      <c r="AVX64" s="78"/>
      <c r="AVY64" s="78"/>
      <c r="AVZ64" s="78"/>
      <c r="AWA64" s="78"/>
      <c r="AWB64" s="78"/>
      <c r="AWC64" s="78"/>
      <c r="AWD64" s="78"/>
      <c r="AWE64" s="78"/>
      <c r="AWF64" s="78"/>
      <c r="AWG64" s="78"/>
      <c r="AWH64" s="78"/>
      <c r="AWI64" s="78"/>
      <c r="AWJ64" s="78"/>
      <c r="AWK64" s="78"/>
      <c r="AWL64" s="78"/>
      <c r="AWM64" s="78"/>
      <c r="AWN64" s="78"/>
      <c r="AWO64" s="78"/>
      <c r="AWP64" s="78"/>
      <c r="AWQ64" s="78"/>
      <c r="AWR64" s="78"/>
      <c r="AWS64" s="78"/>
      <c r="AWT64" s="78"/>
      <c r="AWU64" s="78"/>
      <c r="AWV64" s="78"/>
      <c r="AWW64" s="78"/>
      <c r="AWX64" s="78"/>
      <c r="AWY64" s="78"/>
      <c r="AWZ64" s="78"/>
      <c r="AXA64" s="78"/>
      <c r="AXB64" s="78"/>
      <c r="AXC64" s="78"/>
      <c r="AXD64" s="78"/>
      <c r="AXE64" s="78"/>
      <c r="AXF64" s="78"/>
      <c r="AXG64" s="78"/>
      <c r="AXH64" s="78"/>
      <c r="AXI64" s="78"/>
      <c r="AXJ64" s="78"/>
      <c r="AXK64" s="78"/>
      <c r="AXL64" s="78"/>
      <c r="AXM64" s="78"/>
      <c r="AXN64" s="78"/>
      <c r="AXO64" s="78"/>
      <c r="AXP64" s="78"/>
      <c r="AXQ64" s="78"/>
      <c r="AXR64" s="78"/>
      <c r="AXS64" s="78"/>
      <c r="AXT64" s="78"/>
      <c r="AXU64" s="78"/>
      <c r="AXV64" s="78"/>
      <c r="AXW64" s="78"/>
      <c r="AXX64" s="78"/>
      <c r="AXY64" s="78"/>
      <c r="AXZ64" s="78"/>
      <c r="AYA64" s="78"/>
      <c r="AYB64" s="78"/>
      <c r="AYC64" s="78"/>
      <c r="AYD64" s="78"/>
      <c r="AYE64" s="78"/>
      <c r="AYF64" s="78"/>
      <c r="AYG64" s="78"/>
      <c r="AYH64" s="78"/>
      <c r="AYI64" s="78"/>
      <c r="AYJ64" s="78"/>
      <c r="AYK64" s="78"/>
      <c r="AYL64" s="78"/>
      <c r="AYM64" s="78"/>
      <c r="AYN64" s="78"/>
      <c r="AYO64" s="78"/>
      <c r="AYP64" s="78"/>
      <c r="AYQ64" s="78"/>
      <c r="AYR64" s="78"/>
      <c r="AYS64" s="78"/>
      <c r="AYT64" s="78"/>
      <c r="AYU64" s="78"/>
      <c r="AYV64" s="78"/>
      <c r="AYW64" s="78"/>
      <c r="AYX64" s="78"/>
      <c r="AYY64" s="78"/>
      <c r="AYZ64" s="78"/>
      <c r="AZA64" s="78"/>
      <c r="AZB64" s="78"/>
      <c r="AZC64" s="78"/>
      <c r="AZD64" s="78"/>
      <c r="AZE64" s="78"/>
      <c r="AZF64" s="78"/>
      <c r="AZG64" s="78"/>
      <c r="AZH64" s="78"/>
      <c r="AZI64" s="78"/>
      <c r="AZJ64" s="78"/>
      <c r="AZK64" s="78"/>
      <c r="AZL64" s="78"/>
      <c r="AZM64" s="78"/>
      <c r="AZN64" s="78"/>
      <c r="AZO64" s="78"/>
      <c r="AZP64" s="78"/>
      <c r="AZQ64" s="78"/>
      <c r="AZR64" s="78"/>
      <c r="AZS64" s="78"/>
      <c r="AZT64" s="78"/>
      <c r="AZU64" s="78"/>
      <c r="AZV64" s="78"/>
      <c r="AZW64" s="78"/>
      <c r="AZX64" s="78"/>
      <c r="AZY64" s="78"/>
      <c r="AZZ64" s="78"/>
      <c r="BAA64" s="78"/>
      <c r="BAB64" s="78"/>
      <c r="BAC64" s="78"/>
      <c r="BAD64" s="78"/>
      <c r="BAE64" s="78"/>
      <c r="BAF64" s="78"/>
      <c r="BAG64" s="78"/>
      <c r="BAH64" s="78"/>
      <c r="BAI64" s="78"/>
      <c r="BAJ64" s="78"/>
      <c r="BAK64" s="78"/>
      <c r="BAL64" s="78"/>
      <c r="BAM64" s="78"/>
      <c r="BAN64" s="78"/>
      <c r="BAO64" s="78"/>
      <c r="BAP64" s="78"/>
      <c r="BAQ64" s="78"/>
      <c r="BAR64" s="78"/>
      <c r="BAS64" s="78"/>
      <c r="BAT64" s="78"/>
      <c r="BAU64" s="78"/>
      <c r="BAV64" s="78"/>
      <c r="BAW64" s="78"/>
      <c r="BAX64" s="78"/>
      <c r="BAY64" s="78"/>
      <c r="BAZ64" s="78"/>
      <c r="BBA64" s="78"/>
      <c r="BBB64" s="78"/>
      <c r="BBC64" s="78"/>
      <c r="BBD64" s="78"/>
      <c r="BBE64" s="78"/>
      <c r="BBF64" s="78"/>
      <c r="BBG64" s="78"/>
      <c r="BBH64" s="78"/>
      <c r="BBI64" s="78"/>
      <c r="BBJ64" s="78"/>
      <c r="BBK64" s="78"/>
      <c r="BBL64" s="78"/>
      <c r="BBM64" s="78"/>
      <c r="BBN64" s="78"/>
      <c r="BBO64" s="78"/>
      <c r="BBP64" s="78"/>
      <c r="BBQ64" s="78"/>
      <c r="BBR64" s="78"/>
      <c r="BBS64" s="78"/>
      <c r="BBT64" s="78"/>
      <c r="BBU64" s="78"/>
      <c r="BBV64" s="78"/>
      <c r="BBW64" s="78"/>
      <c r="BBX64" s="78"/>
      <c r="BBY64" s="78"/>
      <c r="BBZ64" s="78"/>
      <c r="BCA64" s="78"/>
      <c r="BCB64" s="78"/>
      <c r="BCC64" s="78"/>
      <c r="BCD64" s="78"/>
      <c r="BCE64" s="78"/>
      <c r="BCF64" s="78"/>
      <c r="BCG64" s="78"/>
      <c r="BCH64" s="78"/>
      <c r="BCI64" s="78"/>
      <c r="BCJ64" s="78"/>
      <c r="BCK64" s="78"/>
      <c r="BCL64" s="78"/>
      <c r="BCM64" s="78"/>
      <c r="BCN64" s="78"/>
      <c r="BCO64" s="78"/>
      <c r="BCP64" s="78"/>
      <c r="BCQ64" s="78"/>
      <c r="BCR64" s="78"/>
      <c r="BCS64" s="78"/>
      <c r="BCT64" s="78"/>
      <c r="BCU64" s="78"/>
      <c r="BCV64" s="78"/>
      <c r="BCW64" s="78"/>
      <c r="BCX64" s="78"/>
      <c r="BCY64" s="78"/>
      <c r="BCZ64" s="78"/>
      <c r="BDA64" s="78"/>
      <c r="BDB64" s="78"/>
      <c r="BDC64" s="78"/>
      <c r="BDD64" s="78"/>
      <c r="BDE64" s="78"/>
      <c r="BDF64" s="78"/>
      <c r="BDG64" s="78"/>
      <c r="BDH64" s="78"/>
      <c r="BDI64" s="78"/>
      <c r="BDJ64" s="78"/>
      <c r="BDK64" s="78"/>
      <c r="BDL64" s="78"/>
      <c r="BDM64" s="78"/>
      <c r="BDN64" s="78"/>
      <c r="BDO64" s="78"/>
      <c r="BDP64" s="78"/>
      <c r="BDQ64" s="78"/>
      <c r="BDR64" s="78"/>
      <c r="BDS64" s="78"/>
      <c r="BDT64" s="78"/>
      <c r="BDU64" s="78"/>
      <c r="BDV64" s="78"/>
      <c r="BDW64" s="78"/>
      <c r="BDX64" s="78"/>
      <c r="BDY64" s="78"/>
      <c r="BDZ64" s="78"/>
      <c r="BEA64" s="78"/>
      <c r="BEB64" s="78"/>
      <c r="BEC64" s="78"/>
      <c r="BED64" s="78"/>
      <c r="BEE64" s="78"/>
      <c r="BEF64" s="78"/>
      <c r="BEG64" s="78"/>
      <c r="BEH64" s="78"/>
      <c r="BEI64" s="78"/>
      <c r="BEJ64" s="78"/>
      <c r="BEK64" s="78"/>
      <c r="BEL64" s="78"/>
      <c r="BEM64" s="78"/>
      <c r="BEN64" s="78"/>
      <c r="BEO64" s="78"/>
      <c r="BEP64" s="78"/>
      <c r="BEQ64" s="78"/>
      <c r="BER64" s="78"/>
      <c r="BES64" s="78"/>
      <c r="BET64" s="78"/>
      <c r="BEU64" s="78"/>
      <c r="BEV64" s="78"/>
      <c r="BEW64" s="78"/>
      <c r="BEX64" s="78"/>
      <c r="BEY64" s="78"/>
      <c r="BEZ64" s="78"/>
      <c r="BFA64" s="78"/>
      <c r="BFB64" s="78"/>
      <c r="BFC64" s="78"/>
      <c r="BFD64" s="78"/>
      <c r="BFE64" s="78"/>
      <c r="BFF64" s="78"/>
      <c r="BFG64" s="78"/>
      <c r="BFH64" s="78"/>
      <c r="BFI64" s="78"/>
      <c r="BFJ64" s="78"/>
      <c r="BFK64" s="78"/>
      <c r="BFL64" s="78"/>
      <c r="BFM64" s="78"/>
      <c r="BFN64" s="78"/>
      <c r="BFO64" s="78"/>
      <c r="BFP64" s="78"/>
      <c r="BFQ64" s="78"/>
      <c r="BFR64" s="78"/>
      <c r="BFS64" s="78"/>
      <c r="BFT64" s="78"/>
      <c r="BFU64" s="78"/>
      <c r="BFV64" s="78"/>
      <c r="BFW64" s="78"/>
      <c r="BFX64" s="78"/>
      <c r="BFY64" s="78"/>
      <c r="BFZ64" s="78"/>
      <c r="BGA64" s="78"/>
      <c r="BGB64" s="78"/>
      <c r="BGC64" s="78"/>
      <c r="BGD64" s="78"/>
      <c r="BGE64" s="78"/>
      <c r="BGF64" s="78"/>
      <c r="BGG64" s="78"/>
      <c r="BGH64" s="78"/>
      <c r="BGI64" s="78"/>
      <c r="BGJ64" s="78"/>
      <c r="BGK64" s="78"/>
      <c r="BGL64" s="78"/>
      <c r="BGM64" s="78"/>
      <c r="BGN64" s="78"/>
      <c r="BGO64" s="78"/>
      <c r="BGP64" s="78"/>
      <c r="BGQ64" s="78"/>
      <c r="BGR64" s="78"/>
      <c r="BGS64" s="78"/>
      <c r="BGT64" s="78"/>
      <c r="BGU64" s="78"/>
      <c r="BGV64" s="78"/>
      <c r="BGW64" s="78"/>
      <c r="BGX64" s="78"/>
      <c r="BGY64" s="78"/>
      <c r="BGZ64" s="78"/>
      <c r="BHA64" s="78"/>
      <c r="BHB64" s="78"/>
      <c r="BHC64" s="78"/>
      <c r="BHD64" s="78"/>
      <c r="BHE64" s="78"/>
      <c r="BHF64" s="78"/>
      <c r="BHG64" s="78"/>
      <c r="BHH64" s="78"/>
      <c r="BHI64" s="78"/>
      <c r="BHJ64" s="78"/>
      <c r="BHK64" s="78"/>
      <c r="BHL64" s="78"/>
      <c r="BHM64" s="78"/>
      <c r="BHN64" s="78"/>
      <c r="BHO64" s="78"/>
      <c r="BHP64" s="78"/>
      <c r="BHQ64" s="78"/>
      <c r="BHR64" s="78"/>
      <c r="BHS64" s="78"/>
      <c r="BHT64" s="78"/>
      <c r="BHU64" s="78"/>
      <c r="BHV64" s="78"/>
      <c r="BHW64" s="78"/>
      <c r="BHX64" s="78"/>
      <c r="BHY64" s="78"/>
      <c r="BHZ64" s="78"/>
      <c r="BIA64" s="78"/>
      <c r="BIB64" s="78"/>
      <c r="BIC64" s="78"/>
      <c r="BID64" s="78"/>
      <c r="BIE64" s="78"/>
      <c r="BIF64" s="78"/>
      <c r="BIG64" s="78"/>
      <c r="BIH64" s="78"/>
      <c r="BII64" s="78"/>
      <c r="BIJ64" s="78"/>
      <c r="BIK64" s="78"/>
      <c r="BIL64" s="78"/>
      <c r="BIM64" s="78"/>
      <c r="BIN64" s="78"/>
      <c r="BIO64" s="78"/>
      <c r="BIP64" s="78"/>
      <c r="BIQ64" s="78"/>
      <c r="BIR64" s="78"/>
      <c r="BIS64" s="78"/>
      <c r="BIT64" s="78"/>
      <c r="BIU64" s="78"/>
      <c r="BIV64" s="78"/>
      <c r="BIW64" s="78"/>
      <c r="BIX64" s="78"/>
      <c r="BIY64" s="78"/>
      <c r="BIZ64" s="78"/>
      <c r="BJA64" s="78"/>
      <c r="BJB64" s="78"/>
      <c r="BJC64" s="78"/>
      <c r="BJD64" s="78"/>
      <c r="BJE64" s="78"/>
      <c r="BJF64" s="78"/>
      <c r="BJG64" s="78"/>
      <c r="BJH64" s="78"/>
      <c r="BJI64" s="78"/>
      <c r="BJJ64" s="78"/>
      <c r="BJK64" s="78"/>
      <c r="BJL64" s="78"/>
      <c r="BJM64" s="78"/>
      <c r="BJN64" s="78"/>
      <c r="BJO64" s="78"/>
      <c r="BJP64" s="78"/>
      <c r="BJQ64" s="78"/>
      <c r="BJR64" s="78"/>
      <c r="BJS64" s="78"/>
      <c r="BJT64" s="78"/>
      <c r="BJU64" s="78"/>
      <c r="BJV64" s="78"/>
      <c r="BJW64" s="78"/>
      <c r="BJX64" s="78"/>
      <c r="BJY64" s="78"/>
      <c r="BJZ64" s="78"/>
      <c r="BKA64" s="78"/>
      <c r="BKB64" s="78"/>
      <c r="BKC64" s="78"/>
      <c r="BKD64" s="78"/>
      <c r="BKE64" s="78"/>
      <c r="BKF64" s="78"/>
      <c r="BKG64" s="78"/>
      <c r="BKH64" s="78"/>
      <c r="BKI64" s="78"/>
      <c r="BKJ64" s="78"/>
      <c r="BKK64" s="78"/>
      <c r="BKL64" s="78"/>
      <c r="BKM64" s="78"/>
      <c r="BKN64" s="78"/>
      <c r="BKO64" s="78"/>
      <c r="BKP64" s="78"/>
      <c r="BKQ64" s="78"/>
      <c r="BKR64" s="78"/>
      <c r="BKS64" s="78"/>
      <c r="BKT64" s="78"/>
      <c r="BKU64" s="78"/>
      <c r="BKV64" s="78"/>
      <c r="BKW64" s="78"/>
      <c r="BKX64" s="78"/>
      <c r="BKY64" s="78"/>
      <c r="BKZ64" s="78"/>
      <c r="BLA64" s="78"/>
      <c r="BLB64" s="78"/>
      <c r="BLC64" s="78"/>
      <c r="BLD64" s="78"/>
      <c r="BLE64" s="78"/>
      <c r="BLF64" s="78"/>
      <c r="BLG64" s="78"/>
      <c r="BLH64" s="78"/>
      <c r="BLI64" s="78"/>
      <c r="BLJ64" s="78"/>
      <c r="BLK64" s="78"/>
      <c r="BLL64" s="78"/>
      <c r="BLM64" s="78"/>
      <c r="BLN64" s="78"/>
      <c r="BLO64" s="78"/>
      <c r="BLP64" s="78"/>
      <c r="BLQ64" s="78"/>
      <c r="BLR64" s="78"/>
      <c r="BLS64" s="78"/>
      <c r="BLT64" s="78"/>
      <c r="BLU64" s="78"/>
      <c r="BLV64" s="78"/>
      <c r="BLW64" s="78"/>
      <c r="BLX64" s="78"/>
      <c r="BLY64" s="78"/>
      <c r="BLZ64" s="78"/>
      <c r="BMA64" s="78"/>
      <c r="BMB64" s="78"/>
      <c r="BMC64" s="78"/>
      <c r="BMD64" s="78"/>
      <c r="BME64" s="78"/>
      <c r="BMF64" s="78"/>
      <c r="BMG64" s="78"/>
      <c r="BMH64" s="78"/>
      <c r="BMI64" s="78"/>
      <c r="BMJ64" s="78"/>
      <c r="BMK64" s="78"/>
      <c r="BML64" s="78"/>
      <c r="BMM64" s="78"/>
      <c r="BMN64" s="78"/>
      <c r="BMO64" s="78"/>
      <c r="BMP64" s="78"/>
      <c r="BMQ64" s="78"/>
      <c r="BMR64" s="78"/>
      <c r="BMS64" s="78"/>
      <c r="BMT64" s="78"/>
      <c r="BMU64" s="78"/>
      <c r="BMV64" s="78"/>
      <c r="BMW64" s="78"/>
      <c r="BMX64" s="78"/>
      <c r="BMY64" s="78"/>
      <c r="BMZ64" s="78"/>
      <c r="BNA64" s="78"/>
      <c r="BNB64" s="78"/>
      <c r="BNC64" s="78"/>
      <c r="BND64" s="78"/>
      <c r="BNE64" s="78"/>
      <c r="BNF64" s="78"/>
      <c r="BNG64" s="78"/>
      <c r="BNH64" s="78"/>
      <c r="BNI64" s="78"/>
      <c r="BNJ64" s="78"/>
      <c r="BNK64" s="78"/>
      <c r="BNL64" s="78"/>
      <c r="BNM64" s="78"/>
      <c r="BNN64" s="78"/>
      <c r="BNO64" s="78"/>
      <c r="BNP64" s="78"/>
      <c r="BNQ64" s="78"/>
      <c r="BNR64" s="78"/>
      <c r="BNS64" s="78"/>
      <c r="BNT64" s="78"/>
      <c r="BNU64" s="78"/>
      <c r="BNV64" s="78"/>
      <c r="BNW64" s="78"/>
      <c r="BNX64" s="78"/>
      <c r="BNY64" s="78"/>
      <c r="BNZ64" s="78"/>
      <c r="BOA64" s="78"/>
      <c r="BOB64" s="78"/>
      <c r="BOC64" s="78"/>
      <c r="BOD64" s="78"/>
      <c r="BOE64" s="78"/>
      <c r="BOF64" s="78"/>
      <c r="BOG64" s="78"/>
      <c r="BOH64" s="78"/>
      <c r="BOI64" s="78"/>
      <c r="BOJ64" s="78"/>
      <c r="BOK64" s="78"/>
      <c r="BOL64" s="78"/>
      <c r="BOM64" s="78"/>
      <c r="BON64" s="78"/>
      <c r="BOO64" s="78"/>
      <c r="BOP64" s="78"/>
      <c r="BOQ64" s="78"/>
      <c r="BOR64" s="78"/>
      <c r="BOS64" s="78"/>
      <c r="BOT64" s="78"/>
      <c r="BOU64" s="78"/>
      <c r="BOV64" s="78"/>
      <c r="BOW64" s="78"/>
      <c r="BOX64" s="78"/>
      <c r="BOY64" s="78"/>
      <c r="BOZ64" s="78"/>
      <c r="BPA64" s="78"/>
      <c r="BPB64" s="78"/>
      <c r="BPC64" s="78"/>
      <c r="BPD64" s="78"/>
      <c r="BPE64" s="78"/>
      <c r="BPF64" s="78"/>
      <c r="BPG64" s="78"/>
      <c r="BPH64" s="78"/>
      <c r="BPI64" s="78"/>
      <c r="BPJ64" s="78"/>
      <c r="BPK64" s="78"/>
      <c r="BPL64" s="78"/>
      <c r="BPM64" s="78"/>
      <c r="BPN64" s="78"/>
      <c r="BPO64" s="78"/>
      <c r="BPP64" s="78"/>
      <c r="BPQ64" s="78"/>
      <c r="BPR64" s="78"/>
      <c r="BPS64" s="78"/>
      <c r="BPT64" s="78"/>
      <c r="BPU64" s="78"/>
      <c r="BPV64" s="78"/>
      <c r="BPW64" s="78"/>
      <c r="BPX64" s="78"/>
      <c r="BPY64" s="78"/>
      <c r="BPZ64" s="78"/>
      <c r="BQA64" s="78"/>
      <c r="BQB64" s="78"/>
      <c r="BQC64" s="78"/>
      <c r="BQD64" s="78"/>
      <c r="BQE64" s="78"/>
      <c r="BQF64" s="78"/>
      <c r="BQG64" s="78"/>
      <c r="BQH64" s="78"/>
      <c r="BQI64" s="78"/>
      <c r="BQJ64" s="78"/>
      <c r="BQK64" s="78"/>
      <c r="BQL64" s="78"/>
      <c r="BQM64" s="78"/>
      <c r="BQN64" s="78"/>
      <c r="BQO64" s="78"/>
      <c r="BQP64" s="78"/>
      <c r="BQQ64" s="78"/>
      <c r="BQR64" s="78"/>
      <c r="BQS64" s="78"/>
      <c r="BQT64" s="78"/>
      <c r="BQU64" s="78"/>
      <c r="BQV64" s="78"/>
      <c r="BQW64" s="78"/>
      <c r="BQX64" s="78"/>
      <c r="BQY64" s="78"/>
      <c r="BQZ64" s="78"/>
      <c r="BRA64" s="78"/>
      <c r="BRB64" s="78"/>
      <c r="BRC64" s="78"/>
      <c r="BRD64" s="78"/>
      <c r="BRE64" s="78"/>
      <c r="BRF64" s="78"/>
      <c r="BRG64" s="78"/>
      <c r="BRH64" s="78"/>
      <c r="BRI64" s="78"/>
      <c r="BRJ64" s="78"/>
      <c r="BRK64" s="78"/>
      <c r="BRL64" s="78"/>
      <c r="BRM64" s="78"/>
      <c r="BRN64" s="78"/>
      <c r="BRO64" s="78"/>
      <c r="BRP64" s="78"/>
      <c r="BRQ64" s="78"/>
      <c r="BRR64" s="78"/>
      <c r="BRS64" s="78"/>
      <c r="BRT64" s="78"/>
      <c r="BRU64" s="78"/>
      <c r="BRV64" s="78"/>
      <c r="BRW64" s="78"/>
      <c r="BRX64" s="78"/>
      <c r="BRY64" s="78"/>
      <c r="BRZ64" s="78"/>
      <c r="BSA64" s="78"/>
      <c r="BSB64" s="78"/>
      <c r="BSC64" s="78"/>
      <c r="BSD64" s="78"/>
      <c r="BSE64" s="78"/>
      <c r="BSF64" s="78"/>
      <c r="BSG64" s="78"/>
      <c r="BSH64" s="78"/>
      <c r="BSI64" s="78"/>
      <c r="BSJ64" s="78"/>
      <c r="BSK64" s="78"/>
      <c r="BSL64" s="78"/>
      <c r="BSM64" s="78"/>
      <c r="BSN64" s="78"/>
      <c r="BSO64" s="78"/>
      <c r="BSP64" s="78"/>
      <c r="BSQ64" s="78"/>
      <c r="BSR64" s="78"/>
      <c r="BSS64" s="78"/>
      <c r="BST64" s="78"/>
      <c r="BSU64" s="78"/>
      <c r="BSV64" s="78"/>
      <c r="BSW64" s="78"/>
      <c r="BSX64" s="78"/>
      <c r="BSY64" s="78"/>
      <c r="BSZ64" s="78"/>
      <c r="BTA64" s="78"/>
      <c r="BTB64" s="78"/>
      <c r="BTC64" s="78"/>
      <c r="BTD64" s="78"/>
      <c r="BTE64" s="78"/>
      <c r="BTF64" s="78"/>
      <c r="BTG64" s="78"/>
      <c r="BTH64" s="78"/>
      <c r="BTI64" s="78"/>
      <c r="BTJ64" s="78"/>
      <c r="BTK64" s="78"/>
      <c r="BTL64" s="78"/>
      <c r="BTM64" s="78"/>
      <c r="BTN64" s="78"/>
      <c r="BTO64" s="78"/>
      <c r="BTP64" s="78"/>
      <c r="BTQ64" s="78"/>
      <c r="BTR64" s="78"/>
      <c r="BTS64" s="78"/>
      <c r="BTT64" s="78"/>
      <c r="BTU64" s="78"/>
      <c r="BTV64" s="78"/>
      <c r="BTW64" s="78"/>
      <c r="BTX64" s="78"/>
      <c r="BTY64" s="78"/>
      <c r="BTZ64" s="78"/>
      <c r="BUA64" s="78"/>
      <c r="BUB64" s="78"/>
      <c r="BUC64" s="78"/>
      <c r="BUD64" s="78"/>
      <c r="BUE64" s="78"/>
      <c r="BUF64" s="78"/>
      <c r="BUG64" s="78"/>
      <c r="BUH64" s="78"/>
      <c r="BUI64" s="78"/>
      <c r="BUJ64" s="78"/>
      <c r="BUK64" s="78"/>
      <c r="BUL64" s="78"/>
      <c r="BUM64" s="78"/>
      <c r="BUN64" s="78"/>
      <c r="BUO64" s="78"/>
      <c r="BUP64" s="78"/>
      <c r="BUQ64" s="78"/>
      <c r="BUR64" s="78"/>
      <c r="BUS64" s="78"/>
      <c r="BUT64" s="78"/>
      <c r="BUU64" s="78"/>
      <c r="BUV64" s="78"/>
      <c r="BUW64" s="78"/>
      <c r="BUX64" s="78"/>
      <c r="BUY64" s="78"/>
      <c r="BUZ64" s="78"/>
      <c r="BVA64" s="78"/>
      <c r="BVB64" s="78"/>
      <c r="BVC64" s="78"/>
      <c r="BVD64" s="78"/>
      <c r="BVE64" s="78"/>
      <c r="BVF64" s="78"/>
      <c r="BVG64" s="78"/>
      <c r="BVH64" s="78"/>
      <c r="BVI64" s="78"/>
      <c r="BVJ64" s="78"/>
      <c r="BVK64" s="78"/>
      <c r="BVL64" s="78"/>
      <c r="BVM64" s="78"/>
      <c r="BVN64" s="78"/>
      <c r="BVO64" s="78"/>
      <c r="BVP64" s="78"/>
      <c r="BVQ64" s="78"/>
      <c r="BVR64" s="78"/>
      <c r="BVS64" s="78"/>
      <c r="BVT64" s="78"/>
      <c r="BVU64" s="78"/>
      <c r="BVV64" s="78"/>
      <c r="BVW64" s="78"/>
      <c r="BVX64" s="78"/>
      <c r="BVY64" s="78"/>
      <c r="BVZ64" s="78"/>
      <c r="BWA64" s="78"/>
      <c r="BWB64" s="78"/>
      <c r="BWC64" s="78"/>
      <c r="BWD64" s="78"/>
      <c r="BWE64" s="78"/>
      <c r="BWF64" s="78"/>
      <c r="BWG64" s="78"/>
      <c r="BWH64" s="78"/>
      <c r="BWI64" s="78"/>
      <c r="BWJ64" s="78"/>
      <c r="BWK64" s="78"/>
      <c r="BWL64" s="78"/>
      <c r="BWM64" s="78"/>
      <c r="BWN64" s="78"/>
      <c r="BWO64" s="78"/>
      <c r="BWP64" s="78"/>
      <c r="BWQ64" s="78"/>
      <c r="BWR64" s="78"/>
      <c r="BWS64" s="78"/>
      <c r="BWT64" s="78"/>
      <c r="BWU64" s="78"/>
      <c r="BWV64" s="78"/>
      <c r="BWW64" s="78"/>
      <c r="BWX64" s="78"/>
      <c r="BWY64" s="78"/>
      <c r="BWZ64" s="78"/>
      <c r="BXA64" s="78"/>
      <c r="BXB64" s="78"/>
      <c r="BXC64" s="78"/>
      <c r="BXD64" s="78"/>
      <c r="BXE64" s="78"/>
      <c r="BXF64" s="78"/>
      <c r="BXG64" s="78"/>
      <c r="BXH64" s="78"/>
      <c r="BXI64" s="78"/>
      <c r="BXJ64" s="78"/>
      <c r="BXK64" s="78"/>
      <c r="BXL64" s="78"/>
      <c r="BXM64" s="78"/>
      <c r="BXN64" s="78"/>
      <c r="BXO64" s="78"/>
      <c r="BXP64" s="78"/>
      <c r="BXQ64" s="78"/>
      <c r="BXR64" s="78"/>
      <c r="BXS64" s="78"/>
      <c r="BXT64" s="78"/>
      <c r="BXU64" s="78"/>
      <c r="BXV64" s="78"/>
      <c r="BXW64" s="78"/>
      <c r="BXX64" s="78"/>
      <c r="BXY64" s="78"/>
      <c r="BXZ64" s="78"/>
      <c r="BYA64" s="78"/>
      <c r="BYB64" s="78"/>
      <c r="BYC64" s="78"/>
      <c r="BYD64" s="78"/>
      <c r="BYE64" s="78"/>
      <c r="BYF64" s="78"/>
      <c r="BYG64" s="78"/>
      <c r="BYH64" s="78"/>
      <c r="BYI64" s="78"/>
      <c r="BYJ64" s="78"/>
      <c r="BYK64" s="78"/>
      <c r="BYL64" s="78"/>
      <c r="BYM64" s="78"/>
      <c r="BYN64" s="78"/>
      <c r="BYO64" s="78"/>
      <c r="BYP64" s="78"/>
      <c r="BYQ64" s="78"/>
      <c r="BYR64" s="78"/>
      <c r="BYS64" s="78"/>
      <c r="BYT64" s="78"/>
      <c r="BYU64" s="78"/>
      <c r="BYV64" s="78"/>
      <c r="BYW64" s="78"/>
      <c r="BYX64" s="78"/>
      <c r="BYY64" s="78"/>
      <c r="BYZ64" s="78"/>
      <c r="BZA64" s="78"/>
      <c r="BZB64" s="78"/>
      <c r="BZC64" s="78"/>
      <c r="BZD64" s="78"/>
      <c r="BZE64" s="78"/>
      <c r="BZF64" s="78"/>
      <c r="BZG64" s="78"/>
      <c r="BZH64" s="78"/>
      <c r="BZI64" s="78"/>
      <c r="BZJ64" s="78"/>
      <c r="BZK64" s="78"/>
      <c r="BZL64" s="78"/>
      <c r="BZM64" s="78"/>
      <c r="BZN64" s="78"/>
      <c r="BZO64" s="78"/>
      <c r="BZP64" s="78"/>
      <c r="BZQ64" s="78"/>
      <c r="BZR64" s="78"/>
      <c r="BZS64" s="78"/>
      <c r="BZT64" s="78"/>
      <c r="BZU64" s="78"/>
      <c r="BZV64" s="78"/>
      <c r="BZW64" s="78"/>
      <c r="BZX64" s="78"/>
      <c r="BZY64" s="78"/>
      <c r="BZZ64" s="78"/>
      <c r="CAA64" s="78"/>
      <c r="CAB64" s="78"/>
      <c r="CAC64" s="78"/>
      <c r="CAD64" s="78"/>
      <c r="CAE64" s="78"/>
      <c r="CAF64" s="78"/>
      <c r="CAG64" s="78"/>
      <c r="CAH64" s="78"/>
      <c r="CAI64" s="78"/>
      <c r="CAJ64" s="78"/>
      <c r="CAK64" s="78"/>
      <c r="CAL64" s="78"/>
      <c r="CAM64" s="78"/>
      <c r="CAN64" s="78"/>
      <c r="CAO64" s="78"/>
      <c r="CAP64" s="78"/>
      <c r="CAQ64" s="78"/>
      <c r="CAR64" s="78"/>
      <c r="CAS64" s="78"/>
      <c r="CAT64" s="78"/>
      <c r="CAU64" s="78"/>
      <c r="CAV64" s="78"/>
      <c r="CAW64" s="78"/>
      <c r="CAX64" s="78"/>
      <c r="CAY64" s="78"/>
      <c r="CAZ64" s="78"/>
      <c r="CBA64" s="78"/>
      <c r="CBB64" s="78"/>
      <c r="CBC64" s="78"/>
      <c r="CBD64" s="78"/>
      <c r="CBE64" s="78"/>
      <c r="CBF64" s="78"/>
      <c r="CBG64" s="78"/>
      <c r="CBH64" s="78"/>
      <c r="CBI64" s="78"/>
      <c r="CBJ64" s="78"/>
      <c r="CBK64" s="78"/>
      <c r="CBL64" s="78"/>
      <c r="CBM64" s="78"/>
      <c r="CBN64" s="78"/>
      <c r="CBO64" s="78"/>
      <c r="CBP64" s="78"/>
      <c r="CBQ64" s="78"/>
      <c r="CBR64" s="78"/>
      <c r="CBS64" s="78"/>
      <c r="CBT64" s="78"/>
      <c r="CBU64" s="78"/>
      <c r="CBV64" s="78"/>
      <c r="CBW64" s="78"/>
      <c r="CBX64" s="78"/>
      <c r="CBY64" s="78"/>
      <c r="CBZ64" s="78"/>
      <c r="CCA64" s="78"/>
      <c r="CCB64" s="78"/>
      <c r="CCC64" s="78"/>
      <c r="CCD64" s="78"/>
      <c r="CCE64" s="78"/>
      <c r="CCF64" s="78"/>
      <c r="CCG64" s="78"/>
      <c r="CCH64" s="78"/>
      <c r="CCI64" s="78"/>
      <c r="CCJ64" s="78"/>
      <c r="CCK64" s="78"/>
      <c r="CCL64" s="78"/>
      <c r="CCM64" s="78"/>
      <c r="CCN64" s="78"/>
      <c r="CCO64" s="78"/>
      <c r="CCP64" s="78"/>
      <c r="CCQ64" s="78"/>
      <c r="CCR64" s="78"/>
      <c r="CCS64" s="78"/>
      <c r="CCT64" s="78"/>
      <c r="CCU64" s="78"/>
      <c r="CCV64" s="78"/>
      <c r="CCW64" s="78"/>
      <c r="CCX64" s="78"/>
      <c r="CCY64" s="78"/>
      <c r="CCZ64" s="78"/>
      <c r="CDA64" s="78"/>
      <c r="CDB64" s="78"/>
      <c r="CDC64" s="78"/>
      <c r="CDD64" s="78"/>
      <c r="CDE64" s="78"/>
      <c r="CDF64" s="78"/>
      <c r="CDG64" s="78"/>
      <c r="CDH64" s="78"/>
      <c r="CDI64" s="78"/>
      <c r="CDJ64" s="78"/>
      <c r="CDK64" s="78"/>
      <c r="CDL64" s="78"/>
      <c r="CDM64" s="78"/>
      <c r="CDN64" s="78"/>
      <c r="CDO64" s="78"/>
      <c r="CDP64" s="78"/>
      <c r="CDQ64" s="78"/>
      <c r="CDR64" s="78"/>
      <c r="CDS64" s="78"/>
      <c r="CDT64" s="78"/>
      <c r="CDU64" s="78"/>
      <c r="CDV64" s="78"/>
      <c r="CDW64" s="78"/>
      <c r="CDX64" s="78"/>
      <c r="CDY64" s="78"/>
      <c r="CDZ64" s="78"/>
      <c r="CEA64" s="78"/>
      <c r="CEB64" s="78"/>
      <c r="CEC64" s="78"/>
      <c r="CED64" s="78"/>
      <c r="CEE64" s="78"/>
      <c r="CEF64" s="78"/>
      <c r="CEG64" s="78"/>
      <c r="CEH64" s="78"/>
      <c r="CEI64" s="78"/>
      <c r="CEJ64" s="78"/>
      <c r="CEK64" s="78"/>
      <c r="CEL64" s="78"/>
      <c r="CEM64" s="78"/>
      <c r="CEN64" s="78"/>
      <c r="CEO64" s="78"/>
      <c r="CEP64" s="78"/>
      <c r="CEQ64" s="78"/>
      <c r="CER64" s="78"/>
      <c r="CES64" s="78"/>
      <c r="CET64" s="78"/>
      <c r="CEU64" s="78"/>
      <c r="CEV64" s="78"/>
      <c r="CEW64" s="78"/>
      <c r="CEX64" s="78"/>
      <c r="CEY64" s="78"/>
      <c r="CEZ64" s="78"/>
      <c r="CFA64" s="78"/>
      <c r="CFB64" s="78"/>
      <c r="CFC64" s="78"/>
      <c r="CFD64" s="78"/>
      <c r="CFE64" s="78"/>
      <c r="CFF64" s="78"/>
      <c r="CFG64" s="78"/>
      <c r="CFH64" s="78"/>
      <c r="CFI64" s="78"/>
      <c r="CFJ64" s="78"/>
      <c r="CFK64" s="78"/>
      <c r="CFL64" s="78"/>
      <c r="CFM64" s="78"/>
      <c r="CFN64" s="78"/>
      <c r="CFO64" s="78"/>
      <c r="CFP64" s="78"/>
      <c r="CFQ64" s="78"/>
      <c r="CFR64" s="78"/>
      <c r="CFS64" s="78"/>
      <c r="CFT64" s="78"/>
      <c r="CFU64" s="78"/>
      <c r="CFV64" s="78"/>
      <c r="CFW64" s="78"/>
      <c r="CFX64" s="78"/>
      <c r="CFY64" s="78"/>
      <c r="CFZ64" s="78"/>
      <c r="CGA64" s="78"/>
      <c r="CGB64" s="78"/>
      <c r="CGC64" s="78"/>
      <c r="CGD64" s="78"/>
      <c r="CGE64" s="78"/>
      <c r="CGF64" s="78"/>
      <c r="CGG64" s="78"/>
      <c r="CGH64" s="78"/>
      <c r="CGI64" s="78"/>
      <c r="CGJ64" s="78"/>
      <c r="CGK64" s="78"/>
      <c r="CGL64" s="78"/>
      <c r="CGM64" s="78"/>
      <c r="CGN64" s="78"/>
      <c r="CGO64" s="78"/>
      <c r="CGP64" s="78"/>
      <c r="CGQ64" s="78"/>
      <c r="CGR64" s="78"/>
      <c r="CGS64" s="78"/>
      <c r="CGT64" s="78"/>
      <c r="CGU64" s="78"/>
      <c r="CGV64" s="78"/>
      <c r="CGW64" s="78"/>
      <c r="CGX64" s="78"/>
      <c r="CGY64" s="78"/>
      <c r="CGZ64" s="78"/>
      <c r="CHA64" s="78"/>
      <c r="CHB64" s="78"/>
      <c r="CHC64" s="78"/>
      <c r="CHD64" s="78"/>
      <c r="CHE64" s="78"/>
      <c r="CHF64" s="78"/>
      <c r="CHG64" s="78"/>
      <c r="CHH64" s="78"/>
      <c r="CHI64" s="78"/>
      <c r="CHJ64" s="78"/>
      <c r="CHK64" s="78"/>
      <c r="CHL64" s="78"/>
      <c r="CHM64" s="78"/>
      <c r="CHN64" s="78"/>
      <c r="CHO64" s="78"/>
      <c r="CHP64" s="78"/>
      <c r="CHQ64" s="78"/>
      <c r="CHR64" s="78"/>
      <c r="CHS64" s="78"/>
      <c r="CHT64" s="78"/>
      <c r="CHU64" s="78"/>
      <c r="CHV64" s="78"/>
      <c r="CHW64" s="78"/>
      <c r="CHX64" s="78"/>
      <c r="CHY64" s="78"/>
      <c r="CHZ64" s="78"/>
      <c r="CIA64" s="78"/>
      <c r="CIB64" s="78"/>
      <c r="CIC64" s="78"/>
      <c r="CID64" s="78"/>
      <c r="CIE64" s="78"/>
      <c r="CIF64" s="78"/>
      <c r="CIG64" s="78"/>
      <c r="CIH64" s="78"/>
      <c r="CII64" s="78"/>
      <c r="CIJ64" s="78"/>
      <c r="CIK64" s="78"/>
      <c r="CIL64" s="78"/>
      <c r="CIM64" s="78"/>
      <c r="CIN64" s="78"/>
      <c r="CIO64" s="78"/>
      <c r="CIP64" s="78"/>
      <c r="CIQ64" s="78"/>
      <c r="CIR64" s="78"/>
      <c r="CIS64" s="78"/>
      <c r="CIT64" s="78"/>
      <c r="CIU64" s="78"/>
      <c r="CIV64" s="78"/>
      <c r="CIW64" s="78"/>
      <c r="CIX64" s="78"/>
      <c r="CIY64" s="78"/>
      <c r="CIZ64" s="78"/>
      <c r="CJA64" s="78"/>
      <c r="CJB64" s="78"/>
      <c r="CJC64" s="78"/>
      <c r="CJD64" s="78"/>
      <c r="CJE64" s="78"/>
      <c r="CJF64" s="78"/>
      <c r="CJG64" s="78"/>
      <c r="CJH64" s="78"/>
      <c r="CJI64" s="78"/>
      <c r="CJJ64" s="78"/>
      <c r="CJK64" s="78"/>
      <c r="CJL64" s="78"/>
      <c r="CJM64" s="78"/>
      <c r="CJN64" s="78"/>
      <c r="CJO64" s="78"/>
      <c r="CJP64" s="78"/>
      <c r="CJQ64" s="78"/>
      <c r="CJR64" s="78"/>
      <c r="CJS64" s="78"/>
      <c r="CJT64" s="78"/>
      <c r="CJU64" s="78"/>
      <c r="CJV64" s="78"/>
      <c r="CJW64" s="78"/>
      <c r="CJX64" s="78"/>
      <c r="CJY64" s="78"/>
      <c r="CJZ64" s="78"/>
      <c r="CKA64" s="78"/>
      <c r="CKB64" s="78"/>
      <c r="CKC64" s="78"/>
      <c r="CKD64" s="78"/>
      <c r="CKE64" s="78"/>
      <c r="CKF64" s="78"/>
      <c r="CKG64" s="78"/>
      <c r="CKH64" s="78"/>
      <c r="CKI64" s="78"/>
      <c r="CKJ64" s="78"/>
      <c r="CKK64" s="78"/>
      <c r="CKL64" s="78"/>
      <c r="CKM64" s="78"/>
      <c r="CKN64" s="78"/>
      <c r="CKO64" s="78"/>
      <c r="CKP64" s="78"/>
      <c r="CKQ64" s="78"/>
      <c r="CKR64" s="78"/>
      <c r="CKS64" s="78"/>
      <c r="CKT64" s="78"/>
      <c r="CKU64" s="78"/>
      <c r="CKV64" s="78"/>
      <c r="CKW64" s="78"/>
      <c r="CKX64" s="78"/>
      <c r="CKY64" s="78"/>
      <c r="CKZ64" s="78"/>
      <c r="CLA64" s="78"/>
      <c r="CLB64" s="78"/>
      <c r="CLC64" s="78"/>
      <c r="CLD64" s="78"/>
      <c r="CLE64" s="78"/>
      <c r="CLF64" s="78"/>
      <c r="CLG64" s="78"/>
      <c r="CLH64" s="78"/>
      <c r="CLI64" s="78"/>
      <c r="CLJ64" s="78"/>
      <c r="CLK64" s="78"/>
      <c r="CLL64" s="78"/>
      <c r="CLM64" s="78"/>
      <c r="CLN64" s="78"/>
      <c r="CLO64" s="78"/>
      <c r="CLP64" s="78"/>
      <c r="CLQ64" s="78"/>
      <c r="CLR64" s="78"/>
      <c r="CLS64" s="78"/>
      <c r="CLT64" s="78"/>
      <c r="CLU64" s="78"/>
      <c r="CLV64" s="78"/>
      <c r="CLW64" s="78"/>
      <c r="CLX64" s="78"/>
      <c r="CLY64" s="78"/>
      <c r="CLZ64" s="78"/>
      <c r="CMA64" s="78"/>
      <c r="CMB64" s="78"/>
      <c r="CMC64" s="78"/>
      <c r="CMD64" s="78"/>
      <c r="CME64" s="78"/>
      <c r="CMF64" s="78"/>
      <c r="CMG64" s="78"/>
      <c r="CMH64" s="78"/>
      <c r="CMI64" s="78"/>
      <c r="CMJ64" s="78"/>
      <c r="CMK64" s="78"/>
      <c r="CML64" s="78"/>
      <c r="CMM64" s="78"/>
      <c r="CMN64" s="78"/>
      <c r="CMO64" s="78"/>
      <c r="CMP64" s="78"/>
      <c r="CMQ64" s="78"/>
      <c r="CMR64" s="78"/>
      <c r="CMS64" s="78"/>
      <c r="CMT64" s="78"/>
      <c r="CMU64" s="78"/>
      <c r="CMV64" s="78"/>
      <c r="CMW64" s="78"/>
      <c r="CMX64" s="78"/>
      <c r="CMY64" s="78"/>
      <c r="CMZ64" s="78"/>
      <c r="CNA64" s="78"/>
      <c r="CNB64" s="78"/>
      <c r="CNC64" s="78"/>
      <c r="CND64" s="78"/>
      <c r="CNE64" s="78"/>
      <c r="CNF64" s="78"/>
      <c r="CNG64" s="78"/>
      <c r="CNH64" s="78"/>
      <c r="CNI64" s="78"/>
      <c r="CNJ64" s="78"/>
      <c r="CNK64" s="78"/>
      <c r="CNL64" s="78"/>
      <c r="CNM64" s="78"/>
      <c r="CNN64" s="78"/>
      <c r="CNO64" s="78"/>
      <c r="CNP64" s="78"/>
      <c r="CNQ64" s="78"/>
      <c r="CNR64" s="78"/>
      <c r="CNS64" s="78"/>
      <c r="CNT64" s="78"/>
      <c r="CNU64" s="78"/>
      <c r="CNV64" s="78"/>
      <c r="CNW64" s="78"/>
      <c r="CNX64" s="78"/>
      <c r="CNY64" s="78"/>
      <c r="CNZ64" s="78"/>
      <c r="COA64" s="78"/>
      <c r="COB64" s="78"/>
      <c r="COC64" s="78"/>
      <c r="COD64" s="78"/>
      <c r="COE64" s="78"/>
      <c r="COF64" s="78"/>
      <c r="COG64" s="78"/>
      <c r="COH64" s="78"/>
      <c r="COI64" s="78"/>
      <c r="COJ64" s="78"/>
      <c r="COK64" s="78"/>
      <c r="COL64" s="78"/>
      <c r="COM64" s="78"/>
      <c r="CON64" s="78"/>
      <c r="COO64" s="78"/>
      <c r="COP64" s="78"/>
      <c r="COQ64" s="78"/>
      <c r="COR64" s="78"/>
      <c r="COS64" s="78"/>
      <c r="COT64" s="78"/>
      <c r="COU64" s="78"/>
      <c r="COV64" s="78"/>
      <c r="COW64" s="78"/>
      <c r="COX64" s="78"/>
      <c r="COY64" s="78"/>
      <c r="COZ64" s="78"/>
      <c r="CPA64" s="78"/>
      <c r="CPB64" s="78"/>
      <c r="CPC64" s="78"/>
      <c r="CPD64" s="78"/>
      <c r="CPE64" s="78"/>
      <c r="CPF64" s="78"/>
      <c r="CPG64" s="78"/>
      <c r="CPH64" s="78"/>
      <c r="CPI64" s="78"/>
      <c r="CPJ64" s="78"/>
      <c r="CPK64" s="78"/>
      <c r="CPL64" s="78"/>
      <c r="CPM64" s="78"/>
      <c r="CPN64" s="78"/>
      <c r="CPO64" s="78"/>
      <c r="CPP64" s="78"/>
      <c r="CPQ64" s="78"/>
      <c r="CPR64" s="78"/>
      <c r="CPS64" s="78"/>
      <c r="CPT64" s="78"/>
      <c r="CPU64" s="78"/>
      <c r="CPV64" s="78"/>
      <c r="CPW64" s="78"/>
      <c r="CPX64" s="78"/>
      <c r="CPY64" s="78"/>
      <c r="CPZ64" s="78"/>
      <c r="CQA64" s="78"/>
      <c r="CQB64" s="78"/>
      <c r="CQC64" s="78"/>
      <c r="CQD64" s="78"/>
      <c r="CQE64" s="78"/>
      <c r="CQF64" s="78"/>
      <c r="CQG64" s="78"/>
      <c r="CQH64" s="78"/>
      <c r="CQI64" s="78"/>
      <c r="CQJ64" s="78"/>
      <c r="CQK64" s="78"/>
      <c r="CQL64" s="78"/>
      <c r="CQM64" s="78"/>
      <c r="CQN64" s="78"/>
      <c r="CQO64" s="78"/>
      <c r="CQP64" s="78"/>
      <c r="CQQ64" s="78"/>
      <c r="CQR64" s="78"/>
      <c r="CQS64" s="78"/>
      <c r="CQT64" s="78"/>
      <c r="CQU64" s="78"/>
      <c r="CQV64" s="78"/>
      <c r="CQW64" s="78"/>
      <c r="CQX64" s="78"/>
      <c r="CQY64" s="78"/>
      <c r="CQZ64" s="78"/>
      <c r="CRA64" s="78"/>
      <c r="CRB64" s="78"/>
      <c r="CRC64" s="78"/>
      <c r="CRD64" s="78"/>
      <c r="CRE64" s="78"/>
      <c r="CRF64" s="78"/>
      <c r="CRG64" s="78"/>
      <c r="CRH64" s="78"/>
      <c r="CRI64" s="78"/>
      <c r="CRJ64" s="78"/>
      <c r="CRK64" s="78"/>
      <c r="CRL64" s="78"/>
      <c r="CRM64" s="78"/>
      <c r="CRN64" s="78"/>
      <c r="CRO64" s="78"/>
      <c r="CRP64" s="78"/>
      <c r="CRQ64" s="78"/>
      <c r="CRR64" s="78"/>
      <c r="CRS64" s="78"/>
      <c r="CRT64" s="78"/>
      <c r="CRU64" s="78"/>
      <c r="CRV64" s="78"/>
      <c r="CRW64" s="78"/>
      <c r="CRX64" s="78"/>
      <c r="CRY64" s="78"/>
      <c r="CRZ64" s="78"/>
      <c r="CSA64" s="78"/>
      <c r="CSB64" s="78"/>
      <c r="CSC64" s="78"/>
      <c r="CSD64" s="78"/>
      <c r="CSE64" s="78"/>
      <c r="CSF64" s="78"/>
      <c r="CSG64" s="78"/>
      <c r="CSH64" s="78"/>
      <c r="CSI64" s="78"/>
      <c r="CSJ64" s="78"/>
      <c r="CSK64" s="78"/>
      <c r="CSL64" s="78"/>
      <c r="CSM64" s="78"/>
      <c r="CSN64" s="78"/>
      <c r="CSO64" s="78"/>
      <c r="CSP64" s="78"/>
      <c r="CSQ64" s="78"/>
      <c r="CSR64" s="78"/>
      <c r="CSS64" s="78"/>
      <c r="CST64" s="78"/>
      <c r="CSU64" s="78"/>
      <c r="CSV64" s="78"/>
      <c r="CSW64" s="78"/>
      <c r="CSX64" s="78"/>
      <c r="CSY64" s="78"/>
      <c r="CSZ64" s="78"/>
      <c r="CTA64" s="78"/>
      <c r="CTB64" s="78"/>
      <c r="CTC64" s="78"/>
      <c r="CTD64" s="78"/>
      <c r="CTE64" s="78"/>
      <c r="CTF64" s="78"/>
      <c r="CTG64" s="78"/>
      <c r="CTH64" s="78"/>
      <c r="CTI64" s="78"/>
      <c r="CTJ64" s="78"/>
      <c r="CTK64" s="78"/>
      <c r="CTL64" s="78"/>
      <c r="CTM64" s="78"/>
      <c r="CTN64" s="78"/>
      <c r="CTO64" s="78"/>
      <c r="CTP64" s="78"/>
      <c r="CTQ64" s="78"/>
      <c r="CTR64" s="78"/>
      <c r="CTS64" s="78"/>
      <c r="CTT64" s="78"/>
      <c r="CTU64" s="78"/>
      <c r="CTV64" s="78"/>
      <c r="CTW64" s="78"/>
      <c r="CTX64" s="78"/>
      <c r="CTY64" s="78"/>
      <c r="CTZ64" s="78"/>
      <c r="CUA64" s="78"/>
      <c r="CUB64" s="78"/>
      <c r="CUC64" s="78"/>
      <c r="CUD64" s="78"/>
      <c r="CUE64" s="78"/>
      <c r="CUF64" s="78"/>
      <c r="CUG64" s="78"/>
      <c r="CUH64" s="78"/>
      <c r="CUI64" s="78"/>
      <c r="CUJ64" s="78"/>
      <c r="CUK64" s="78"/>
      <c r="CUL64" s="78"/>
      <c r="CUM64" s="78"/>
      <c r="CUN64" s="78"/>
      <c r="CUO64" s="78"/>
      <c r="CUP64" s="78"/>
      <c r="CUQ64" s="78"/>
      <c r="CUR64" s="78"/>
      <c r="CUS64" s="78"/>
      <c r="CUT64" s="78"/>
      <c r="CUU64" s="78"/>
      <c r="CUV64" s="78"/>
      <c r="CUW64" s="78"/>
      <c r="CUX64" s="78"/>
      <c r="CUY64" s="78"/>
      <c r="CUZ64" s="78"/>
      <c r="CVA64" s="78"/>
      <c r="CVB64" s="78"/>
      <c r="CVC64" s="78"/>
      <c r="CVD64" s="78"/>
      <c r="CVE64" s="78"/>
      <c r="CVF64" s="78"/>
      <c r="CVG64" s="78"/>
      <c r="CVH64" s="78"/>
      <c r="CVI64" s="78"/>
      <c r="CVJ64" s="78"/>
      <c r="CVK64" s="78"/>
      <c r="CVL64" s="78"/>
      <c r="CVM64" s="78"/>
      <c r="CVN64" s="78"/>
      <c r="CVO64" s="78"/>
      <c r="CVP64" s="78"/>
      <c r="CVQ64" s="78"/>
      <c r="CVR64" s="78"/>
      <c r="CVS64" s="78"/>
      <c r="CVT64" s="78"/>
      <c r="CVU64" s="78"/>
      <c r="CVV64" s="78"/>
      <c r="CVW64" s="78"/>
      <c r="CVX64" s="78"/>
      <c r="CVY64" s="78"/>
      <c r="CVZ64" s="78"/>
      <c r="CWA64" s="78"/>
      <c r="CWB64" s="78"/>
      <c r="CWC64" s="78"/>
      <c r="CWD64" s="78"/>
      <c r="CWE64" s="78"/>
      <c r="CWF64" s="78"/>
      <c r="CWG64" s="78"/>
      <c r="CWH64" s="78"/>
      <c r="CWI64" s="78"/>
      <c r="CWJ64" s="78"/>
      <c r="CWK64" s="78"/>
      <c r="CWL64" s="78"/>
      <c r="CWM64" s="78"/>
      <c r="CWN64" s="78"/>
      <c r="CWO64" s="78"/>
      <c r="CWP64" s="78"/>
      <c r="CWQ64" s="78"/>
      <c r="CWR64" s="78"/>
      <c r="CWS64" s="78"/>
      <c r="CWT64" s="78"/>
      <c r="CWU64" s="78"/>
      <c r="CWV64" s="78"/>
      <c r="CWW64" s="78"/>
      <c r="CWX64" s="78"/>
      <c r="CWY64" s="78"/>
      <c r="CWZ64" s="78"/>
      <c r="CXA64" s="78"/>
      <c r="CXB64" s="78"/>
      <c r="CXC64" s="78"/>
      <c r="CXD64" s="78"/>
      <c r="CXE64" s="78"/>
      <c r="CXF64" s="78"/>
      <c r="CXG64" s="78"/>
      <c r="CXH64" s="78"/>
      <c r="CXI64" s="78"/>
      <c r="CXJ64" s="78"/>
      <c r="CXK64" s="78"/>
      <c r="CXL64" s="78"/>
      <c r="CXM64" s="78"/>
      <c r="CXN64" s="78"/>
      <c r="CXO64" s="78"/>
      <c r="CXP64" s="78"/>
      <c r="CXQ64" s="78"/>
      <c r="CXR64" s="78"/>
      <c r="CXS64" s="78"/>
      <c r="CXT64" s="78"/>
      <c r="CXU64" s="78"/>
      <c r="CXV64" s="78"/>
      <c r="CXW64" s="78"/>
      <c r="CXX64" s="78"/>
      <c r="CXY64" s="78"/>
      <c r="CXZ64" s="78"/>
      <c r="CYA64" s="78"/>
      <c r="CYB64" s="78"/>
      <c r="CYC64" s="78"/>
      <c r="CYD64" s="78"/>
      <c r="CYE64" s="78"/>
      <c r="CYF64" s="78"/>
      <c r="CYG64" s="78"/>
      <c r="CYH64" s="78"/>
      <c r="CYI64" s="78"/>
      <c r="CYJ64" s="78"/>
      <c r="CYK64" s="78"/>
      <c r="CYL64" s="78"/>
      <c r="CYM64" s="78"/>
      <c r="CYN64" s="78"/>
      <c r="CYO64" s="78"/>
      <c r="CYP64" s="78"/>
      <c r="CYQ64" s="78"/>
      <c r="CYR64" s="78"/>
      <c r="CYS64" s="78"/>
      <c r="CYT64" s="78"/>
      <c r="CYU64" s="78"/>
      <c r="CYV64" s="78"/>
      <c r="CYW64" s="78"/>
      <c r="CYX64" s="78"/>
      <c r="CYY64" s="78"/>
      <c r="CYZ64" s="78"/>
      <c r="CZA64" s="78"/>
      <c r="CZB64" s="78"/>
      <c r="CZC64" s="78"/>
      <c r="CZD64" s="78"/>
      <c r="CZE64" s="78"/>
      <c r="CZF64" s="78"/>
      <c r="CZG64" s="78"/>
      <c r="CZH64" s="78"/>
      <c r="CZI64" s="78"/>
      <c r="CZJ64" s="78"/>
      <c r="CZK64" s="78"/>
      <c r="CZL64" s="78"/>
      <c r="CZM64" s="78"/>
      <c r="CZN64" s="78"/>
      <c r="CZO64" s="78"/>
      <c r="CZP64" s="78"/>
      <c r="CZQ64" s="78"/>
      <c r="CZR64" s="78"/>
      <c r="CZS64" s="78"/>
      <c r="CZT64" s="78"/>
      <c r="CZU64" s="78"/>
      <c r="CZV64" s="78"/>
      <c r="CZW64" s="78"/>
      <c r="CZX64" s="78"/>
      <c r="CZY64" s="78"/>
      <c r="CZZ64" s="78"/>
      <c r="DAA64" s="78"/>
      <c r="DAB64" s="78"/>
      <c r="DAC64" s="78"/>
      <c r="DAD64" s="78"/>
      <c r="DAE64" s="78"/>
      <c r="DAF64" s="78"/>
      <c r="DAG64" s="78"/>
      <c r="DAH64" s="78"/>
      <c r="DAI64" s="78"/>
      <c r="DAJ64" s="78"/>
      <c r="DAK64" s="78"/>
      <c r="DAL64" s="78"/>
      <c r="DAM64" s="78"/>
      <c r="DAN64" s="78"/>
      <c r="DAO64" s="78"/>
      <c r="DAP64" s="78"/>
      <c r="DAQ64" s="78"/>
      <c r="DAR64" s="78"/>
      <c r="DAS64" s="78"/>
      <c r="DAT64" s="78"/>
      <c r="DAU64" s="78"/>
      <c r="DAV64" s="78"/>
      <c r="DAW64" s="78"/>
      <c r="DAX64" s="78"/>
      <c r="DAY64" s="78"/>
      <c r="DAZ64" s="78"/>
      <c r="DBA64" s="78"/>
      <c r="DBB64" s="78"/>
      <c r="DBC64" s="78"/>
      <c r="DBD64" s="78"/>
      <c r="DBE64" s="78"/>
      <c r="DBF64" s="78"/>
      <c r="DBG64" s="78"/>
      <c r="DBH64" s="78"/>
      <c r="DBI64" s="78"/>
      <c r="DBJ64" s="78"/>
      <c r="DBK64" s="78"/>
      <c r="DBL64" s="78"/>
      <c r="DBM64" s="78"/>
      <c r="DBN64" s="78"/>
      <c r="DBO64" s="78"/>
      <c r="DBP64" s="78"/>
      <c r="DBQ64" s="78"/>
      <c r="DBR64" s="78"/>
      <c r="DBS64" s="78"/>
      <c r="DBT64" s="78"/>
      <c r="DBU64" s="78"/>
      <c r="DBV64" s="78"/>
      <c r="DBW64" s="78"/>
      <c r="DBX64" s="78"/>
      <c r="DBY64" s="78"/>
      <c r="DBZ64" s="78"/>
      <c r="DCA64" s="78"/>
      <c r="DCB64" s="78"/>
      <c r="DCC64" s="78"/>
      <c r="DCD64" s="78"/>
      <c r="DCE64" s="78"/>
      <c r="DCF64" s="78"/>
      <c r="DCG64" s="78"/>
      <c r="DCH64" s="78"/>
      <c r="DCI64" s="78"/>
      <c r="DCJ64" s="78"/>
      <c r="DCK64" s="78"/>
      <c r="DCL64" s="78"/>
      <c r="DCM64" s="78"/>
      <c r="DCN64" s="78"/>
      <c r="DCO64" s="78"/>
      <c r="DCP64" s="78"/>
      <c r="DCQ64" s="78"/>
      <c r="DCR64" s="78"/>
      <c r="DCS64" s="78"/>
      <c r="DCT64" s="78"/>
      <c r="DCU64" s="78"/>
      <c r="DCV64" s="78"/>
      <c r="DCW64" s="78"/>
      <c r="DCX64" s="78"/>
      <c r="DCY64" s="78"/>
      <c r="DCZ64" s="78"/>
      <c r="DDA64" s="78"/>
      <c r="DDB64" s="78"/>
      <c r="DDC64" s="78"/>
      <c r="DDD64" s="78"/>
      <c r="DDE64" s="78"/>
      <c r="DDF64" s="78"/>
      <c r="DDG64" s="78"/>
      <c r="DDH64" s="78"/>
      <c r="DDI64" s="78"/>
      <c r="DDJ64" s="78"/>
      <c r="DDK64" s="78"/>
      <c r="DDL64" s="78"/>
      <c r="DDM64" s="78"/>
      <c r="DDN64" s="78"/>
      <c r="DDO64" s="78"/>
      <c r="DDP64" s="78"/>
      <c r="DDQ64" s="78"/>
      <c r="DDR64" s="78"/>
      <c r="DDS64" s="78"/>
      <c r="DDT64" s="78"/>
      <c r="DDU64" s="78"/>
      <c r="DDV64" s="78"/>
      <c r="DDW64" s="78"/>
      <c r="DDX64" s="78"/>
      <c r="DDY64" s="78"/>
      <c r="DDZ64" s="78"/>
      <c r="DEA64" s="78"/>
      <c r="DEB64" s="78"/>
      <c r="DEC64" s="78"/>
      <c r="DED64" s="78"/>
      <c r="DEE64" s="78"/>
      <c r="DEF64" s="78"/>
      <c r="DEG64" s="78"/>
      <c r="DEH64" s="78"/>
      <c r="DEI64" s="78"/>
      <c r="DEJ64" s="78"/>
      <c r="DEK64" s="78"/>
      <c r="DEL64" s="78"/>
      <c r="DEM64" s="78"/>
      <c r="DEN64" s="78"/>
      <c r="DEO64" s="78"/>
      <c r="DEP64" s="78"/>
      <c r="DEQ64" s="78"/>
      <c r="DER64" s="78"/>
      <c r="DES64" s="78"/>
      <c r="DET64" s="78"/>
      <c r="DEU64" s="78"/>
      <c r="DEV64" s="78"/>
      <c r="DEW64" s="78"/>
      <c r="DEX64" s="78"/>
      <c r="DEY64" s="78"/>
      <c r="DEZ64" s="78"/>
      <c r="DFA64" s="78"/>
      <c r="DFB64" s="78"/>
      <c r="DFC64" s="78"/>
      <c r="DFD64" s="78"/>
      <c r="DFE64" s="78"/>
      <c r="DFF64" s="78"/>
      <c r="DFG64" s="78"/>
      <c r="DFH64" s="78"/>
      <c r="DFI64" s="78"/>
      <c r="DFJ64" s="78"/>
      <c r="DFK64" s="78"/>
      <c r="DFL64" s="78"/>
      <c r="DFM64" s="78"/>
      <c r="DFN64" s="78"/>
      <c r="DFO64" s="78"/>
      <c r="DFP64" s="78"/>
      <c r="DFQ64" s="78"/>
      <c r="DFR64" s="78"/>
      <c r="DFS64" s="78"/>
      <c r="DFT64" s="78"/>
      <c r="DFU64" s="78"/>
      <c r="DFV64" s="78"/>
      <c r="DFW64" s="78"/>
      <c r="DFX64" s="78"/>
      <c r="DFY64" s="78"/>
      <c r="DFZ64" s="78"/>
      <c r="DGA64" s="78"/>
      <c r="DGB64" s="78"/>
      <c r="DGC64" s="78"/>
      <c r="DGD64" s="78"/>
      <c r="DGE64" s="78"/>
      <c r="DGF64" s="78"/>
      <c r="DGG64" s="78"/>
      <c r="DGH64" s="78"/>
      <c r="DGI64" s="78"/>
      <c r="DGJ64" s="78"/>
      <c r="DGK64" s="78"/>
      <c r="DGL64" s="78"/>
      <c r="DGM64" s="78"/>
      <c r="DGN64" s="78"/>
      <c r="DGO64" s="78"/>
      <c r="DGP64" s="78"/>
      <c r="DGQ64" s="78"/>
      <c r="DGR64" s="78"/>
      <c r="DGS64" s="78"/>
      <c r="DGT64" s="78"/>
      <c r="DGU64" s="78"/>
      <c r="DGV64" s="78"/>
      <c r="DGW64" s="78"/>
      <c r="DGX64" s="78"/>
      <c r="DGY64" s="78"/>
      <c r="DGZ64" s="78"/>
      <c r="DHA64" s="78"/>
      <c r="DHB64" s="78"/>
      <c r="DHC64" s="78"/>
      <c r="DHD64" s="78"/>
      <c r="DHE64" s="78"/>
      <c r="DHF64" s="78"/>
      <c r="DHG64" s="78"/>
      <c r="DHH64" s="78"/>
      <c r="DHI64" s="78"/>
      <c r="DHJ64" s="78"/>
      <c r="DHK64" s="78"/>
      <c r="DHL64" s="78"/>
      <c r="DHM64" s="78"/>
      <c r="DHN64" s="78"/>
      <c r="DHO64" s="78"/>
      <c r="DHP64" s="78"/>
      <c r="DHQ64" s="78"/>
      <c r="DHR64" s="78"/>
      <c r="DHS64" s="78"/>
      <c r="DHT64" s="78"/>
      <c r="DHU64" s="78"/>
      <c r="DHV64" s="78"/>
      <c r="DHW64" s="78"/>
      <c r="DHX64" s="78"/>
      <c r="DHY64" s="78"/>
      <c r="DHZ64" s="78"/>
      <c r="DIA64" s="78"/>
      <c r="DIB64" s="78"/>
      <c r="DIC64" s="78"/>
      <c r="DID64" s="78"/>
      <c r="DIE64" s="78"/>
      <c r="DIF64" s="78"/>
      <c r="DIG64" s="78"/>
      <c r="DIH64" s="78"/>
      <c r="DII64" s="78"/>
      <c r="DIJ64" s="78"/>
      <c r="DIK64" s="78"/>
      <c r="DIL64" s="78"/>
      <c r="DIM64" s="78"/>
      <c r="DIN64" s="78"/>
      <c r="DIO64" s="78"/>
      <c r="DIP64" s="78"/>
      <c r="DIQ64" s="78"/>
      <c r="DIR64" s="78"/>
      <c r="DIS64" s="78"/>
      <c r="DIT64" s="78"/>
      <c r="DIU64" s="78"/>
      <c r="DIV64" s="78"/>
      <c r="DIW64" s="78"/>
      <c r="DIX64" s="78"/>
      <c r="DIY64" s="78"/>
      <c r="DIZ64" s="78"/>
      <c r="DJA64" s="78"/>
      <c r="DJB64" s="78"/>
      <c r="DJC64" s="78"/>
      <c r="DJD64" s="78"/>
      <c r="DJE64" s="78"/>
      <c r="DJF64" s="78"/>
      <c r="DJG64" s="78"/>
      <c r="DJH64" s="78"/>
      <c r="DJI64" s="78"/>
      <c r="DJJ64" s="78"/>
      <c r="DJK64" s="78"/>
      <c r="DJL64" s="78"/>
      <c r="DJM64" s="78"/>
      <c r="DJN64" s="78"/>
      <c r="DJO64" s="78"/>
      <c r="DJP64" s="78"/>
      <c r="DJQ64" s="78"/>
      <c r="DJR64" s="78"/>
      <c r="DJS64" s="78"/>
      <c r="DJT64" s="78"/>
      <c r="DJU64" s="78"/>
      <c r="DJV64" s="78"/>
      <c r="DJW64" s="78"/>
      <c r="DJX64" s="78"/>
      <c r="DJY64" s="78"/>
      <c r="DJZ64" s="78"/>
      <c r="DKA64" s="78"/>
      <c r="DKB64" s="78"/>
      <c r="DKC64" s="78"/>
      <c r="DKD64" s="78"/>
      <c r="DKE64" s="78"/>
      <c r="DKF64" s="78"/>
      <c r="DKG64" s="78"/>
      <c r="DKH64" s="78"/>
      <c r="DKI64" s="78"/>
      <c r="DKJ64" s="78"/>
      <c r="DKK64" s="78"/>
      <c r="DKL64" s="78"/>
      <c r="DKM64" s="78"/>
      <c r="DKN64" s="78"/>
      <c r="DKO64" s="78"/>
      <c r="DKP64" s="78"/>
      <c r="DKQ64" s="78"/>
      <c r="DKR64" s="78"/>
      <c r="DKS64" s="78"/>
      <c r="DKT64" s="78"/>
      <c r="DKU64" s="78"/>
      <c r="DKV64" s="78"/>
      <c r="DKW64" s="78"/>
      <c r="DKX64" s="78"/>
      <c r="DKY64" s="78"/>
      <c r="DKZ64" s="78"/>
      <c r="DLA64" s="78"/>
      <c r="DLB64" s="78"/>
      <c r="DLC64" s="78"/>
      <c r="DLD64" s="78"/>
      <c r="DLE64" s="78"/>
      <c r="DLF64" s="78"/>
      <c r="DLG64" s="78"/>
      <c r="DLH64" s="78"/>
      <c r="DLI64" s="78"/>
      <c r="DLJ64" s="78"/>
      <c r="DLK64" s="78"/>
      <c r="DLL64" s="78"/>
      <c r="DLM64" s="78"/>
      <c r="DLN64" s="78"/>
      <c r="DLO64" s="78"/>
      <c r="DLP64" s="78"/>
      <c r="DLQ64" s="78"/>
      <c r="DLR64" s="78"/>
      <c r="DLS64" s="78"/>
      <c r="DLT64" s="78"/>
      <c r="DLU64" s="78"/>
      <c r="DLV64" s="78"/>
      <c r="DLW64" s="78"/>
      <c r="DLX64" s="78"/>
      <c r="DLY64" s="78"/>
      <c r="DLZ64" s="78"/>
      <c r="DMA64" s="78"/>
      <c r="DMB64" s="78"/>
      <c r="DMC64" s="78"/>
      <c r="DMD64" s="78"/>
      <c r="DME64" s="78"/>
      <c r="DMF64" s="78"/>
      <c r="DMG64" s="78"/>
      <c r="DMH64" s="78"/>
      <c r="DMI64" s="78"/>
      <c r="DMJ64" s="78"/>
      <c r="DMK64" s="78"/>
      <c r="DML64" s="78"/>
      <c r="DMM64" s="78"/>
      <c r="DMN64" s="78"/>
      <c r="DMO64" s="78"/>
      <c r="DMP64" s="78"/>
      <c r="DMQ64" s="78"/>
      <c r="DMR64" s="78"/>
      <c r="DMS64" s="78"/>
      <c r="DMT64" s="78"/>
      <c r="DMU64" s="78"/>
      <c r="DMV64" s="78"/>
      <c r="DMW64" s="78"/>
      <c r="DMX64" s="78"/>
      <c r="DMY64" s="78"/>
      <c r="DMZ64" s="78"/>
      <c r="DNA64" s="78"/>
      <c r="DNB64" s="78"/>
      <c r="DNC64" s="78"/>
      <c r="DND64" s="78"/>
      <c r="DNE64" s="78"/>
      <c r="DNF64" s="78"/>
      <c r="DNG64" s="78"/>
      <c r="DNH64" s="78"/>
      <c r="DNI64" s="78"/>
      <c r="DNJ64" s="78"/>
      <c r="DNK64" s="78"/>
      <c r="DNL64" s="78"/>
      <c r="DNM64" s="78"/>
      <c r="DNN64" s="78"/>
      <c r="DNO64" s="78"/>
      <c r="DNP64" s="78"/>
      <c r="DNQ64" s="78"/>
      <c r="DNR64" s="78"/>
      <c r="DNS64" s="78"/>
      <c r="DNT64" s="78"/>
      <c r="DNU64" s="78"/>
      <c r="DNV64" s="78"/>
      <c r="DNW64" s="78"/>
      <c r="DNX64" s="78"/>
      <c r="DNY64" s="78"/>
      <c r="DNZ64" s="78"/>
      <c r="DOA64" s="78"/>
      <c r="DOB64" s="78"/>
      <c r="DOC64" s="78"/>
      <c r="DOD64" s="78"/>
      <c r="DOE64" s="78"/>
      <c r="DOF64" s="78"/>
      <c r="DOG64" s="78"/>
      <c r="DOH64" s="78"/>
      <c r="DOI64" s="78"/>
      <c r="DOJ64" s="78"/>
      <c r="DOK64" s="78"/>
      <c r="DOL64" s="78"/>
      <c r="DOM64" s="78"/>
      <c r="DON64" s="78"/>
      <c r="DOO64" s="78"/>
      <c r="DOP64" s="78"/>
      <c r="DOQ64" s="78"/>
      <c r="DOR64" s="78"/>
      <c r="DOS64" s="78"/>
      <c r="DOT64" s="78"/>
      <c r="DOU64" s="78"/>
      <c r="DOV64" s="78"/>
      <c r="DOW64" s="78"/>
      <c r="DOX64" s="78"/>
      <c r="DOY64" s="78"/>
      <c r="DOZ64" s="78"/>
      <c r="DPA64" s="78"/>
      <c r="DPB64" s="78"/>
      <c r="DPC64" s="78"/>
      <c r="DPD64" s="78"/>
      <c r="DPE64" s="78"/>
      <c r="DPF64" s="78"/>
      <c r="DPG64" s="78"/>
      <c r="DPH64" s="78"/>
      <c r="DPI64" s="78"/>
      <c r="DPJ64" s="78"/>
      <c r="DPK64" s="78"/>
      <c r="DPL64" s="78"/>
      <c r="DPM64" s="78"/>
      <c r="DPN64" s="78"/>
      <c r="DPO64" s="78"/>
      <c r="DPP64" s="78"/>
      <c r="DPQ64" s="78"/>
      <c r="DPR64" s="78"/>
      <c r="DPS64" s="78"/>
      <c r="DPT64" s="78"/>
      <c r="DPU64" s="78"/>
      <c r="DPV64" s="78"/>
      <c r="DPW64" s="78"/>
      <c r="DPX64" s="78"/>
      <c r="DPY64" s="78"/>
      <c r="DPZ64" s="78"/>
      <c r="DQA64" s="78"/>
      <c r="DQB64" s="78"/>
      <c r="DQC64" s="78"/>
      <c r="DQD64" s="78"/>
      <c r="DQE64" s="78"/>
      <c r="DQF64" s="78"/>
      <c r="DQG64" s="78"/>
      <c r="DQH64" s="78"/>
      <c r="DQI64" s="78"/>
      <c r="DQJ64" s="78"/>
      <c r="DQK64" s="78"/>
      <c r="DQL64" s="78"/>
      <c r="DQM64" s="78"/>
      <c r="DQN64" s="78"/>
      <c r="DQO64" s="78"/>
      <c r="DQP64" s="78"/>
      <c r="DQQ64" s="78"/>
      <c r="DQR64" s="78"/>
      <c r="DQS64" s="78"/>
      <c r="DQT64" s="78"/>
      <c r="DQU64" s="78"/>
      <c r="DQV64" s="78"/>
      <c r="DQW64" s="78"/>
      <c r="DQX64" s="78"/>
      <c r="DQY64" s="78"/>
      <c r="DQZ64" s="78"/>
      <c r="DRA64" s="78"/>
      <c r="DRB64" s="78"/>
      <c r="DRC64" s="78"/>
      <c r="DRD64" s="78"/>
      <c r="DRE64" s="78"/>
      <c r="DRF64" s="78"/>
      <c r="DRG64" s="78"/>
      <c r="DRH64" s="78"/>
      <c r="DRI64" s="78"/>
      <c r="DRJ64" s="78"/>
      <c r="DRK64" s="78"/>
      <c r="DRL64" s="78"/>
      <c r="DRM64" s="78"/>
      <c r="DRN64" s="78"/>
      <c r="DRO64" s="78"/>
      <c r="DRP64" s="78"/>
      <c r="DRQ64" s="78"/>
      <c r="DRR64" s="78"/>
      <c r="DRS64" s="78"/>
      <c r="DRT64" s="78"/>
      <c r="DRU64" s="78"/>
      <c r="DRV64" s="78"/>
      <c r="DRW64" s="78"/>
      <c r="DRX64" s="78"/>
      <c r="DRY64" s="78"/>
      <c r="DRZ64" s="78"/>
      <c r="DSA64" s="78"/>
      <c r="DSB64" s="78"/>
      <c r="DSC64" s="78"/>
      <c r="DSD64" s="78"/>
      <c r="DSE64" s="78"/>
      <c r="DSF64" s="78"/>
      <c r="DSG64" s="78"/>
      <c r="DSH64" s="78"/>
      <c r="DSI64" s="78"/>
      <c r="DSJ64" s="78"/>
      <c r="DSK64" s="78"/>
      <c r="DSL64" s="78"/>
      <c r="DSM64" s="78"/>
      <c r="DSN64" s="78"/>
      <c r="DSO64" s="78"/>
      <c r="DSP64" s="78"/>
      <c r="DSQ64" s="78"/>
      <c r="DSR64" s="78"/>
      <c r="DSS64" s="78"/>
      <c r="DST64" s="78"/>
      <c r="DSU64" s="78"/>
      <c r="DSV64" s="78"/>
      <c r="DSW64" s="78"/>
      <c r="DSX64" s="78"/>
      <c r="DSY64" s="78"/>
      <c r="DSZ64" s="78"/>
      <c r="DTA64" s="78"/>
      <c r="DTB64" s="78"/>
      <c r="DTC64" s="78"/>
      <c r="DTD64" s="78"/>
      <c r="DTE64" s="78"/>
      <c r="DTF64" s="78"/>
      <c r="DTG64" s="78"/>
      <c r="DTH64" s="78"/>
      <c r="DTI64" s="78"/>
      <c r="DTJ64" s="78"/>
      <c r="DTK64" s="78"/>
      <c r="DTL64" s="78"/>
      <c r="DTM64" s="78"/>
      <c r="DTN64" s="78"/>
      <c r="DTO64" s="78"/>
      <c r="DTP64" s="78"/>
      <c r="DTQ64" s="78"/>
      <c r="DTR64" s="78"/>
      <c r="DTS64" s="78"/>
      <c r="DTT64" s="78"/>
      <c r="DTU64" s="78"/>
      <c r="DTV64" s="78"/>
      <c r="DTW64" s="78"/>
      <c r="DTX64" s="78"/>
      <c r="DTY64" s="78"/>
      <c r="DTZ64" s="78"/>
      <c r="DUA64" s="78"/>
      <c r="DUB64" s="78"/>
      <c r="DUC64" s="78"/>
      <c r="DUD64" s="78"/>
      <c r="DUE64" s="78"/>
      <c r="DUF64" s="78"/>
      <c r="DUG64" s="78"/>
      <c r="DUH64" s="78"/>
      <c r="DUI64" s="78"/>
      <c r="DUJ64" s="78"/>
      <c r="DUK64" s="78"/>
      <c r="DUL64" s="78"/>
      <c r="DUM64" s="78"/>
      <c r="DUN64" s="78"/>
      <c r="DUO64" s="78"/>
      <c r="DUP64" s="78"/>
      <c r="DUQ64" s="78"/>
      <c r="DUR64" s="78"/>
      <c r="DUS64" s="78"/>
      <c r="DUT64" s="78"/>
      <c r="DUU64" s="78"/>
      <c r="DUV64" s="78"/>
      <c r="DUW64" s="78"/>
      <c r="DUX64" s="78"/>
      <c r="DUY64" s="78"/>
      <c r="DUZ64" s="78"/>
      <c r="DVA64" s="78"/>
      <c r="DVB64" s="78"/>
      <c r="DVC64" s="78"/>
      <c r="DVD64" s="78"/>
      <c r="DVE64" s="78"/>
      <c r="DVF64" s="78"/>
      <c r="DVG64" s="78"/>
      <c r="DVH64" s="78"/>
      <c r="DVI64" s="78"/>
      <c r="DVJ64" s="78"/>
      <c r="DVK64" s="78"/>
      <c r="DVL64" s="78"/>
      <c r="DVM64" s="78"/>
      <c r="DVN64" s="78"/>
      <c r="DVO64" s="78"/>
      <c r="DVP64" s="78"/>
      <c r="DVQ64" s="78"/>
      <c r="DVR64" s="78"/>
      <c r="DVS64" s="78"/>
      <c r="DVT64" s="78"/>
      <c r="DVU64" s="78"/>
      <c r="DVV64" s="78"/>
      <c r="DVW64" s="78"/>
      <c r="DVX64" s="78"/>
      <c r="DVY64" s="78"/>
      <c r="DVZ64" s="78"/>
      <c r="DWA64" s="78"/>
      <c r="DWB64" s="78"/>
      <c r="DWC64" s="78"/>
      <c r="DWD64" s="78"/>
      <c r="DWE64" s="78"/>
      <c r="DWF64" s="78"/>
      <c r="DWG64" s="78"/>
      <c r="DWH64" s="78"/>
      <c r="DWI64" s="78"/>
      <c r="DWJ64" s="78"/>
      <c r="DWK64" s="78"/>
      <c r="DWL64" s="78"/>
      <c r="DWM64" s="78"/>
      <c r="DWN64" s="78"/>
      <c r="DWO64" s="78"/>
      <c r="DWP64" s="78"/>
      <c r="DWQ64" s="78"/>
      <c r="DWR64" s="78"/>
      <c r="DWS64" s="78"/>
      <c r="DWT64" s="78"/>
      <c r="DWU64" s="78"/>
      <c r="DWV64" s="78"/>
      <c r="DWW64" s="78"/>
      <c r="DWX64" s="78"/>
      <c r="DWY64" s="78"/>
      <c r="DWZ64" s="78"/>
      <c r="DXA64" s="78"/>
      <c r="DXB64" s="78"/>
      <c r="DXC64" s="78"/>
      <c r="DXD64" s="78"/>
      <c r="DXE64" s="78"/>
      <c r="DXF64" s="78"/>
      <c r="DXG64" s="78"/>
      <c r="DXH64" s="78"/>
      <c r="DXI64" s="78"/>
      <c r="DXJ64" s="78"/>
      <c r="DXK64" s="78"/>
      <c r="DXL64" s="78"/>
      <c r="DXM64" s="78"/>
      <c r="DXN64" s="78"/>
      <c r="DXO64" s="78"/>
      <c r="DXP64" s="78"/>
      <c r="DXQ64" s="78"/>
      <c r="DXR64" s="78"/>
      <c r="DXS64" s="78"/>
      <c r="DXT64" s="78"/>
      <c r="DXU64" s="78"/>
      <c r="DXV64" s="78"/>
      <c r="DXW64" s="78"/>
      <c r="DXX64" s="78"/>
      <c r="DXY64" s="78"/>
      <c r="DXZ64" s="78"/>
      <c r="DYA64" s="78"/>
      <c r="DYB64" s="78"/>
      <c r="DYC64" s="78"/>
      <c r="DYD64" s="78"/>
      <c r="DYE64" s="78"/>
      <c r="DYF64" s="78"/>
      <c r="DYG64" s="78"/>
      <c r="DYH64" s="78"/>
      <c r="DYI64" s="78"/>
      <c r="DYJ64" s="78"/>
      <c r="DYK64" s="78"/>
      <c r="DYL64" s="78"/>
      <c r="DYM64" s="78"/>
      <c r="DYN64" s="78"/>
      <c r="DYO64" s="78"/>
      <c r="DYP64" s="78"/>
      <c r="DYQ64" s="78"/>
      <c r="DYR64" s="78"/>
      <c r="DYS64" s="78"/>
      <c r="DYT64" s="78"/>
      <c r="DYU64" s="78"/>
      <c r="DYV64" s="78"/>
      <c r="DYW64" s="78"/>
      <c r="DYX64" s="78"/>
      <c r="DYY64" s="78"/>
      <c r="DYZ64" s="78"/>
      <c r="DZA64" s="78"/>
      <c r="DZB64" s="78"/>
      <c r="DZC64" s="78"/>
      <c r="DZD64" s="78"/>
      <c r="DZE64" s="78"/>
      <c r="DZF64" s="78"/>
      <c r="DZG64" s="78"/>
      <c r="DZH64" s="78"/>
      <c r="DZI64" s="78"/>
      <c r="DZJ64" s="78"/>
      <c r="DZK64" s="78"/>
      <c r="DZL64" s="78"/>
      <c r="DZM64" s="78"/>
      <c r="DZN64" s="78"/>
      <c r="DZO64" s="78"/>
      <c r="DZP64" s="78"/>
      <c r="DZQ64" s="78"/>
      <c r="DZR64" s="78"/>
      <c r="DZS64" s="78"/>
      <c r="DZT64" s="78"/>
      <c r="DZU64" s="78"/>
      <c r="DZV64" s="78"/>
      <c r="DZW64" s="78"/>
      <c r="DZX64" s="78"/>
      <c r="DZY64" s="78"/>
      <c r="DZZ64" s="78"/>
      <c r="EAA64" s="78"/>
      <c r="EAB64" s="78"/>
      <c r="EAC64" s="78"/>
      <c r="EAD64" s="78"/>
      <c r="EAE64" s="78"/>
      <c r="EAF64" s="78"/>
      <c r="EAG64" s="78"/>
      <c r="EAH64" s="78"/>
      <c r="EAI64" s="78"/>
      <c r="EAJ64" s="78"/>
      <c r="EAK64" s="78"/>
      <c r="EAL64" s="78"/>
      <c r="EAM64" s="78"/>
      <c r="EAN64" s="78"/>
      <c r="EAO64" s="78"/>
      <c r="EAP64" s="78"/>
      <c r="EAQ64" s="78"/>
      <c r="EAR64" s="78"/>
      <c r="EAS64" s="78"/>
      <c r="EAT64" s="78"/>
      <c r="EAU64" s="78"/>
      <c r="EAV64" s="78"/>
      <c r="EAW64" s="78"/>
      <c r="EAX64" s="78"/>
      <c r="EAY64" s="78"/>
      <c r="EAZ64" s="78"/>
      <c r="EBA64" s="78"/>
      <c r="EBB64" s="78"/>
      <c r="EBC64" s="78"/>
      <c r="EBD64" s="78"/>
      <c r="EBE64" s="78"/>
      <c r="EBF64" s="78"/>
      <c r="EBG64" s="78"/>
      <c r="EBH64" s="78"/>
      <c r="EBI64" s="78"/>
      <c r="EBJ64" s="78"/>
      <c r="EBK64" s="78"/>
      <c r="EBL64" s="78"/>
      <c r="EBM64" s="78"/>
      <c r="EBN64" s="78"/>
      <c r="EBO64" s="78"/>
      <c r="EBP64" s="78"/>
      <c r="EBQ64" s="78"/>
      <c r="EBR64" s="78"/>
      <c r="EBS64" s="78"/>
      <c r="EBT64" s="78"/>
      <c r="EBU64" s="78"/>
      <c r="EBV64" s="78"/>
      <c r="EBW64" s="78"/>
      <c r="EBX64" s="78"/>
      <c r="EBY64" s="78"/>
      <c r="EBZ64" s="78"/>
      <c r="ECA64" s="78"/>
      <c r="ECB64" s="78"/>
      <c r="ECC64" s="78"/>
      <c r="ECD64" s="78"/>
      <c r="ECE64" s="78"/>
      <c r="ECF64" s="78"/>
      <c r="ECG64" s="78"/>
      <c r="ECH64" s="78"/>
      <c r="ECI64" s="78"/>
      <c r="ECJ64" s="78"/>
      <c r="ECK64" s="78"/>
      <c r="ECL64" s="78"/>
      <c r="ECM64" s="78"/>
      <c r="ECN64" s="78"/>
      <c r="ECO64" s="78"/>
      <c r="ECP64" s="78"/>
      <c r="ECQ64" s="78"/>
      <c r="ECR64" s="78"/>
      <c r="ECS64" s="78"/>
      <c r="ECT64" s="78"/>
      <c r="ECU64" s="78"/>
      <c r="ECV64" s="78"/>
      <c r="ECW64" s="78"/>
      <c r="ECX64" s="78"/>
      <c r="ECY64" s="78"/>
      <c r="ECZ64" s="78"/>
      <c r="EDA64" s="78"/>
      <c r="EDB64" s="78"/>
      <c r="EDC64" s="78"/>
      <c r="EDD64" s="78"/>
      <c r="EDE64" s="78"/>
      <c r="EDF64" s="78"/>
      <c r="EDG64" s="78"/>
      <c r="EDH64" s="78"/>
      <c r="EDI64" s="78"/>
      <c r="EDJ64" s="78"/>
      <c r="EDK64" s="78"/>
      <c r="EDL64" s="78"/>
      <c r="EDM64" s="78"/>
      <c r="EDN64" s="78"/>
      <c r="EDO64" s="78"/>
      <c r="EDP64" s="78"/>
      <c r="EDQ64" s="78"/>
      <c r="EDR64" s="78"/>
      <c r="EDS64" s="78"/>
      <c r="EDT64" s="78"/>
      <c r="EDU64" s="78"/>
      <c r="EDV64" s="78"/>
      <c r="EDW64" s="78"/>
      <c r="EDX64" s="78"/>
      <c r="EDY64" s="78"/>
      <c r="EDZ64" s="78"/>
      <c r="EEA64" s="78"/>
      <c r="EEB64" s="78"/>
      <c r="EEC64" s="78"/>
      <c r="EED64" s="78"/>
      <c r="EEE64" s="78"/>
      <c r="EEF64" s="78"/>
      <c r="EEG64" s="78"/>
      <c r="EEH64" s="78"/>
      <c r="EEI64" s="78"/>
      <c r="EEJ64" s="78"/>
      <c r="EEK64" s="78"/>
      <c r="EEL64" s="78"/>
      <c r="EEM64" s="78"/>
      <c r="EEN64" s="78"/>
      <c r="EEO64" s="78"/>
      <c r="EEP64" s="78"/>
      <c r="EEQ64" s="78"/>
      <c r="EER64" s="78"/>
      <c r="EES64" s="78"/>
      <c r="EET64" s="78"/>
      <c r="EEU64" s="78"/>
      <c r="EEV64" s="78"/>
      <c r="EEW64" s="78"/>
      <c r="EEX64" s="78"/>
      <c r="EEY64" s="78"/>
      <c r="EEZ64" s="78"/>
      <c r="EFA64" s="78"/>
      <c r="EFB64" s="78"/>
      <c r="EFC64" s="78"/>
      <c r="EFD64" s="78"/>
      <c r="EFE64" s="78"/>
      <c r="EFF64" s="78"/>
      <c r="EFG64" s="78"/>
      <c r="EFH64" s="78"/>
      <c r="EFI64" s="78"/>
      <c r="EFJ64" s="78"/>
      <c r="EFK64" s="78"/>
      <c r="EFL64" s="78"/>
      <c r="EFM64" s="78"/>
      <c r="EFN64" s="78"/>
      <c r="EFO64" s="78"/>
      <c r="EFP64" s="78"/>
      <c r="EFQ64" s="78"/>
      <c r="EFR64" s="78"/>
      <c r="EFS64" s="78"/>
      <c r="EFT64" s="78"/>
      <c r="EFU64" s="78"/>
      <c r="EFV64" s="78"/>
      <c r="EFW64" s="78"/>
      <c r="EFX64" s="78"/>
      <c r="EFY64" s="78"/>
      <c r="EFZ64" s="78"/>
      <c r="EGA64" s="78"/>
      <c r="EGB64" s="78"/>
      <c r="EGC64" s="78"/>
      <c r="EGD64" s="78"/>
      <c r="EGE64" s="78"/>
      <c r="EGF64" s="78"/>
      <c r="EGG64" s="78"/>
      <c r="EGH64" s="78"/>
      <c r="EGI64" s="78"/>
      <c r="EGJ64" s="78"/>
      <c r="EGK64" s="78"/>
      <c r="EGL64" s="78"/>
      <c r="EGM64" s="78"/>
      <c r="EGN64" s="78"/>
      <c r="EGO64" s="78"/>
      <c r="EGP64" s="78"/>
      <c r="EGQ64" s="78"/>
      <c r="EGR64" s="78"/>
      <c r="EGS64" s="78"/>
      <c r="EGT64" s="78"/>
      <c r="EGU64" s="78"/>
      <c r="EGV64" s="78"/>
      <c r="EGW64" s="78"/>
      <c r="EGX64" s="78"/>
      <c r="EGY64" s="78"/>
      <c r="EGZ64" s="78"/>
      <c r="EHA64" s="78"/>
      <c r="EHB64" s="78"/>
      <c r="EHC64" s="78"/>
      <c r="EHD64" s="78"/>
      <c r="EHE64" s="78"/>
      <c r="EHF64" s="78"/>
      <c r="EHG64" s="78"/>
      <c r="EHH64" s="78"/>
      <c r="EHI64" s="78"/>
      <c r="EHJ64" s="78"/>
      <c r="EHK64" s="78"/>
      <c r="EHL64" s="78"/>
      <c r="EHM64" s="78"/>
      <c r="EHN64" s="78"/>
      <c r="EHO64" s="78"/>
      <c r="EHP64" s="78"/>
      <c r="EHQ64" s="78"/>
      <c r="EHR64" s="78"/>
      <c r="EHS64" s="78"/>
      <c r="EHT64" s="78"/>
      <c r="EHU64" s="78"/>
      <c r="EHV64" s="78"/>
      <c r="EHW64" s="78"/>
      <c r="EHX64" s="78"/>
      <c r="EHY64" s="78"/>
      <c r="EHZ64" s="78"/>
      <c r="EIA64" s="78"/>
      <c r="EIB64" s="78"/>
      <c r="EIC64" s="78"/>
      <c r="EID64" s="78"/>
      <c r="EIE64" s="78"/>
      <c r="EIF64" s="78"/>
      <c r="EIG64" s="78"/>
      <c r="EIH64" s="78"/>
      <c r="EII64" s="78"/>
      <c r="EIJ64" s="78"/>
      <c r="EIK64" s="78"/>
      <c r="EIL64" s="78"/>
      <c r="EIM64" s="78"/>
      <c r="EIN64" s="78"/>
      <c r="EIO64" s="78"/>
      <c r="EIP64" s="78"/>
      <c r="EIQ64" s="78"/>
      <c r="EIR64" s="78"/>
      <c r="EIS64" s="78"/>
      <c r="EIT64" s="78"/>
      <c r="EIU64" s="78"/>
      <c r="EIV64" s="78"/>
      <c r="EIW64" s="78"/>
      <c r="EIX64" s="78"/>
      <c r="EIY64" s="78"/>
      <c r="EIZ64" s="78"/>
      <c r="EJA64" s="78"/>
      <c r="EJB64" s="78"/>
      <c r="EJC64" s="78"/>
      <c r="EJD64" s="78"/>
      <c r="EJE64" s="78"/>
      <c r="EJF64" s="78"/>
      <c r="EJG64" s="78"/>
      <c r="EJH64" s="78"/>
      <c r="EJI64" s="78"/>
      <c r="EJJ64" s="78"/>
      <c r="EJK64" s="78"/>
      <c r="EJL64" s="78"/>
      <c r="EJM64" s="78"/>
      <c r="EJN64" s="78"/>
      <c r="EJO64" s="78"/>
      <c r="EJP64" s="78"/>
      <c r="EJQ64" s="78"/>
      <c r="EJR64" s="78"/>
      <c r="EJS64" s="78"/>
      <c r="EJT64" s="78"/>
      <c r="EJU64" s="78"/>
      <c r="EJV64" s="78"/>
      <c r="EJW64" s="78"/>
      <c r="EJX64" s="78"/>
      <c r="EJY64" s="78"/>
      <c r="EJZ64" s="78"/>
      <c r="EKA64" s="78"/>
      <c r="EKB64" s="78"/>
      <c r="EKC64" s="78"/>
      <c r="EKD64" s="78"/>
      <c r="EKE64" s="78"/>
      <c r="EKF64" s="78"/>
      <c r="EKG64" s="78"/>
      <c r="EKH64" s="78"/>
      <c r="EKI64" s="78"/>
      <c r="EKJ64" s="78"/>
      <c r="EKK64" s="78"/>
      <c r="EKL64" s="78"/>
      <c r="EKM64" s="78"/>
      <c r="EKN64" s="78"/>
      <c r="EKO64" s="78"/>
      <c r="EKP64" s="78"/>
      <c r="EKQ64" s="78"/>
      <c r="EKR64" s="78"/>
      <c r="EKS64" s="78"/>
      <c r="EKT64" s="78"/>
      <c r="EKU64" s="78"/>
      <c r="EKV64" s="78"/>
      <c r="EKW64" s="78"/>
      <c r="EKX64" s="78"/>
      <c r="EKY64" s="78"/>
      <c r="EKZ64" s="78"/>
      <c r="ELA64" s="78"/>
      <c r="ELB64" s="78"/>
      <c r="ELC64" s="78"/>
      <c r="ELD64" s="78"/>
      <c r="ELE64" s="78"/>
      <c r="ELF64" s="78"/>
      <c r="ELG64" s="78"/>
      <c r="ELH64" s="78"/>
      <c r="ELI64" s="78"/>
      <c r="ELJ64" s="78"/>
      <c r="ELK64" s="78"/>
      <c r="ELL64" s="78"/>
      <c r="ELM64" s="78"/>
      <c r="ELN64" s="78"/>
      <c r="ELO64" s="78"/>
      <c r="ELP64" s="78"/>
      <c r="ELQ64" s="78"/>
      <c r="ELR64" s="78"/>
      <c r="ELS64" s="78"/>
      <c r="ELT64" s="78"/>
      <c r="ELU64" s="78"/>
      <c r="ELV64" s="78"/>
      <c r="ELW64" s="78"/>
      <c r="ELX64" s="78"/>
      <c r="ELY64" s="78"/>
      <c r="ELZ64" s="78"/>
      <c r="EMA64" s="78"/>
      <c r="EMB64" s="78"/>
      <c r="EMC64" s="78"/>
      <c r="EMD64" s="78"/>
      <c r="EME64" s="78"/>
      <c r="EMF64" s="78"/>
      <c r="EMG64" s="78"/>
      <c r="EMH64" s="78"/>
      <c r="EMI64" s="78"/>
      <c r="EMJ64" s="78"/>
      <c r="EMK64" s="78"/>
      <c r="EML64" s="78"/>
      <c r="EMM64" s="78"/>
      <c r="EMN64" s="78"/>
      <c r="EMO64" s="78"/>
      <c r="EMP64" s="78"/>
      <c r="EMQ64" s="78"/>
      <c r="EMR64" s="78"/>
      <c r="EMS64" s="78"/>
      <c r="EMT64" s="78"/>
      <c r="EMU64" s="78"/>
      <c r="EMV64" s="78"/>
      <c r="EMW64" s="78"/>
      <c r="EMX64" s="78"/>
      <c r="EMY64" s="78"/>
      <c r="EMZ64" s="78"/>
      <c r="ENA64" s="78"/>
      <c r="ENB64" s="78"/>
      <c r="ENC64" s="78"/>
      <c r="END64" s="78"/>
      <c r="ENE64" s="78"/>
      <c r="ENF64" s="78"/>
      <c r="ENG64" s="78"/>
      <c r="ENH64" s="78"/>
      <c r="ENI64" s="78"/>
      <c r="ENJ64" s="78"/>
      <c r="ENK64" s="78"/>
      <c r="ENL64" s="78"/>
      <c r="ENM64" s="78"/>
      <c r="ENN64" s="78"/>
      <c r="ENO64" s="78"/>
      <c r="ENP64" s="78"/>
      <c r="ENQ64" s="78"/>
      <c r="ENR64" s="78"/>
      <c r="ENS64" s="78"/>
      <c r="ENT64" s="78"/>
      <c r="ENU64" s="78"/>
      <c r="ENV64" s="78"/>
      <c r="ENW64" s="78"/>
      <c r="ENX64" s="78"/>
      <c r="ENY64" s="78"/>
      <c r="ENZ64" s="78"/>
      <c r="EOA64" s="78"/>
      <c r="EOB64" s="78"/>
      <c r="EOC64" s="78"/>
      <c r="EOD64" s="78"/>
      <c r="EOE64" s="78"/>
      <c r="EOF64" s="78"/>
      <c r="EOG64" s="78"/>
      <c r="EOH64" s="78"/>
      <c r="EOI64" s="78"/>
      <c r="EOJ64" s="78"/>
      <c r="EOK64" s="78"/>
      <c r="EOL64" s="78"/>
      <c r="EOM64" s="78"/>
      <c r="EON64" s="78"/>
      <c r="EOO64" s="78"/>
      <c r="EOP64" s="78"/>
      <c r="EOQ64" s="78"/>
      <c r="EOR64" s="78"/>
      <c r="EOS64" s="78"/>
      <c r="EOT64" s="78"/>
      <c r="EOU64" s="78"/>
      <c r="EOV64" s="78"/>
      <c r="EOW64" s="78"/>
      <c r="EOX64" s="78"/>
      <c r="EOY64" s="78"/>
      <c r="EOZ64" s="78"/>
      <c r="EPA64" s="78"/>
      <c r="EPB64" s="78"/>
      <c r="EPC64" s="78"/>
      <c r="EPD64" s="78"/>
      <c r="EPE64" s="78"/>
      <c r="EPF64" s="78"/>
      <c r="EPG64" s="78"/>
      <c r="EPH64" s="78"/>
      <c r="EPI64" s="78"/>
      <c r="EPJ64" s="78"/>
      <c r="EPK64" s="78"/>
      <c r="EPL64" s="78"/>
      <c r="EPM64" s="78"/>
      <c r="EPN64" s="78"/>
      <c r="EPO64" s="78"/>
      <c r="EPP64" s="78"/>
      <c r="EPQ64" s="78"/>
      <c r="EPR64" s="78"/>
      <c r="EPS64" s="78"/>
      <c r="EPT64" s="78"/>
      <c r="EPU64" s="78"/>
      <c r="EPV64" s="78"/>
      <c r="EPW64" s="78"/>
      <c r="EPX64" s="78"/>
      <c r="EPY64" s="78"/>
      <c r="EPZ64" s="78"/>
      <c r="EQA64" s="78"/>
      <c r="EQB64" s="78"/>
      <c r="EQC64" s="78"/>
      <c r="EQD64" s="78"/>
      <c r="EQE64" s="78"/>
      <c r="EQF64" s="78"/>
      <c r="EQG64" s="78"/>
      <c r="EQH64" s="78"/>
      <c r="EQI64" s="78"/>
      <c r="EQJ64" s="78"/>
      <c r="EQK64" s="78"/>
      <c r="EQL64" s="78"/>
      <c r="EQM64" s="78"/>
      <c r="EQN64" s="78"/>
      <c r="EQO64" s="78"/>
      <c r="EQP64" s="78"/>
      <c r="EQQ64" s="78"/>
      <c r="EQR64" s="78"/>
      <c r="EQS64" s="78"/>
      <c r="EQT64" s="78"/>
      <c r="EQU64" s="78"/>
      <c r="EQV64" s="78"/>
      <c r="EQW64" s="78"/>
      <c r="EQX64" s="78"/>
      <c r="EQY64" s="78"/>
      <c r="EQZ64" s="78"/>
      <c r="ERA64" s="78"/>
      <c r="ERB64" s="78"/>
      <c r="ERC64" s="78"/>
      <c r="ERD64" s="78"/>
      <c r="ERE64" s="78"/>
      <c r="ERF64" s="78"/>
      <c r="ERG64" s="78"/>
      <c r="ERH64" s="78"/>
      <c r="ERI64" s="78"/>
      <c r="ERJ64" s="78"/>
      <c r="ERK64" s="78"/>
      <c r="ERL64" s="78"/>
      <c r="ERM64" s="78"/>
      <c r="ERN64" s="78"/>
      <c r="ERO64" s="78"/>
      <c r="ERP64" s="78"/>
      <c r="ERQ64" s="78"/>
      <c r="ERR64" s="78"/>
      <c r="ERS64" s="78"/>
      <c r="ERT64" s="78"/>
      <c r="ERU64" s="78"/>
      <c r="ERV64" s="78"/>
      <c r="ERW64" s="78"/>
      <c r="ERX64" s="78"/>
      <c r="ERY64" s="78"/>
      <c r="ERZ64" s="78"/>
      <c r="ESA64" s="78"/>
      <c r="ESB64" s="78"/>
      <c r="ESC64" s="78"/>
      <c r="ESD64" s="78"/>
      <c r="ESE64" s="78"/>
      <c r="ESF64" s="78"/>
      <c r="ESG64" s="78"/>
      <c r="ESH64" s="78"/>
      <c r="ESI64" s="78"/>
      <c r="ESJ64" s="78"/>
      <c r="ESK64" s="78"/>
      <c r="ESL64" s="78"/>
      <c r="ESM64" s="78"/>
      <c r="ESN64" s="78"/>
      <c r="ESO64" s="78"/>
      <c r="ESP64" s="78"/>
      <c r="ESQ64" s="78"/>
      <c r="ESR64" s="78"/>
      <c r="ESS64" s="78"/>
      <c r="EST64" s="78"/>
      <c r="ESU64" s="78"/>
      <c r="ESV64" s="78"/>
      <c r="ESW64" s="78"/>
      <c r="ESX64" s="78"/>
      <c r="ESY64" s="78"/>
      <c r="ESZ64" s="78"/>
      <c r="ETA64" s="78"/>
      <c r="ETB64" s="78"/>
      <c r="ETC64" s="78"/>
      <c r="ETD64" s="78"/>
      <c r="ETE64" s="78"/>
      <c r="ETF64" s="78"/>
      <c r="ETG64" s="78"/>
      <c r="ETH64" s="78"/>
      <c r="ETI64" s="78"/>
      <c r="ETJ64" s="78"/>
      <c r="ETK64" s="78"/>
      <c r="ETL64" s="78"/>
      <c r="ETM64" s="78"/>
      <c r="ETN64" s="78"/>
      <c r="ETO64" s="78"/>
      <c r="ETP64" s="78"/>
      <c r="ETQ64" s="78"/>
      <c r="ETR64" s="78"/>
      <c r="ETS64" s="78"/>
      <c r="ETT64" s="78"/>
      <c r="ETU64" s="78"/>
      <c r="ETV64" s="78"/>
      <c r="ETW64" s="78"/>
      <c r="ETX64" s="78"/>
      <c r="ETY64" s="78"/>
      <c r="ETZ64" s="78"/>
      <c r="EUA64" s="78"/>
      <c r="EUB64" s="78"/>
      <c r="EUC64" s="78"/>
      <c r="EUD64" s="78"/>
      <c r="EUE64" s="78"/>
      <c r="EUF64" s="78"/>
      <c r="EUG64" s="78"/>
      <c r="EUH64" s="78"/>
      <c r="EUI64" s="78"/>
      <c r="EUJ64" s="78"/>
      <c r="EUK64" s="78"/>
      <c r="EUL64" s="78"/>
      <c r="EUM64" s="78"/>
      <c r="EUN64" s="78"/>
      <c r="EUO64" s="78"/>
      <c r="EUP64" s="78"/>
      <c r="EUQ64" s="78"/>
      <c r="EUR64" s="78"/>
      <c r="EUS64" s="78"/>
      <c r="EUT64" s="78"/>
      <c r="EUU64" s="78"/>
      <c r="EUV64" s="78"/>
      <c r="EUW64" s="78"/>
      <c r="EUX64" s="78"/>
      <c r="EUY64" s="78"/>
      <c r="EUZ64" s="78"/>
      <c r="EVA64" s="78"/>
      <c r="EVB64" s="78"/>
      <c r="EVC64" s="78"/>
      <c r="EVD64" s="78"/>
      <c r="EVE64" s="78"/>
      <c r="EVF64" s="78"/>
      <c r="EVG64" s="78"/>
      <c r="EVH64" s="78"/>
      <c r="EVI64" s="78"/>
      <c r="EVJ64" s="78"/>
      <c r="EVK64" s="78"/>
      <c r="EVL64" s="78"/>
      <c r="EVM64" s="78"/>
      <c r="EVN64" s="78"/>
      <c r="EVO64" s="78"/>
      <c r="EVP64" s="78"/>
      <c r="EVQ64" s="78"/>
      <c r="EVR64" s="78"/>
      <c r="EVS64" s="78"/>
      <c r="EVT64" s="78"/>
      <c r="EVU64" s="78"/>
      <c r="EVV64" s="78"/>
      <c r="EVW64" s="78"/>
      <c r="EVX64" s="78"/>
      <c r="EVY64" s="78"/>
      <c r="EVZ64" s="78"/>
      <c r="EWA64" s="78"/>
      <c r="EWB64" s="78"/>
      <c r="EWC64" s="78"/>
      <c r="EWD64" s="78"/>
      <c r="EWE64" s="78"/>
      <c r="EWF64" s="78"/>
      <c r="EWG64" s="78"/>
      <c r="EWH64" s="78"/>
      <c r="EWI64" s="78"/>
      <c r="EWJ64" s="78"/>
      <c r="EWK64" s="78"/>
      <c r="EWL64" s="78"/>
      <c r="EWM64" s="78"/>
      <c r="EWN64" s="78"/>
      <c r="EWO64" s="78"/>
      <c r="EWP64" s="78"/>
      <c r="EWQ64" s="78"/>
      <c r="EWR64" s="78"/>
      <c r="EWS64" s="78"/>
      <c r="EWT64" s="78"/>
      <c r="EWU64" s="78"/>
      <c r="EWV64" s="78"/>
      <c r="EWW64" s="78"/>
      <c r="EWX64" s="78"/>
      <c r="EWY64" s="78"/>
      <c r="EWZ64" s="78"/>
      <c r="EXA64" s="78"/>
      <c r="EXB64" s="78"/>
      <c r="EXC64" s="78"/>
      <c r="EXD64" s="78"/>
      <c r="EXE64" s="78"/>
      <c r="EXF64" s="78"/>
      <c r="EXG64" s="78"/>
      <c r="EXH64" s="78"/>
      <c r="EXI64" s="78"/>
      <c r="EXJ64" s="78"/>
      <c r="EXK64" s="78"/>
      <c r="EXL64" s="78"/>
      <c r="EXM64" s="78"/>
      <c r="EXN64" s="78"/>
      <c r="EXO64" s="78"/>
      <c r="EXP64" s="78"/>
      <c r="EXQ64" s="78"/>
      <c r="EXR64" s="78"/>
      <c r="EXS64" s="78"/>
      <c r="EXT64" s="78"/>
      <c r="EXU64" s="78"/>
      <c r="EXV64" s="78"/>
      <c r="EXW64" s="78"/>
      <c r="EXX64" s="78"/>
      <c r="EXY64" s="78"/>
      <c r="EXZ64" s="78"/>
      <c r="EYA64" s="78"/>
      <c r="EYB64" s="78"/>
      <c r="EYC64" s="78"/>
      <c r="EYD64" s="78"/>
      <c r="EYE64" s="78"/>
      <c r="EYF64" s="78"/>
      <c r="EYG64" s="78"/>
      <c r="EYH64" s="78"/>
      <c r="EYI64" s="78"/>
      <c r="EYJ64" s="78"/>
      <c r="EYK64" s="78"/>
      <c r="EYL64" s="78"/>
      <c r="EYM64" s="78"/>
      <c r="EYN64" s="78"/>
      <c r="EYO64" s="78"/>
      <c r="EYP64" s="78"/>
      <c r="EYQ64" s="78"/>
      <c r="EYR64" s="78"/>
      <c r="EYS64" s="78"/>
      <c r="EYT64" s="78"/>
      <c r="EYU64" s="78"/>
      <c r="EYV64" s="78"/>
      <c r="EYW64" s="78"/>
      <c r="EYX64" s="78"/>
      <c r="EYY64" s="78"/>
      <c r="EYZ64" s="78"/>
      <c r="EZA64" s="78"/>
      <c r="EZB64" s="78"/>
      <c r="EZC64" s="78"/>
      <c r="EZD64" s="78"/>
      <c r="EZE64" s="78"/>
      <c r="EZF64" s="78"/>
      <c r="EZG64" s="78"/>
      <c r="EZH64" s="78"/>
      <c r="EZI64" s="78"/>
      <c r="EZJ64" s="78"/>
      <c r="EZK64" s="78"/>
      <c r="EZL64" s="78"/>
      <c r="EZM64" s="78"/>
      <c r="EZN64" s="78"/>
      <c r="EZO64" s="78"/>
      <c r="EZP64" s="78"/>
      <c r="EZQ64" s="78"/>
      <c r="EZR64" s="78"/>
      <c r="EZS64" s="78"/>
      <c r="EZT64" s="78"/>
      <c r="EZU64" s="78"/>
      <c r="EZV64" s="78"/>
      <c r="EZW64" s="78"/>
      <c r="EZX64" s="78"/>
      <c r="EZY64" s="78"/>
      <c r="EZZ64" s="78"/>
      <c r="FAA64" s="78"/>
      <c r="FAB64" s="78"/>
      <c r="FAC64" s="78"/>
      <c r="FAD64" s="78"/>
      <c r="FAE64" s="78"/>
      <c r="FAF64" s="78"/>
      <c r="FAG64" s="78"/>
      <c r="FAH64" s="78"/>
      <c r="FAI64" s="78"/>
      <c r="FAJ64" s="78"/>
      <c r="FAK64" s="78"/>
      <c r="FAL64" s="78"/>
      <c r="FAM64" s="78"/>
      <c r="FAN64" s="78"/>
      <c r="FAO64" s="78"/>
      <c r="FAP64" s="78"/>
      <c r="FAQ64" s="78"/>
      <c r="FAR64" s="78"/>
      <c r="FAS64" s="78"/>
      <c r="FAT64" s="78"/>
      <c r="FAU64" s="78"/>
      <c r="FAV64" s="78"/>
      <c r="FAW64" s="78"/>
      <c r="FAX64" s="78"/>
      <c r="FAY64" s="78"/>
      <c r="FAZ64" s="78"/>
      <c r="FBA64" s="78"/>
      <c r="FBB64" s="78"/>
      <c r="FBC64" s="78"/>
      <c r="FBD64" s="78"/>
      <c r="FBE64" s="78"/>
      <c r="FBF64" s="78"/>
      <c r="FBG64" s="78"/>
      <c r="FBH64" s="78"/>
      <c r="FBI64" s="78"/>
      <c r="FBJ64" s="78"/>
      <c r="FBK64" s="78"/>
      <c r="FBL64" s="78"/>
      <c r="FBM64" s="78"/>
      <c r="FBN64" s="78"/>
      <c r="FBO64" s="78"/>
      <c r="FBP64" s="78"/>
      <c r="FBQ64" s="78"/>
      <c r="FBR64" s="78"/>
      <c r="FBS64" s="78"/>
      <c r="FBT64" s="78"/>
      <c r="FBU64" s="78"/>
      <c r="FBV64" s="78"/>
      <c r="FBW64" s="78"/>
      <c r="FBX64" s="78"/>
      <c r="FBY64" s="78"/>
      <c r="FBZ64" s="78"/>
      <c r="FCA64" s="78"/>
      <c r="FCB64" s="78"/>
      <c r="FCC64" s="78"/>
      <c r="FCD64" s="78"/>
      <c r="FCE64" s="78"/>
      <c r="FCF64" s="78"/>
      <c r="FCG64" s="78"/>
      <c r="FCH64" s="78"/>
      <c r="FCI64" s="78"/>
      <c r="FCJ64" s="78"/>
      <c r="FCK64" s="78"/>
      <c r="FCL64" s="78"/>
      <c r="FCM64" s="78"/>
      <c r="FCN64" s="78"/>
      <c r="FCO64" s="78"/>
      <c r="FCP64" s="78"/>
      <c r="FCQ64" s="78"/>
      <c r="FCR64" s="78"/>
      <c r="FCS64" s="78"/>
      <c r="FCT64" s="78"/>
      <c r="FCU64" s="78"/>
      <c r="FCV64" s="78"/>
      <c r="FCW64" s="78"/>
      <c r="FCX64" s="78"/>
      <c r="FCY64" s="78"/>
      <c r="FCZ64" s="78"/>
      <c r="FDA64" s="78"/>
      <c r="FDB64" s="78"/>
      <c r="FDC64" s="78"/>
      <c r="FDD64" s="78"/>
      <c r="FDE64" s="78"/>
      <c r="FDF64" s="78"/>
      <c r="FDG64" s="78"/>
      <c r="FDH64" s="78"/>
      <c r="FDI64" s="78"/>
      <c r="FDJ64" s="78"/>
      <c r="FDK64" s="78"/>
      <c r="FDL64" s="78"/>
      <c r="FDM64" s="78"/>
      <c r="FDN64" s="78"/>
      <c r="FDO64" s="78"/>
      <c r="FDP64" s="78"/>
      <c r="FDQ64" s="78"/>
      <c r="FDR64" s="78"/>
      <c r="FDS64" s="78"/>
      <c r="FDT64" s="78"/>
      <c r="FDU64" s="78"/>
      <c r="FDV64" s="78"/>
      <c r="FDW64" s="78"/>
      <c r="FDX64" s="78"/>
      <c r="FDY64" s="78"/>
      <c r="FDZ64" s="78"/>
      <c r="FEA64" s="78"/>
      <c r="FEB64" s="78"/>
      <c r="FEC64" s="78"/>
      <c r="FED64" s="78"/>
      <c r="FEE64" s="78"/>
      <c r="FEF64" s="78"/>
      <c r="FEG64" s="78"/>
      <c r="FEH64" s="78"/>
      <c r="FEI64" s="78"/>
      <c r="FEJ64" s="78"/>
      <c r="FEK64" s="78"/>
      <c r="FEL64" s="78"/>
      <c r="FEM64" s="78"/>
      <c r="FEN64" s="78"/>
      <c r="FEO64" s="78"/>
      <c r="FEP64" s="78"/>
      <c r="FEQ64" s="78"/>
      <c r="FER64" s="78"/>
      <c r="FES64" s="78"/>
      <c r="FET64" s="78"/>
      <c r="FEU64" s="78"/>
      <c r="FEV64" s="78"/>
      <c r="FEW64" s="78"/>
      <c r="FEX64" s="78"/>
      <c r="FEY64" s="78"/>
      <c r="FEZ64" s="78"/>
      <c r="FFA64" s="78"/>
      <c r="FFB64" s="78"/>
      <c r="FFC64" s="78"/>
      <c r="FFD64" s="78"/>
      <c r="FFE64" s="78"/>
      <c r="FFF64" s="78"/>
      <c r="FFG64" s="78"/>
      <c r="FFH64" s="78"/>
      <c r="FFI64" s="78"/>
      <c r="FFJ64" s="78"/>
      <c r="FFK64" s="78"/>
      <c r="FFL64" s="78"/>
      <c r="FFM64" s="78"/>
      <c r="FFN64" s="78"/>
      <c r="FFO64" s="78"/>
      <c r="FFP64" s="78"/>
      <c r="FFQ64" s="78"/>
      <c r="FFR64" s="78"/>
      <c r="FFS64" s="78"/>
      <c r="FFT64" s="78"/>
      <c r="FFU64" s="78"/>
      <c r="FFV64" s="78"/>
      <c r="FFW64" s="78"/>
      <c r="FFX64" s="78"/>
      <c r="FFY64" s="78"/>
      <c r="FFZ64" s="78"/>
      <c r="FGA64" s="78"/>
      <c r="FGB64" s="78"/>
      <c r="FGC64" s="78"/>
      <c r="FGD64" s="78"/>
      <c r="FGE64" s="78"/>
      <c r="FGF64" s="78"/>
      <c r="FGG64" s="78"/>
      <c r="FGH64" s="78"/>
      <c r="FGI64" s="78"/>
      <c r="FGJ64" s="78"/>
      <c r="FGK64" s="78"/>
      <c r="FGL64" s="78"/>
      <c r="FGM64" s="78"/>
      <c r="FGN64" s="78"/>
      <c r="FGO64" s="78"/>
      <c r="FGP64" s="78"/>
      <c r="FGQ64" s="78"/>
      <c r="FGR64" s="78"/>
      <c r="FGS64" s="78"/>
      <c r="FGT64" s="78"/>
      <c r="FGU64" s="78"/>
      <c r="FGV64" s="78"/>
      <c r="FGW64" s="78"/>
      <c r="FGX64" s="78"/>
      <c r="FGY64" s="78"/>
      <c r="FGZ64" s="78"/>
      <c r="FHA64" s="78"/>
      <c r="FHB64" s="78"/>
      <c r="FHC64" s="78"/>
      <c r="FHD64" s="78"/>
      <c r="FHE64" s="78"/>
      <c r="FHF64" s="78"/>
      <c r="FHG64" s="78"/>
      <c r="FHH64" s="78"/>
      <c r="FHI64" s="78"/>
      <c r="FHJ64" s="78"/>
      <c r="FHK64" s="78"/>
      <c r="FHL64" s="78"/>
      <c r="FHM64" s="78"/>
      <c r="FHN64" s="78"/>
      <c r="FHO64" s="78"/>
      <c r="FHP64" s="78"/>
      <c r="FHQ64" s="78"/>
      <c r="FHR64" s="78"/>
      <c r="FHS64" s="78"/>
      <c r="FHT64" s="78"/>
      <c r="FHU64" s="78"/>
      <c r="FHV64" s="78"/>
      <c r="FHW64" s="78"/>
      <c r="FHX64" s="78"/>
      <c r="FHY64" s="78"/>
      <c r="FHZ64" s="78"/>
      <c r="FIA64" s="78"/>
      <c r="FIB64" s="78"/>
      <c r="FIC64" s="78"/>
      <c r="FID64" s="78"/>
      <c r="FIE64" s="78"/>
      <c r="FIF64" s="78"/>
      <c r="FIG64" s="78"/>
      <c r="FIH64" s="78"/>
      <c r="FII64" s="78"/>
      <c r="FIJ64" s="78"/>
      <c r="FIK64" s="78"/>
      <c r="FIL64" s="78"/>
      <c r="FIM64" s="78"/>
      <c r="FIN64" s="78"/>
      <c r="FIO64" s="78"/>
      <c r="FIP64" s="78"/>
      <c r="FIQ64" s="78"/>
      <c r="FIR64" s="78"/>
      <c r="FIS64" s="78"/>
      <c r="FIT64" s="78"/>
      <c r="FIU64" s="78"/>
      <c r="FIV64" s="78"/>
      <c r="FIW64" s="78"/>
      <c r="FIX64" s="78"/>
      <c r="FIY64" s="78"/>
      <c r="FIZ64" s="78"/>
      <c r="FJA64" s="78"/>
      <c r="FJB64" s="78"/>
      <c r="FJC64" s="78"/>
      <c r="FJD64" s="78"/>
      <c r="FJE64" s="78"/>
      <c r="FJF64" s="78"/>
      <c r="FJG64" s="78"/>
      <c r="FJH64" s="78"/>
      <c r="FJI64" s="78"/>
      <c r="FJJ64" s="78"/>
      <c r="FJK64" s="78"/>
      <c r="FJL64" s="78"/>
      <c r="FJM64" s="78"/>
      <c r="FJN64" s="78"/>
      <c r="FJO64" s="78"/>
      <c r="FJP64" s="78"/>
      <c r="FJQ64" s="78"/>
      <c r="FJR64" s="78"/>
      <c r="FJS64" s="78"/>
      <c r="FJT64" s="78"/>
      <c r="FJU64" s="78"/>
      <c r="FJV64" s="78"/>
      <c r="FJW64" s="78"/>
      <c r="FJX64" s="78"/>
      <c r="FJY64" s="78"/>
      <c r="FJZ64" s="78"/>
      <c r="FKA64" s="78"/>
      <c r="FKB64" s="78"/>
      <c r="FKC64" s="78"/>
      <c r="FKD64" s="78"/>
      <c r="FKE64" s="78"/>
      <c r="FKF64" s="78"/>
      <c r="FKG64" s="78"/>
      <c r="FKH64" s="78"/>
      <c r="FKI64" s="78"/>
      <c r="FKJ64" s="78"/>
      <c r="FKK64" s="78"/>
      <c r="FKL64" s="78"/>
      <c r="FKM64" s="78"/>
      <c r="FKN64" s="78"/>
      <c r="FKO64" s="78"/>
      <c r="FKP64" s="78"/>
      <c r="FKQ64" s="78"/>
      <c r="FKR64" s="78"/>
      <c r="FKS64" s="78"/>
      <c r="FKT64" s="78"/>
      <c r="FKU64" s="78"/>
      <c r="FKV64" s="78"/>
      <c r="FKW64" s="78"/>
      <c r="FKX64" s="78"/>
      <c r="FKY64" s="78"/>
      <c r="FKZ64" s="78"/>
      <c r="FLA64" s="78"/>
      <c r="FLB64" s="78"/>
      <c r="FLC64" s="78"/>
      <c r="FLD64" s="78"/>
      <c r="FLE64" s="78"/>
      <c r="FLF64" s="78"/>
      <c r="FLG64" s="78"/>
      <c r="FLH64" s="78"/>
      <c r="FLI64" s="78"/>
      <c r="FLJ64" s="78"/>
      <c r="FLK64" s="78"/>
      <c r="FLL64" s="78"/>
      <c r="FLM64" s="78"/>
      <c r="FLN64" s="78"/>
      <c r="FLO64" s="78"/>
      <c r="FLP64" s="78"/>
      <c r="FLQ64" s="78"/>
      <c r="FLR64" s="78"/>
      <c r="FLS64" s="78"/>
      <c r="FLT64" s="78"/>
      <c r="FLU64" s="78"/>
      <c r="FLV64" s="78"/>
      <c r="FLW64" s="78"/>
      <c r="FLX64" s="78"/>
      <c r="FLY64" s="78"/>
      <c r="FLZ64" s="78"/>
      <c r="FMA64" s="78"/>
      <c r="FMB64" s="78"/>
      <c r="FMC64" s="78"/>
      <c r="FMD64" s="78"/>
      <c r="FME64" s="78"/>
      <c r="FMF64" s="78"/>
      <c r="FMG64" s="78"/>
      <c r="FMH64" s="78"/>
      <c r="FMI64" s="78"/>
      <c r="FMJ64" s="78"/>
      <c r="FMK64" s="78"/>
      <c r="FML64" s="78"/>
      <c r="FMM64" s="78"/>
      <c r="FMN64" s="78"/>
      <c r="FMO64" s="78"/>
      <c r="FMP64" s="78"/>
      <c r="FMQ64" s="78"/>
      <c r="FMR64" s="78"/>
      <c r="FMS64" s="78"/>
      <c r="FMT64" s="78"/>
      <c r="FMU64" s="78"/>
      <c r="FMV64" s="78"/>
      <c r="FMW64" s="78"/>
      <c r="FMX64" s="78"/>
      <c r="FMY64" s="78"/>
      <c r="FMZ64" s="78"/>
      <c r="FNA64" s="78"/>
      <c r="FNB64" s="78"/>
      <c r="FNC64" s="78"/>
      <c r="FND64" s="78"/>
      <c r="FNE64" s="78"/>
      <c r="FNF64" s="78"/>
      <c r="FNG64" s="78"/>
      <c r="FNH64" s="78"/>
      <c r="FNI64" s="78"/>
      <c r="FNJ64" s="78"/>
      <c r="FNK64" s="78"/>
      <c r="FNL64" s="78"/>
      <c r="FNM64" s="78"/>
      <c r="FNN64" s="78"/>
      <c r="FNO64" s="78"/>
      <c r="FNP64" s="78"/>
      <c r="FNQ64" s="78"/>
      <c r="FNR64" s="78"/>
      <c r="FNS64" s="78"/>
      <c r="FNT64" s="78"/>
      <c r="FNU64" s="78"/>
      <c r="FNV64" s="78"/>
      <c r="FNW64" s="78"/>
      <c r="FNX64" s="78"/>
      <c r="FNY64" s="78"/>
      <c r="FNZ64" s="78"/>
      <c r="FOA64" s="78"/>
      <c r="FOB64" s="78"/>
      <c r="FOC64" s="78"/>
      <c r="FOD64" s="78"/>
      <c r="FOE64" s="78"/>
      <c r="FOF64" s="78"/>
      <c r="FOG64" s="78"/>
      <c r="FOH64" s="78"/>
      <c r="FOI64" s="78"/>
      <c r="FOJ64" s="78"/>
      <c r="FOK64" s="78"/>
      <c r="FOL64" s="78"/>
      <c r="FOM64" s="78"/>
      <c r="FON64" s="78"/>
      <c r="FOO64" s="78"/>
      <c r="FOP64" s="78"/>
      <c r="FOQ64" s="78"/>
      <c r="FOR64" s="78"/>
      <c r="FOS64" s="78"/>
      <c r="FOT64" s="78"/>
      <c r="FOU64" s="78"/>
      <c r="FOV64" s="78"/>
      <c r="FOW64" s="78"/>
      <c r="FOX64" s="78"/>
      <c r="FOY64" s="78"/>
      <c r="FOZ64" s="78"/>
      <c r="FPA64" s="78"/>
      <c r="FPB64" s="78"/>
      <c r="FPC64" s="78"/>
      <c r="FPD64" s="78"/>
      <c r="FPE64" s="78"/>
      <c r="FPF64" s="78"/>
      <c r="FPG64" s="78"/>
      <c r="FPH64" s="78"/>
      <c r="FPI64" s="78"/>
      <c r="FPJ64" s="78"/>
      <c r="FPK64" s="78"/>
      <c r="FPL64" s="78"/>
      <c r="FPM64" s="78"/>
      <c r="FPN64" s="78"/>
      <c r="FPO64" s="78"/>
      <c r="FPP64" s="78"/>
      <c r="FPQ64" s="78"/>
      <c r="FPR64" s="78"/>
      <c r="FPS64" s="78"/>
      <c r="FPT64" s="78"/>
      <c r="FPU64" s="78"/>
      <c r="FPV64" s="78"/>
      <c r="FPW64" s="78"/>
      <c r="FPX64" s="78"/>
      <c r="FPY64" s="78"/>
      <c r="FPZ64" s="78"/>
      <c r="FQA64" s="78"/>
      <c r="FQB64" s="78"/>
      <c r="FQC64" s="78"/>
      <c r="FQD64" s="78"/>
      <c r="FQE64" s="78"/>
      <c r="FQF64" s="78"/>
      <c r="FQG64" s="78"/>
      <c r="FQH64" s="78"/>
      <c r="FQI64" s="78"/>
      <c r="FQJ64" s="78"/>
      <c r="FQK64" s="78"/>
      <c r="FQL64" s="78"/>
      <c r="FQM64" s="78"/>
      <c r="FQN64" s="78"/>
      <c r="FQO64" s="78"/>
      <c r="FQP64" s="78"/>
      <c r="FQQ64" s="78"/>
      <c r="FQR64" s="78"/>
      <c r="FQS64" s="78"/>
      <c r="FQT64" s="78"/>
      <c r="FQU64" s="78"/>
      <c r="FQV64" s="78"/>
      <c r="FQW64" s="78"/>
      <c r="FQX64" s="78"/>
      <c r="FQY64" s="78"/>
      <c r="FQZ64" s="78"/>
      <c r="FRA64" s="78"/>
      <c r="FRB64" s="78"/>
      <c r="FRC64" s="78"/>
      <c r="FRD64" s="78"/>
      <c r="FRE64" s="78"/>
      <c r="FRF64" s="78"/>
      <c r="FRG64" s="78"/>
      <c r="FRH64" s="78"/>
      <c r="FRI64" s="78"/>
      <c r="FRJ64" s="78"/>
      <c r="FRK64" s="78"/>
      <c r="FRL64" s="78"/>
      <c r="FRM64" s="78"/>
      <c r="FRN64" s="78"/>
      <c r="FRO64" s="78"/>
      <c r="FRP64" s="78"/>
      <c r="FRQ64" s="78"/>
      <c r="FRR64" s="78"/>
      <c r="FRS64" s="78"/>
      <c r="FRT64" s="78"/>
      <c r="FRU64" s="78"/>
      <c r="FRV64" s="78"/>
      <c r="FRW64" s="78"/>
      <c r="FRX64" s="78"/>
      <c r="FRY64" s="78"/>
      <c r="FRZ64" s="78"/>
      <c r="FSA64" s="78"/>
      <c r="FSB64" s="78"/>
      <c r="FSC64" s="78"/>
      <c r="FSD64" s="78"/>
      <c r="FSE64" s="78"/>
      <c r="FSF64" s="78"/>
      <c r="FSG64" s="78"/>
      <c r="FSH64" s="78"/>
      <c r="FSI64" s="78"/>
      <c r="FSJ64" s="78"/>
      <c r="FSK64" s="78"/>
      <c r="FSL64" s="78"/>
      <c r="FSM64" s="78"/>
      <c r="FSN64" s="78"/>
      <c r="FSO64" s="78"/>
      <c r="FSP64" s="78"/>
      <c r="FSQ64" s="78"/>
      <c r="FSR64" s="78"/>
      <c r="FSS64" s="78"/>
      <c r="FST64" s="78"/>
      <c r="FSU64" s="78"/>
      <c r="FSV64" s="78"/>
      <c r="FSW64" s="78"/>
      <c r="FSX64" s="78"/>
      <c r="FSY64" s="78"/>
      <c r="FSZ64" s="78"/>
      <c r="FTA64" s="78"/>
      <c r="FTB64" s="78"/>
      <c r="FTC64" s="78"/>
      <c r="FTD64" s="78"/>
      <c r="FTE64" s="78"/>
      <c r="FTF64" s="78"/>
      <c r="FTG64" s="78"/>
      <c r="FTH64" s="78"/>
      <c r="FTI64" s="78"/>
      <c r="FTJ64" s="78"/>
      <c r="FTK64" s="78"/>
      <c r="FTL64" s="78"/>
      <c r="FTM64" s="78"/>
      <c r="FTN64" s="78"/>
      <c r="FTO64" s="78"/>
      <c r="FTP64" s="78"/>
      <c r="FTQ64" s="78"/>
      <c r="FTR64" s="78"/>
      <c r="FTS64" s="78"/>
      <c r="FTT64" s="78"/>
      <c r="FTU64" s="78"/>
      <c r="FTV64" s="78"/>
      <c r="FTW64" s="78"/>
      <c r="FTX64" s="78"/>
      <c r="FTY64" s="78"/>
      <c r="FTZ64" s="78"/>
      <c r="FUA64" s="78"/>
      <c r="FUB64" s="78"/>
      <c r="FUC64" s="78"/>
      <c r="FUD64" s="78"/>
      <c r="FUE64" s="78"/>
      <c r="FUF64" s="78"/>
      <c r="FUG64" s="78"/>
      <c r="FUH64" s="78"/>
      <c r="FUI64" s="78"/>
      <c r="FUJ64" s="78"/>
      <c r="FUK64" s="78"/>
      <c r="FUL64" s="78"/>
      <c r="FUM64" s="78"/>
      <c r="FUN64" s="78"/>
      <c r="FUO64" s="78"/>
      <c r="FUP64" s="78"/>
      <c r="FUQ64" s="78"/>
      <c r="FUR64" s="78"/>
      <c r="FUS64" s="78"/>
      <c r="FUT64" s="78"/>
      <c r="FUU64" s="78"/>
      <c r="FUV64" s="78"/>
      <c r="FUW64" s="78"/>
      <c r="FUX64" s="78"/>
      <c r="FUY64" s="78"/>
      <c r="FUZ64" s="78"/>
      <c r="FVA64" s="78"/>
      <c r="FVB64" s="78"/>
      <c r="FVC64" s="78"/>
      <c r="FVD64" s="78"/>
      <c r="FVE64" s="78"/>
      <c r="FVF64" s="78"/>
      <c r="FVG64" s="78"/>
      <c r="FVH64" s="78"/>
      <c r="FVI64" s="78"/>
      <c r="FVJ64" s="78"/>
      <c r="FVK64" s="78"/>
      <c r="FVL64" s="78"/>
      <c r="FVM64" s="78"/>
      <c r="FVN64" s="78"/>
      <c r="FVO64" s="78"/>
      <c r="FVP64" s="78"/>
      <c r="FVQ64" s="78"/>
      <c r="FVR64" s="78"/>
      <c r="FVS64" s="78"/>
      <c r="FVT64" s="78"/>
      <c r="FVU64" s="78"/>
      <c r="FVV64" s="78"/>
      <c r="FVW64" s="78"/>
      <c r="FVX64" s="78"/>
      <c r="FVY64" s="78"/>
      <c r="FVZ64" s="78"/>
      <c r="FWA64" s="78"/>
      <c r="FWB64" s="78"/>
      <c r="FWC64" s="78"/>
      <c r="FWD64" s="78"/>
      <c r="FWE64" s="78"/>
      <c r="FWF64" s="78"/>
      <c r="FWG64" s="78"/>
      <c r="FWH64" s="78"/>
      <c r="FWI64" s="78"/>
      <c r="FWJ64" s="78"/>
      <c r="FWK64" s="78"/>
      <c r="FWL64" s="78"/>
      <c r="FWM64" s="78"/>
      <c r="FWN64" s="78"/>
      <c r="FWO64" s="78"/>
      <c r="FWP64" s="78"/>
      <c r="FWQ64" s="78"/>
      <c r="FWR64" s="78"/>
      <c r="FWS64" s="78"/>
      <c r="FWT64" s="78"/>
      <c r="FWU64" s="78"/>
      <c r="FWV64" s="78"/>
      <c r="FWW64" s="78"/>
      <c r="FWX64" s="78"/>
      <c r="FWY64" s="78"/>
      <c r="FWZ64" s="78"/>
      <c r="FXA64" s="78"/>
      <c r="FXB64" s="78"/>
      <c r="FXC64" s="78"/>
      <c r="FXD64" s="78"/>
      <c r="FXE64" s="78"/>
      <c r="FXF64" s="78"/>
      <c r="FXG64" s="78"/>
      <c r="FXH64" s="78"/>
      <c r="FXI64" s="78"/>
      <c r="FXJ64" s="78"/>
      <c r="FXK64" s="78"/>
      <c r="FXL64" s="78"/>
      <c r="FXM64" s="78"/>
      <c r="FXN64" s="78"/>
      <c r="FXO64" s="78"/>
      <c r="FXP64" s="78"/>
      <c r="FXQ64" s="78"/>
      <c r="FXR64" s="78"/>
      <c r="FXS64" s="78"/>
      <c r="FXT64" s="78"/>
      <c r="FXU64" s="78"/>
      <c r="FXV64" s="78"/>
      <c r="FXW64" s="78"/>
      <c r="FXX64" s="78"/>
      <c r="FXY64" s="78"/>
      <c r="FXZ64" s="78"/>
      <c r="FYA64" s="78"/>
      <c r="FYB64" s="78"/>
      <c r="FYC64" s="78"/>
      <c r="FYD64" s="78"/>
      <c r="FYE64" s="78"/>
      <c r="FYF64" s="78"/>
      <c r="FYG64" s="78"/>
      <c r="FYH64" s="78"/>
      <c r="FYI64" s="78"/>
      <c r="FYJ64" s="78"/>
      <c r="FYK64" s="78"/>
      <c r="FYL64" s="78"/>
      <c r="FYM64" s="78"/>
      <c r="FYN64" s="78"/>
      <c r="FYO64" s="78"/>
      <c r="FYP64" s="78"/>
      <c r="FYQ64" s="78"/>
      <c r="FYR64" s="78"/>
      <c r="FYS64" s="78"/>
      <c r="FYT64" s="78"/>
      <c r="FYU64" s="78"/>
      <c r="FYV64" s="78"/>
      <c r="FYW64" s="78"/>
      <c r="FYX64" s="78"/>
      <c r="FYY64" s="78"/>
      <c r="FYZ64" s="78"/>
      <c r="FZA64" s="78"/>
      <c r="FZB64" s="78"/>
      <c r="FZC64" s="78"/>
      <c r="FZD64" s="78"/>
      <c r="FZE64" s="78"/>
      <c r="FZF64" s="78"/>
      <c r="FZG64" s="78"/>
      <c r="FZH64" s="78"/>
      <c r="FZI64" s="78"/>
      <c r="FZJ64" s="78"/>
      <c r="FZK64" s="78"/>
      <c r="FZL64" s="78"/>
      <c r="FZM64" s="78"/>
      <c r="FZN64" s="78"/>
      <c r="FZO64" s="78"/>
      <c r="FZP64" s="78"/>
      <c r="FZQ64" s="78"/>
      <c r="FZR64" s="78"/>
      <c r="FZS64" s="78"/>
      <c r="FZT64" s="78"/>
      <c r="FZU64" s="78"/>
      <c r="FZV64" s="78"/>
      <c r="FZW64" s="78"/>
      <c r="FZX64" s="78"/>
      <c r="FZY64" s="78"/>
      <c r="FZZ64" s="78"/>
      <c r="GAA64" s="78"/>
      <c r="GAB64" s="78"/>
      <c r="GAC64" s="78"/>
      <c r="GAD64" s="78"/>
      <c r="GAE64" s="78"/>
      <c r="GAF64" s="78"/>
      <c r="GAG64" s="78"/>
      <c r="GAH64" s="78"/>
      <c r="GAI64" s="78"/>
      <c r="GAJ64" s="78"/>
      <c r="GAK64" s="78"/>
      <c r="GAL64" s="78"/>
      <c r="GAM64" s="78"/>
      <c r="GAN64" s="78"/>
      <c r="GAO64" s="78"/>
      <c r="GAP64" s="78"/>
      <c r="GAQ64" s="78"/>
      <c r="GAR64" s="78"/>
      <c r="GAS64" s="78"/>
      <c r="GAT64" s="78"/>
      <c r="GAU64" s="78"/>
      <c r="GAV64" s="78"/>
      <c r="GAW64" s="78"/>
      <c r="GAX64" s="78"/>
      <c r="GAY64" s="78"/>
      <c r="GAZ64" s="78"/>
      <c r="GBA64" s="78"/>
      <c r="GBB64" s="78"/>
      <c r="GBC64" s="78"/>
      <c r="GBD64" s="78"/>
      <c r="GBE64" s="78"/>
      <c r="GBF64" s="78"/>
      <c r="GBG64" s="78"/>
      <c r="GBH64" s="78"/>
      <c r="GBI64" s="78"/>
      <c r="GBJ64" s="78"/>
      <c r="GBK64" s="78"/>
      <c r="GBL64" s="78"/>
      <c r="GBM64" s="78"/>
      <c r="GBN64" s="78"/>
      <c r="GBO64" s="78"/>
      <c r="GBP64" s="78"/>
      <c r="GBQ64" s="78"/>
      <c r="GBR64" s="78"/>
      <c r="GBS64" s="78"/>
      <c r="GBT64" s="78"/>
      <c r="GBU64" s="78"/>
      <c r="GBV64" s="78"/>
      <c r="GBW64" s="78"/>
      <c r="GBX64" s="78"/>
      <c r="GBY64" s="78"/>
      <c r="GBZ64" s="78"/>
      <c r="GCA64" s="78"/>
      <c r="GCB64" s="78"/>
      <c r="GCC64" s="78"/>
      <c r="GCD64" s="78"/>
      <c r="GCE64" s="78"/>
      <c r="GCF64" s="78"/>
      <c r="GCG64" s="78"/>
      <c r="GCH64" s="78"/>
      <c r="GCI64" s="78"/>
      <c r="GCJ64" s="78"/>
      <c r="GCK64" s="78"/>
      <c r="GCL64" s="78"/>
      <c r="GCM64" s="78"/>
      <c r="GCN64" s="78"/>
      <c r="GCO64" s="78"/>
      <c r="GCP64" s="78"/>
      <c r="GCQ64" s="78"/>
      <c r="GCR64" s="78"/>
      <c r="GCS64" s="78"/>
      <c r="GCT64" s="78"/>
      <c r="GCU64" s="78"/>
      <c r="GCV64" s="78"/>
      <c r="GCW64" s="78"/>
      <c r="GCX64" s="78"/>
      <c r="GCY64" s="78"/>
      <c r="GCZ64" s="78"/>
      <c r="GDA64" s="78"/>
      <c r="GDB64" s="78"/>
      <c r="GDC64" s="78"/>
      <c r="GDD64" s="78"/>
      <c r="GDE64" s="78"/>
      <c r="GDF64" s="78"/>
      <c r="GDG64" s="78"/>
      <c r="GDH64" s="78"/>
      <c r="GDI64" s="78"/>
      <c r="GDJ64" s="78"/>
      <c r="GDK64" s="78"/>
      <c r="GDL64" s="78"/>
      <c r="GDM64" s="78"/>
      <c r="GDN64" s="78"/>
      <c r="GDO64" s="78"/>
      <c r="GDP64" s="78"/>
      <c r="GDQ64" s="78"/>
      <c r="GDR64" s="78"/>
      <c r="GDS64" s="78"/>
      <c r="GDT64" s="78"/>
      <c r="GDU64" s="78"/>
      <c r="GDV64" s="78"/>
      <c r="GDW64" s="78"/>
      <c r="GDX64" s="78"/>
      <c r="GDY64" s="78"/>
      <c r="GDZ64" s="78"/>
      <c r="GEA64" s="78"/>
      <c r="GEB64" s="78"/>
      <c r="GEC64" s="78"/>
      <c r="GED64" s="78"/>
      <c r="GEE64" s="78"/>
      <c r="GEF64" s="78"/>
      <c r="GEG64" s="78"/>
      <c r="GEH64" s="78"/>
      <c r="GEI64" s="78"/>
      <c r="GEJ64" s="78"/>
      <c r="GEK64" s="78"/>
      <c r="GEL64" s="78"/>
      <c r="GEM64" s="78"/>
      <c r="GEN64" s="78"/>
      <c r="GEO64" s="78"/>
      <c r="GEP64" s="78"/>
      <c r="GEQ64" s="78"/>
      <c r="GER64" s="78"/>
      <c r="GES64" s="78"/>
      <c r="GET64" s="78"/>
      <c r="GEU64" s="78"/>
      <c r="GEV64" s="78"/>
      <c r="GEW64" s="78"/>
      <c r="GEX64" s="78"/>
      <c r="GEY64" s="78"/>
      <c r="GEZ64" s="78"/>
      <c r="GFA64" s="78"/>
      <c r="GFB64" s="78"/>
      <c r="GFC64" s="78"/>
      <c r="GFD64" s="78"/>
      <c r="GFE64" s="78"/>
      <c r="GFF64" s="78"/>
      <c r="GFG64" s="78"/>
      <c r="GFH64" s="78"/>
      <c r="GFI64" s="78"/>
      <c r="GFJ64" s="78"/>
      <c r="GFK64" s="78"/>
      <c r="GFL64" s="78"/>
      <c r="GFM64" s="78"/>
      <c r="GFN64" s="78"/>
      <c r="GFO64" s="78"/>
      <c r="GFP64" s="78"/>
      <c r="GFQ64" s="78"/>
      <c r="GFR64" s="78"/>
      <c r="GFS64" s="78"/>
      <c r="GFT64" s="78"/>
      <c r="GFU64" s="78"/>
      <c r="GFV64" s="78"/>
      <c r="GFW64" s="78"/>
      <c r="GFX64" s="78"/>
      <c r="GFY64" s="78"/>
      <c r="GFZ64" s="78"/>
      <c r="GGA64" s="78"/>
      <c r="GGB64" s="78"/>
      <c r="GGC64" s="78"/>
      <c r="GGD64" s="78"/>
      <c r="GGE64" s="78"/>
      <c r="GGF64" s="78"/>
      <c r="GGG64" s="78"/>
      <c r="GGH64" s="78"/>
      <c r="GGI64" s="78"/>
      <c r="GGJ64" s="78"/>
      <c r="GGK64" s="78"/>
      <c r="GGL64" s="78"/>
      <c r="GGM64" s="78"/>
      <c r="GGN64" s="78"/>
      <c r="GGO64" s="78"/>
      <c r="GGP64" s="78"/>
      <c r="GGQ64" s="78"/>
      <c r="GGR64" s="78"/>
      <c r="GGS64" s="78"/>
      <c r="GGT64" s="78"/>
      <c r="GGU64" s="78"/>
      <c r="GGV64" s="78"/>
      <c r="GGW64" s="78"/>
      <c r="GGX64" s="78"/>
      <c r="GGY64" s="78"/>
      <c r="GGZ64" s="78"/>
      <c r="GHA64" s="78"/>
      <c r="GHB64" s="78"/>
      <c r="GHC64" s="78"/>
      <c r="GHD64" s="78"/>
      <c r="GHE64" s="78"/>
      <c r="GHF64" s="78"/>
      <c r="GHG64" s="78"/>
      <c r="GHH64" s="78"/>
      <c r="GHI64" s="78"/>
      <c r="GHJ64" s="78"/>
      <c r="GHK64" s="78"/>
      <c r="GHL64" s="78"/>
      <c r="GHM64" s="78"/>
      <c r="GHN64" s="78"/>
      <c r="GHO64" s="78"/>
      <c r="GHP64" s="78"/>
      <c r="GHQ64" s="78"/>
      <c r="GHR64" s="78"/>
      <c r="GHS64" s="78"/>
      <c r="GHT64" s="78"/>
      <c r="GHU64" s="78"/>
      <c r="GHV64" s="78"/>
      <c r="GHW64" s="78"/>
      <c r="GHX64" s="78"/>
      <c r="GHY64" s="78"/>
      <c r="GHZ64" s="78"/>
      <c r="GIA64" s="78"/>
      <c r="GIB64" s="78"/>
      <c r="GIC64" s="78"/>
      <c r="GID64" s="78"/>
      <c r="GIE64" s="78"/>
      <c r="GIF64" s="78"/>
      <c r="GIG64" s="78"/>
      <c r="GIH64" s="78"/>
      <c r="GII64" s="78"/>
      <c r="GIJ64" s="78"/>
      <c r="GIK64" s="78"/>
      <c r="GIL64" s="78"/>
      <c r="GIM64" s="78"/>
      <c r="GIN64" s="78"/>
      <c r="GIO64" s="78"/>
      <c r="GIP64" s="78"/>
      <c r="GIQ64" s="78"/>
      <c r="GIR64" s="78"/>
      <c r="GIS64" s="78"/>
      <c r="GIT64" s="78"/>
      <c r="GIU64" s="78"/>
      <c r="GIV64" s="78"/>
      <c r="GIW64" s="78"/>
      <c r="GIX64" s="78"/>
      <c r="GIY64" s="78"/>
      <c r="GIZ64" s="78"/>
      <c r="GJA64" s="78"/>
      <c r="GJB64" s="78"/>
      <c r="GJC64" s="78"/>
      <c r="GJD64" s="78"/>
      <c r="GJE64" s="78"/>
      <c r="GJF64" s="78"/>
      <c r="GJG64" s="78"/>
      <c r="GJH64" s="78"/>
      <c r="GJI64" s="78"/>
      <c r="GJJ64" s="78"/>
      <c r="GJK64" s="78"/>
      <c r="GJL64" s="78"/>
      <c r="GJM64" s="78"/>
      <c r="GJN64" s="78"/>
      <c r="GJO64" s="78"/>
      <c r="GJP64" s="78"/>
      <c r="GJQ64" s="78"/>
      <c r="GJR64" s="78"/>
      <c r="GJS64" s="78"/>
      <c r="GJT64" s="78"/>
      <c r="GJU64" s="78"/>
      <c r="GJV64" s="78"/>
      <c r="GJW64" s="78"/>
      <c r="GJX64" s="78"/>
      <c r="GJY64" s="78"/>
      <c r="GJZ64" s="78"/>
      <c r="GKA64" s="78"/>
      <c r="GKB64" s="78"/>
      <c r="GKC64" s="78"/>
      <c r="GKD64" s="78"/>
      <c r="GKE64" s="78"/>
      <c r="GKF64" s="78"/>
      <c r="GKG64" s="78"/>
      <c r="GKH64" s="78"/>
      <c r="GKI64" s="78"/>
      <c r="GKJ64" s="78"/>
      <c r="GKK64" s="78"/>
      <c r="GKL64" s="78"/>
      <c r="GKM64" s="78"/>
      <c r="GKN64" s="78"/>
      <c r="GKO64" s="78"/>
      <c r="GKP64" s="78"/>
      <c r="GKQ64" s="78"/>
      <c r="GKR64" s="78"/>
      <c r="GKS64" s="78"/>
      <c r="GKT64" s="78"/>
      <c r="GKU64" s="78"/>
      <c r="GKV64" s="78"/>
      <c r="GKW64" s="78"/>
      <c r="GKX64" s="78"/>
      <c r="GKY64" s="78"/>
      <c r="GKZ64" s="78"/>
      <c r="GLA64" s="78"/>
      <c r="GLB64" s="78"/>
      <c r="GLC64" s="78"/>
      <c r="GLD64" s="78"/>
      <c r="GLE64" s="78"/>
      <c r="GLF64" s="78"/>
      <c r="GLG64" s="78"/>
      <c r="GLH64" s="78"/>
      <c r="GLI64" s="78"/>
      <c r="GLJ64" s="78"/>
      <c r="GLK64" s="78"/>
      <c r="GLL64" s="78"/>
      <c r="GLM64" s="78"/>
      <c r="GLN64" s="78"/>
      <c r="GLO64" s="78"/>
      <c r="GLP64" s="78"/>
      <c r="GLQ64" s="78"/>
      <c r="GLR64" s="78"/>
      <c r="GLS64" s="78"/>
      <c r="GLT64" s="78"/>
      <c r="GLU64" s="78"/>
      <c r="GLV64" s="78"/>
      <c r="GLW64" s="78"/>
      <c r="GLX64" s="78"/>
      <c r="GLY64" s="78"/>
      <c r="GLZ64" s="78"/>
      <c r="GMA64" s="78"/>
      <c r="GMB64" s="78"/>
      <c r="GMC64" s="78"/>
      <c r="GMD64" s="78"/>
      <c r="GME64" s="78"/>
      <c r="GMF64" s="78"/>
      <c r="GMG64" s="78"/>
      <c r="GMH64" s="78"/>
      <c r="GMI64" s="78"/>
      <c r="GMJ64" s="78"/>
      <c r="GMK64" s="78"/>
      <c r="GML64" s="78"/>
      <c r="GMM64" s="78"/>
      <c r="GMN64" s="78"/>
      <c r="GMO64" s="78"/>
      <c r="GMP64" s="78"/>
      <c r="GMQ64" s="78"/>
      <c r="GMR64" s="78"/>
      <c r="GMS64" s="78"/>
      <c r="GMT64" s="78"/>
      <c r="GMU64" s="78"/>
      <c r="GMV64" s="78"/>
      <c r="GMW64" s="78"/>
      <c r="GMX64" s="78"/>
      <c r="GMY64" s="78"/>
      <c r="GMZ64" s="78"/>
      <c r="GNA64" s="78"/>
      <c r="GNB64" s="78"/>
      <c r="GNC64" s="78"/>
      <c r="GND64" s="78"/>
      <c r="GNE64" s="78"/>
      <c r="GNF64" s="78"/>
      <c r="GNG64" s="78"/>
      <c r="GNH64" s="78"/>
      <c r="GNI64" s="78"/>
      <c r="GNJ64" s="78"/>
      <c r="GNK64" s="78"/>
      <c r="GNL64" s="78"/>
      <c r="GNM64" s="78"/>
      <c r="GNN64" s="78"/>
      <c r="GNO64" s="78"/>
      <c r="GNP64" s="78"/>
      <c r="GNQ64" s="78"/>
      <c r="GNR64" s="78"/>
      <c r="GNS64" s="78"/>
      <c r="GNT64" s="78"/>
      <c r="GNU64" s="78"/>
      <c r="GNV64" s="78"/>
      <c r="GNW64" s="78"/>
      <c r="GNX64" s="78"/>
      <c r="GNY64" s="78"/>
      <c r="GNZ64" s="78"/>
      <c r="GOA64" s="78"/>
      <c r="GOB64" s="78"/>
      <c r="GOC64" s="78"/>
      <c r="GOD64" s="78"/>
      <c r="GOE64" s="78"/>
      <c r="GOF64" s="78"/>
      <c r="GOG64" s="78"/>
      <c r="GOH64" s="78"/>
      <c r="GOI64" s="78"/>
      <c r="GOJ64" s="78"/>
      <c r="GOK64" s="78"/>
      <c r="GOL64" s="78"/>
      <c r="GOM64" s="78"/>
      <c r="GON64" s="78"/>
      <c r="GOO64" s="78"/>
      <c r="GOP64" s="78"/>
      <c r="GOQ64" s="78"/>
      <c r="GOR64" s="78"/>
      <c r="GOS64" s="78"/>
      <c r="GOT64" s="78"/>
      <c r="GOU64" s="78"/>
      <c r="GOV64" s="78"/>
      <c r="GOW64" s="78"/>
      <c r="GOX64" s="78"/>
      <c r="GOY64" s="78"/>
      <c r="GOZ64" s="78"/>
      <c r="GPA64" s="78"/>
      <c r="GPB64" s="78"/>
      <c r="GPC64" s="78"/>
      <c r="GPD64" s="78"/>
      <c r="GPE64" s="78"/>
      <c r="GPF64" s="78"/>
      <c r="GPG64" s="78"/>
      <c r="GPH64" s="78"/>
      <c r="GPI64" s="78"/>
      <c r="GPJ64" s="78"/>
      <c r="GPK64" s="78"/>
      <c r="GPL64" s="78"/>
      <c r="GPM64" s="78"/>
      <c r="GPN64" s="78"/>
      <c r="GPO64" s="78"/>
      <c r="GPP64" s="78"/>
      <c r="GPQ64" s="78"/>
      <c r="GPR64" s="78"/>
      <c r="GPS64" s="78"/>
      <c r="GPT64" s="78"/>
      <c r="GPU64" s="78"/>
      <c r="GPV64" s="78"/>
      <c r="GPW64" s="78"/>
      <c r="GPX64" s="78"/>
      <c r="GPY64" s="78"/>
      <c r="GPZ64" s="78"/>
      <c r="GQA64" s="78"/>
      <c r="GQB64" s="78"/>
      <c r="GQC64" s="78"/>
      <c r="GQD64" s="78"/>
      <c r="GQE64" s="78"/>
      <c r="GQF64" s="78"/>
      <c r="GQG64" s="78"/>
      <c r="GQH64" s="78"/>
      <c r="GQI64" s="78"/>
      <c r="GQJ64" s="78"/>
      <c r="GQK64" s="78"/>
      <c r="GQL64" s="78"/>
      <c r="GQM64" s="78"/>
      <c r="GQN64" s="78"/>
      <c r="GQO64" s="78"/>
      <c r="GQP64" s="78"/>
      <c r="GQQ64" s="78"/>
      <c r="GQR64" s="78"/>
      <c r="GQS64" s="78"/>
      <c r="GQT64" s="78"/>
      <c r="GQU64" s="78"/>
      <c r="GQV64" s="78"/>
      <c r="GQW64" s="78"/>
      <c r="GQX64" s="78"/>
      <c r="GQY64" s="78"/>
      <c r="GQZ64" s="78"/>
      <c r="GRA64" s="78"/>
      <c r="GRB64" s="78"/>
      <c r="GRC64" s="78"/>
      <c r="GRD64" s="78"/>
      <c r="GRE64" s="78"/>
      <c r="GRF64" s="78"/>
      <c r="GRG64" s="78"/>
      <c r="GRH64" s="78"/>
      <c r="GRI64" s="78"/>
      <c r="GRJ64" s="78"/>
      <c r="GRK64" s="78"/>
      <c r="GRL64" s="78"/>
      <c r="GRM64" s="78"/>
      <c r="GRN64" s="78"/>
      <c r="GRO64" s="78"/>
      <c r="GRP64" s="78"/>
      <c r="GRQ64" s="78"/>
      <c r="GRR64" s="78"/>
      <c r="GRS64" s="78"/>
      <c r="GRT64" s="78"/>
      <c r="GRU64" s="78"/>
      <c r="GRV64" s="78"/>
      <c r="GRW64" s="78"/>
      <c r="GRX64" s="78"/>
      <c r="GRY64" s="78"/>
      <c r="GRZ64" s="78"/>
      <c r="GSA64" s="78"/>
      <c r="GSB64" s="78"/>
      <c r="GSC64" s="78"/>
      <c r="GSD64" s="78"/>
      <c r="GSE64" s="78"/>
      <c r="GSF64" s="78"/>
      <c r="GSG64" s="78"/>
      <c r="GSH64" s="78"/>
      <c r="GSI64" s="78"/>
      <c r="GSJ64" s="78"/>
      <c r="GSK64" s="78"/>
      <c r="GSL64" s="78"/>
      <c r="GSM64" s="78"/>
      <c r="GSN64" s="78"/>
      <c r="GSO64" s="78"/>
      <c r="GSP64" s="78"/>
      <c r="GSQ64" s="78"/>
      <c r="GSR64" s="78"/>
      <c r="GSS64" s="78"/>
      <c r="GST64" s="78"/>
      <c r="GSU64" s="78"/>
      <c r="GSV64" s="78"/>
      <c r="GSW64" s="78"/>
      <c r="GSX64" s="78"/>
      <c r="GSY64" s="78"/>
      <c r="GSZ64" s="78"/>
      <c r="GTA64" s="78"/>
      <c r="GTB64" s="78"/>
      <c r="GTC64" s="78"/>
      <c r="GTD64" s="78"/>
      <c r="GTE64" s="78"/>
      <c r="GTF64" s="78"/>
      <c r="GTG64" s="78"/>
      <c r="GTH64" s="78"/>
      <c r="GTI64" s="78"/>
      <c r="GTJ64" s="78"/>
      <c r="GTK64" s="78"/>
      <c r="GTL64" s="78"/>
      <c r="GTM64" s="78"/>
      <c r="GTN64" s="78"/>
      <c r="GTO64" s="78"/>
      <c r="GTP64" s="78"/>
      <c r="GTQ64" s="78"/>
      <c r="GTR64" s="78"/>
      <c r="GTS64" s="78"/>
      <c r="GTT64" s="78"/>
      <c r="GTU64" s="78"/>
      <c r="GTV64" s="78"/>
      <c r="GTW64" s="78"/>
      <c r="GTX64" s="78"/>
      <c r="GTY64" s="78"/>
      <c r="GTZ64" s="78"/>
      <c r="GUA64" s="78"/>
      <c r="GUB64" s="78"/>
      <c r="GUC64" s="78"/>
      <c r="GUD64" s="78"/>
      <c r="GUE64" s="78"/>
      <c r="GUF64" s="78"/>
      <c r="GUG64" s="78"/>
      <c r="GUH64" s="78"/>
      <c r="GUI64" s="78"/>
      <c r="GUJ64" s="78"/>
      <c r="GUK64" s="78"/>
      <c r="GUL64" s="78"/>
      <c r="GUM64" s="78"/>
      <c r="GUN64" s="78"/>
      <c r="GUO64" s="78"/>
      <c r="GUP64" s="78"/>
      <c r="GUQ64" s="78"/>
      <c r="GUR64" s="78"/>
      <c r="GUS64" s="78"/>
      <c r="GUT64" s="78"/>
      <c r="GUU64" s="78"/>
      <c r="GUV64" s="78"/>
      <c r="GUW64" s="78"/>
      <c r="GUX64" s="78"/>
      <c r="GUY64" s="78"/>
      <c r="GUZ64" s="78"/>
      <c r="GVA64" s="78"/>
      <c r="GVB64" s="78"/>
      <c r="GVC64" s="78"/>
      <c r="GVD64" s="78"/>
      <c r="GVE64" s="78"/>
      <c r="GVF64" s="78"/>
      <c r="GVG64" s="78"/>
      <c r="GVH64" s="78"/>
      <c r="GVI64" s="78"/>
      <c r="GVJ64" s="78"/>
      <c r="GVK64" s="78"/>
      <c r="GVL64" s="78"/>
      <c r="GVM64" s="78"/>
      <c r="GVN64" s="78"/>
      <c r="GVO64" s="78"/>
      <c r="GVP64" s="78"/>
      <c r="GVQ64" s="78"/>
      <c r="GVR64" s="78"/>
      <c r="GVS64" s="78"/>
      <c r="GVT64" s="78"/>
      <c r="GVU64" s="78"/>
      <c r="GVV64" s="78"/>
      <c r="GVW64" s="78"/>
      <c r="GVX64" s="78"/>
      <c r="GVY64" s="78"/>
      <c r="GVZ64" s="78"/>
      <c r="GWA64" s="78"/>
      <c r="GWB64" s="78"/>
      <c r="GWC64" s="78"/>
      <c r="GWD64" s="78"/>
      <c r="GWE64" s="78"/>
      <c r="GWF64" s="78"/>
      <c r="GWG64" s="78"/>
      <c r="GWH64" s="78"/>
      <c r="GWI64" s="78"/>
      <c r="GWJ64" s="78"/>
      <c r="GWK64" s="78"/>
      <c r="GWL64" s="78"/>
      <c r="GWM64" s="78"/>
      <c r="GWN64" s="78"/>
      <c r="GWO64" s="78"/>
      <c r="GWP64" s="78"/>
      <c r="GWQ64" s="78"/>
      <c r="GWR64" s="78"/>
      <c r="GWS64" s="78"/>
      <c r="GWT64" s="78"/>
      <c r="GWU64" s="78"/>
      <c r="GWV64" s="78"/>
      <c r="GWW64" s="78"/>
      <c r="GWX64" s="78"/>
      <c r="GWY64" s="78"/>
      <c r="GWZ64" s="78"/>
      <c r="GXA64" s="78"/>
      <c r="GXB64" s="78"/>
      <c r="GXC64" s="78"/>
      <c r="GXD64" s="78"/>
      <c r="GXE64" s="78"/>
      <c r="GXF64" s="78"/>
      <c r="GXG64" s="78"/>
      <c r="GXH64" s="78"/>
      <c r="GXI64" s="78"/>
      <c r="GXJ64" s="78"/>
      <c r="GXK64" s="78"/>
      <c r="GXL64" s="78"/>
      <c r="GXM64" s="78"/>
      <c r="GXN64" s="78"/>
      <c r="GXO64" s="78"/>
      <c r="GXP64" s="78"/>
      <c r="GXQ64" s="78"/>
      <c r="GXR64" s="78"/>
      <c r="GXS64" s="78"/>
      <c r="GXT64" s="78"/>
      <c r="GXU64" s="78"/>
      <c r="GXV64" s="78"/>
      <c r="GXW64" s="78"/>
      <c r="GXX64" s="78"/>
      <c r="GXY64" s="78"/>
      <c r="GXZ64" s="78"/>
      <c r="GYA64" s="78"/>
      <c r="GYB64" s="78"/>
      <c r="GYC64" s="78"/>
      <c r="GYD64" s="78"/>
      <c r="GYE64" s="78"/>
      <c r="GYF64" s="78"/>
      <c r="GYG64" s="78"/>
      <c r="GYH64" s="78"/>
      <c r="GYI64" s="78"/>
      <c r="GYJ64" s="78"/>
      <c r="GYK64" s="78"/>
      <c r="GYL64" s="78"/>
      <c r="GYM64" s="78"/>
      <c r="GYN64" s="78"/>
      <c r="GYO64" s="78"/>
      <c r="GYP64" s="78"/>
      <c r="GYQ64" s="78"/>
      <c r="GYR64" s="78"/>
      <c r="GYS64" s="78"/>
      <c r="GYT64" s="78"/>
      <c r="GYU64" s="78"/>
      <c r="GYV64" s="78"/>
      <c r="GYW64" s="78"/>
      <c r="GYX64" s="78"/>
      <c r="GYY64" s="78"/>
      <c r="GYZ64" s="78"/>
      <c r="GZA64" s="78"/>
      <c r="GZB64" s="78"/>
      <c r="GZC64" s="78"/>
      <c r="GZD64" s="78"/>
      <c r="GZE64" s="78"/>
      <c r="GZF64" s="78"/>
      <c r="GZG64" s="78"/>
      <c r="GZH64" s="78"/>
      <c r="GZI64" s="78"/>
      <c r="GZJ64" s="78"/>
      <c r="GZK64" s="78"/>
      <c r="GZL64" s="78"/>
      <c r="GZM64" s="78"/>
      <c r="GZN64" s="78"/>
      <c r="GZO64" s="78"/>
      <c r="GZP64" s="78"/>
      <c r="GZQ64" s="78"/>
      <c r="GZR64" s="78"/>
      <c r="GZS64" s="78"/>
      <c r="GZT64" s="78"/>
      <c r="GZU64" s="78"/>
      <c r="GZV64" s="78"/>
      <c r="GZW64" s="78"/>
      <c r="GZX64" s="78"/>
      <c r="GZY64" s="78"/>
      <c r="GZZ64" s="78"/>
      <c r="HAA64" s="78"/>
      <c r="HAB64" s="78"/>
      <c r="HAC64" s="78"/>
      <c r="HAD64" s="78"/>
      <c r="HAE64" s="78"/>
      <c r="HAF64" s="78"/>
      <c r="HAG64" s="78"/>
      <c r="HAH64" s="78"/>
      <c r="HAI64" s="78"/>
      <c r="HAJ64" s="78"/>
      <c r="HAK64" s="78"/>
      <c r="HAL64" s="78"/>
      <c r="HAM64" s="78"/>
      <c r="HAN64" s="78"/>
      <c r="HAO64" s="78"/>
      <c r="HAP64" s="78"/>
      <c r="HAQ64" s="78"/>
      <c r="HAR64" s="78"/>
      <c r="HAS64" s="78"/>
      <c r="HAT64" s="78"/>
      <c r="HAU64" s="78"/>
      <c r="HAV64" s="78"/>
      <c r="HAW64" s="78"/>
      <c r="HAX64" s="78"/>
      <c r="HAY64" s="78"/>
      <c r="HAZ64" s="78"/>
      <c r="HBA64" s="78"/>
      <c r="HBB64" s="78"/>
      <c r="HBC64" s="78"/>
      <c r="HBD64" s="78"/>
      <c r="HBE64" s="78"/>
      <c r="HBF64" s="78"/>
      <c r="HBG64" s="78"/>
      <c r="HBH64" s="78"/>
      <c r="HBI64" s="78"/>
      <c r="HBJ64" s="78"/>
      <c r="HBK64" s="78"/>
      <c r="HBL64" s="78"/>
      <c r="HBM64" s="78"/>
      <c r="HBN64" s="78"/>
      <c r="HBO64" s="78"/>
      <c r="HBP64" s="78"/>
      <c r="HBQ64" s="78"/>
      <c r="HBR64" s="78"/>
      <c r="HBS64" s="78"/>
      <c r="HBT64" s="78"/>
      <c r="HBU64" s="78"/>
      <c r="HBV64" s="78"/>
      <c r="HBW64" s="78"/>
      <c r="HBX64" s="78"/>
      <c r="HBY64" s="78"/>
      <c r="HBZ64" s="78"/>
      <c r="HCA64" s="78"/>
      <c r="HCB64" s="78"/>
      <c r="HCC64" s="78"/>
      <c r="HCD64" s="78"/>
      <c r="HCE64" s="78"/>
      <c r="HCF64" s="78"/>
      <c r="HCG64" s="78"/>
      <c r="HCH64" s="78"/>
      <c r="HCI64" s="78"/>
      <c r="HCJ64" s="78"/>
      <c r="HCK64" s="78"/>
      <c r="HCL64" s="78"/>
      <c r="HCM64" s="78"/>
      <c r="HCN64" s="78"/>
      <c r="HCO64" s="78"/>
      <c r="HCP64" s="78"/>
      <c r="HCQ64" s="78"/>
      <c r="HCR64" s="78"/>
      <c r="HCS64" s="78"/>
      <c r="HCT64" s="78"/>
      <c r="HCU64" s="78"/>
      <c r="HCV64" s="78"/>
      <c r="HCW64" s="78"/>
      <c r="HCX64" s="78"/>
      <c r="HCY64" s="78"/>
      <c r="HCZ64" s="78"/>
      <c r="HDA64" s="78"/>
      <c r="HDB64" s="78"/>
      <c r="HDC64" s="78"/>
      <c r="HDD64" s="78"/>
      <c r="HDE64" s="78"/>
      <c r="HDF64" s="78"/>
      <c r="HDG64" s="78"/>
      <c r="HDH64" s="78"/>
      <c r="HDI64" s="78"/>
      <c r="HDJ64" s="78"/>
      <c r="HDK64" s="78"/>
      <c r="HDL64" s="78"/>
      <c r="HDM64" s="78"/>
      <c r="HDN64" s="78"/>
      <c r="HDO64" s="78"/>
      <c r="HDP64" s="78"/>
      <c r="HDQ64" s="78"/>
      <c r="HDR64" s="78"/>
      <c r="HDS64" s="78"/>
      <c r="HDT64" s="78"/>
      <c r="HDU64" s="78"/>
      <c r="HDV64" s="78"/>
      <c r="HDW64" s="78"/>
      <c r="HDX64" s="78"/>
      <c r="HDY64" s="78"/>
      <c r="HDZ64" s="78"/>
      <c r="HEA64" s="78"/>
      <c r="HEB64" s="78"/>
      <c r="HEC64" s="78"/>
      <c r="HED64" s="78"/>
      <c r="HEE64" s="78"/>
      <c r="HEF64" s="78"/>
      <c r="HEG64" s="78"/>
      <c r="HEH64" s="78"/>
      <c r="HEI64" s="78"/>
      <c r="HEJ64" s="78"/>
      <c r="HEK64" s="78"/>
      <c r="HEL64" s="78"/>
      <c r="HEM64" s="78"/>
      <c r="HEN64" s="78"/>
      <c r="HEO64" s="78"/>
      <c r="HEP64" s="78"/>
      <c r="HEQ64" s="78"/>
      <c r="HER64" s="78"/>
      <c r="HES64" s="78"/>
      <c r="HET64" s="78"/>
      <c r="HEU64" s="78"/>
      <c r="HEV64" s="78"/>
      <c r="HEW64" s="78"/>
      <c r="HEX64" s="78"/>
      <c r="HEY64" s="78"/>
      <c r="HEZ64" s="78"/>
      <c r="HFA64" s="78"/>
      <c r="HFB64" s="78"/>
      <c r="HFC64" s="78"/>
      <c r="HFD64" s="78"/>
      <c r="HFE64" s="78"/>
      <c r="HFF64" s="78"/>
      <c r="HFG64" s="78"/>
      <c r="HFH64" s="78"/>
      <c r="HFI64" s="78"/>
      <c r="HFJ64" s="78"/>
      <c r="HFK64" s="78"/>
      <c r="HFL64" s="78"/>
      <c r="HFM64" s="78"/>
      <c r="HFN64" s="78"/>
      <c r="HFO64" s="78"/>
      <c r="HFP64" s="78"/>
      <c r="HFQ64" s="78"/>
      <c r="HFR64" s="78"/>
      <c r="HFS64" s="78"/>
      <c r="HFT64" s="78"/>
      <c r="HFU64" s="78"/>
      <c r="HFV64" s="78"/>
      <c r="HFW64" s="78"/>
      <c r="HFX64" s="78"/>
      <c r="HFY64" s="78"/>
      <c r="HFZ64" s="78"/>
      <c r="HGA64" s="78"/>
      <c r="HGB64" s="78"/>
      <c r="HGC64" s="78"/>
      <c r="HGD64" s="78"/>
      <c r="HGE64" s="78"/>
      <c r="HGF64" s="78"/>
      <c r="HGG64" s="78"/>
      <c r="HGH64" s="78"/>
      <c r="HGI64" s="78"/>
      <c r="HGJ64" s="78"/>
      <c r="HGK64" s="78"/>
      <c r="HGL64" s="78"/>
      <c r="HGM64" s="78"/>
      <c r="HGN64" s="78"/>
      <c r="HGO64" s="78"/>
      <c r="HGP64" s="78"/>
      <c r="HGQ64" s="78"/>
      <c r="HGR64" s="78"/>
      <c r="HGS64" s="78"/>
      <c r="HGT64" s="78"/>
      <c r="HGU64" s="78"/>
      <c r="HGV64" s="78"/>
      <c r="HGW64" s="78"/>
      <c r="HGX64" s="78"/>
      <c r="HGY64" s="78"/>
      <c r="HGZ64" s="78"/>
      <c r="HHA64" s="78"/>
      <c r="HHB64" s="78"/>
      <c r="HHC64" s="78"/>
      <c r="HHD64" s="78"/>
      <c r="HHE64" s="78"/>
      <c r="HHF64" s="78"/>
      <c r="HHG64" s="78"/>
      <c r="HHH64" s="78"/>
      <c r="HHI64" s="78"/>
      <c r="HHJ64" s="78"/>
      <c r="HHK64" s="78"/>
      <c r="HHL64" s="78"/>
      <c r="HHM64" s="78"/>
      <c r="HHN64" s="78"/>
      <c r="HHO64" s="78"/>
      <c r="HHP64" s="78"/>
      <c r="HHQ64" s="78"/>
      <c r="HHR64" s="78"/>
      <c r="HHS64" s="78"/>
      <c r="HHT64" s="78"/>
      <c r="HHU64" s="78"/>
      <c r="HHV64" s="78"/>
      <c r="HHW64" s="78"/>
      <c r="HHX64" s="78"/>
      <c r="HHY64" s="78"/>
      <c r="HHZ64" s="78"/>
      <c r="HIA64" s="78"/>
      <c r="HIB64" s="78"/>
      <c r="HIC64" s="78"/>
      <c r="HID64" s="78"/>
      <c r="HIE64" s="78"/>
      <c r="HIF64" s="78"/>
      <c r="HIG64" s="78"/>
      <c r="HIH64" s="78"/>
      <c r="HII64" s="78"/>
      <c r="HIJ64" s="78"/>
      <c r="HIK64" s="78"/>
      <c r="HIL64" s="78"/>
      <c r="HIM64" s="78"/>
      <c r="HIN64" s="78"/>
      <c r="HIO64" s="78"/>
      <c r="HIP64" s="78"/>
      <c r="HIQ64" s="78"/>
      <c r="HIR64" s="78"/>
      <c r="HIS64" s="78"/>
      <c r="HIT64" s="78"/>
      <c r="HIU64" s="78"/>
      <c r="HIV64" s="78"/>
      <c r="HIW64" s="78"/>
      <c r="HIX64" s="78"/>
      <c r="HIY64" s="78"/>
      <c r="HIZ64" s="78"/>
      <c r="HJA64" s="78"/>
      <c r="HJB64" s="78"/>
      <c r="HJC64" s="78"/>
      <c r="HJD64" s="78"/>
      <c r="HJE64" s="78"/>
      <c r="HJF64" s="78"/>
      <c r="HJG64" s="78"/>
      <c r="HJH64" s="78"/>
      <c r="HJI64" s="78"/>
      <c r="HJJ64" s="78"/>
      <c r="HJK64" s="78"/>
      <c r="HJL64" s="78"/>
      <c r="HJM64" s="78"/>
      <c r="HJN64" s="78"/>
      <c r="HJO64" s="78"/>
      <c r="HJP64" s="78"/>
      <c r="HJQ64" s="78"/>
      <c r="HJR64" s="78"/>
      <c r="HJS64" s="78"/>
      <c r="HJT64" s="78"/>
      <c r="HJU64" s="78"/>
      <c r="HJV64" s="78"/>
      <c r="HJW64" s="78"/>
      <c r="HJX64" s="78"/>
      <c r="HJY64" s="78"/>
      <c r="HJZ64" s="78"/>
      <c r="HKA64" s="78"/>
      <c r="HKB64" s="78"/>
      <c r="HKC64" s="78"/>
      <c r="HKD64" s="78"/>
      <c r="HKE64" s="78"/>
      <c r="HKF64" s="78"/>
      <c r="HKG64" s="78"/>
      <c r="HKH64" s="78"/>
      <c r="HKI64" s="78"/>
      <c r="HKJ64" s="78"/>
      <c r="HKK64" s="78"/>
      <c r="HKL64" s="78"/>
      <c r="HKM64" s="78"/>
      <c r="HKN64" s="78"/>
      <c r="HKO64" s="78"/>
      <c r="HKP64" s="78"/>
      <c r="HKQ64" s="78"/>
      <c r="HKR64" s="78"/>
      <c r="HKS64" s="78"/>
      <c r="HKT64" s="78"/>
      <c r="HKU64" s="78"/>
      <c r="HKV64" s="78"/>
      <c r="HKW64" s="78"/>
      <c r="HKX64" s="78"/>
      <c r="HKY64" s="78"/>
      <c r="HKZ64" s="78"/>
      <c r="HLA64" s="78"/>
      <c r="HLB64" s="78"/>
      <c r="HLC64" s="78"/>
      <c r="HLD64" s="78"/>
      <c r="HLE64" s="78"/>
      <c r="HLF64" s="78"/>
      <c r="HLG64" s="78"/>
      <c r="HLH64" s="78"/>
      <c r="HLI64" s="78"/>
      <c r="HLJ64" s="78"/>
      <c r="HLK64" s="78"/>
      <c r="HLL64" s="78"/>
      <c r="HLM64" s="78"/>
      <c r="HLN64" s="78"/>
      <c r="HLO64" s="78"/>
      <c r="HLP64" s="78"/>
      <c r="HLQ64" s="78"/>
      <c r="HLR64" s="78"/>
      <c r="HLS64" s="78"/>
      <c r="HLT64" s="78"/>
      <c r="HLU64" s="78"/>
      <c r="HLV64" s="78"/>
      <c r="HLW64" s="78"/>
      <c r="HLX64" s="78"/>
      <c r="HLY64" s="78"/>
      <c r="HLZ64" s="78"/>
      <c r="HMA64" s="78"/>
      <c r="HMB64" s="78"/>
      <c r="HMC64" s="78"/>
      <c r="HMD64" s="78"/>
      <c r="HME64" s="78"/>
      <c r="HMF64" s="78"/>
      <c r="HMG64" s="78"/>
      <c r="HMH64" s="78"/>
      <c r="HMI64" s="78"/>
      <c r="HMJ64" s="78"/>
      <c r="HMK64" s="78"/>
      <c r="HML64" s="78"/>
      <c r="HMM64" s="78"/>
      <c r="HMN64" s="78"/>
      <c r="HMO64" s="78"/>
      <c r="HMP64" s="78"/>
      <c r="HMQ64" s="78"/>
      <c r="HMR64" s="78"/>
      <c r="HMS64" s="78"/>
      <c r="HMT64" s="78"/>
      <c r="HMU64" s="78"/>
      <c r="HMV64" s="78"/>
      <c r="HMW64" s="78"/>
      <c r="HMX64" s="78"/>
      <c r="HMY64" s="78"/>
      <c r="HMZ64" s="78"/>
      <c r="HNA64" s="78"/>
      <c r="HNB64" s="78"/>
      <c r="HNC64" s="78"/>
      <c r="HND64" s="78"/>
      <c r="HNE64" s="78"/>
      <c r="HNF64" s="78"/>
      <c r="HNG64" s="78"/>
      <c r="HNH64" s="78"/>
      <c r="HNI64" s="78"/>
      <c r="HNJ64" s="78"/>
      <c r="HNK64" s="78"/>
      <c r="HNL64" s="78"/>
      <c r="HNM64" s="78"/>
      <c r="HNN64" s="78"/>
      <c r="HNO64" s="78"/>
      <c r="HNP64" s="78"/>
      <c r="HNQ64" s="78"/>
      <c r="HNR64" s="78"/>
      <c r="HNS64" s="78"/>
      <c r="HNT64" s="78"/>
      <c r="HNU64" s="78"/>
      <c r="HNV64" s="78"/>
      <c r="HNW64" s="78"/>
      <c r="HNX64" s="78"/>
      <c r="HNY64" s="78"/>
      <c r="HNZ64" s="78"/>
      <c r="HOA64" s="78"/>
      <c r="HOB64" s="78"/>
      <c r="HOC64" s="78"/>
      <c r="HOD64" s="78"/>
      <c r="HOE64" s="78"/>
      <c r="HOF64" s="78"/>
      <c r="HOG64" s="78"/>
      <c r="HOH64" s="78"/>
      <c r="HOI64" s="78"/>
      <c r="HOJ64" s="78"/>
      <c r="HOK64" s="78"/>
      <c r="HOL64" s="78"/>
      <c r="HOM64" s="78"/>
      <c r="HON64" s="78"/>
      <c r="HOO64" s="78"/>
      <c r="HOP64" s="78"/>
      <c r="HOQ64" s="78"/>
      <c r="HOR64" s="78"/>
      <c r="HOS64" s="78"/>
      <c r="HOT64" s="78"/>
      <c r="HOU64" s="78"/>
      <c r="HOV64" s="78"/>
      <c r="HOW64" s="78"/>
      <c r="HOX64" s="78"/>
      <c r="HOY64" s="78"/>
      <c r="HOZ64" s="78"/>
      <c r="HPA64" s="78"/>
      <c r="HPB64" s="78"/>
      <c r="HPC64" s="78"/>
      <c r="HPD64" s="78"/>
      <c r="HPE64" s="78"/>
      <c r="HPF64" s="78"/>
      <c r="HPG64" s="78"/>
      <c r="HPH64" s="78"/>
      <c r="HPI64" s="78"/>
      <c r="HPJ64" s="78"/>
      <c r="HPK64" s="78"/>
      <c r="HPL64" s="78"/>
      <c r="HPM64" s="78"/>
      <c r="HPN64" s="78"/>
      <c r="HPO64" s="78"/>
      <c r="HPP64" s="78"/>
      <c r="HPQ64" s="78"/>
      <c r="HPR64" s="78"/>
      <c r="HPS64" s="78"/>
      <c r="HPT64" s="78"/>
      <c r="HPU64" s="78"/>
      <c r="HPV64" s="78"/>
      <c r="HPW64" s="78"/>
      <c r="HPX64" s="78"/>
      <c r="HPY64" s="78"/>
      <c r="HPZ64" s="78"/>
      <c r="HQA64" s="78"/>
      <c r="HQB64" s="78"/>
      <c r="HQC64" s="78"/>
      <c r="HQD64" s="78"/>
      <c r="HQE64" s="78"/>
      <c r="HQF64" s="78"/>
      <c r="HQG64" s="78"/>
      <c r="HQH64" s="78"/>
      <c r="HQI64" s="78"/>
      <c r="HQJ64" s="78"/>
      <c r="HQK64" s="78"/>
      <c r="HQL64" s="78"/>
      <c r="HQM64" s="78"/>
      <c r="HQN64" s="78"/>
      <c r="HQO64" s="78"/>
      <c r="HQP64" s="78"/>
      <c r="HQQ64" s="78"/>
      <c r="HQR64" s="78"/>
      <c r="HQS64" s="78"/>
      <c r="HQT64" s="78"/>
      <c r="HQU64" s="78"/>
      <c r="HQV64" s="78"/>
      <c r="HQW64" s="78"/>
      <c r="HQX64" s="78"/>
      <c r="HQY64" s="78"/>
      <c r="HQZ64" s="78"/>
      <c r="HRA64" s="78"/>
      <c r="HRB64" s="78"/>
      <c r="HRC64" s="78"/>
      <c r="HRD64" s="78"/>
      <c r="HRE64" s="78"/>
      <c r="HRF64" s="78"/>
      <c r="HRG64" s="78"/>
      <c r="HRH64" s="78"/>
      <c r="HRI64" s="78"/>
      <c r="HRJ64" s="78"/>
      <c r="HRK64" s="78"/>
      <c r="HRL64" s="78"/>
      <c r="HRM64" s="78"/>
      <c r="HRN64" s="78"/>
      <c r="HRO64" s="78"/>
      <c r="HRP64" s="78"/>
      <c r="HRQ64" s="78"/>
      <c r="HRR64" s="78"/>
      <c r="HRS64" s="78"/>
      <c r="HRT64" s="78"/>
      <c r="HRU64" s="78"/>
      <c r="HRV64" s="78"/>
      <c r="HRW64" s="78"/>
      <c r="HRX64" s="78"/>
      <c r="HRY64" s="78"/>
      <c r="HRZ64" s="78"/>
      <c r="HSA64" s="78"/>
      <c r="HSB64" s="78"/>
      <c r="HSC64" s="78"/>
      <c r="HSD64" s="78"/>
      <c r="HSE64" s="78"/>
      <c r="HSF64" s="78"/>
      <c r="HSG64" s="78"/>
      <c r="HSH64" s="78"/>
      <c r="HSI64" s="78"/>
      <c r="HSJ64" s="78"/>
      <c r="HSK64" s="78"/>
      <c r="HSL64" s="78"/>
      <c r="HSM64" s="78"/>
      <c r="HSN64" s="78"/>
      <c r="HSO64" s="78"/>
      <c r="HSP64" s="78"/>
      <c r="HSQ64" s="78"/>
      <c r="HSR64" s="78"/>
      <c r="HSS64" s="78"/>
      <c r="HST64" s="78"/>
      <c r="HSU64" s="78"/>
      <c r="HSV64" s="78"/>
      <c r="HSW64" s="78"/>
      <c r="HSX64" s="78"/>
      <c r="HSY64" s="78"/>
      <c r="HSZ64" s="78"/>
      <c r="HTA64" s="78"/>
      <c r="HTB64" s="78"/>
      <c r="HTC64" s="78"/>
      <c r="HTD64" s="78"/>
      <c r="HTE64" s="78"/>
      <c r="HTF64" s="78"/>
      <c r="HTG64" s="78"/>
      <c r="HTH64" s="78"/>
      <c r="HTI64" s="78"/>
      <c r="HTJ64" s="78"/>
      <c r="HTK64" s="78"/>
      <c r="HTL64" s="78"/>
      <c r="HTM64" s="78"/>
      <c r="HTN64" s="78"/>
      <c r="HTO64" s="78"/>
      <c r="HTP64" s="78"/>
      <c r="HTQ64" s="78"/>
      <c r="HTR64" s="78"/>
      <c r="HTS64" s="78"/>
      <c r="HTT64" s="78"/>
      <c r="HTU64" s="78"/>
      <c r="HTV64" s="78"/>
      <c r="HTW64" s="78"/>
      <c r="HTX64" s="78"/>
      <c r="HTY64" s="78"/>
      <c r="HTZ64" s="78"/>
      <c r="HUA64" s="78"/>
      <c r="HUB64" s="78"/>
      <c r="HUC64" s="78"/>
      <c r="HUD64" s="78"/>
      <c r="HUE64" s="78"/>
      <c r="HUF64" s="78"/>
      <c r="HUG64" s="78"/>
      <c r="HUH64" s="78"/>
      <c r="HUI64" s="78"/>
      <c r="HUJ64" s="78"/>
      <c r="HUK64" s="78"/>
      <c r="HUL64" s="78"/>
      <c r="HUM64" s="78"/>
      <c r="HUN64" s="78"/>
      <c r="HUO64" s="78"/>
      <c r="HUP64" s="78"/>
      <c r="HUQ64" s="78"/>
      <c r="HUR64" s="78"/>
      <c r="HUS64" s="78"/>
      <c r="HUT64" s="78"/>
      <c r="HUU64" s="78"/>
      <c r="HUV64" s="78"/>
      <c r="HUW64" s="78"/>
      <c r="HUX64" s="78"/>
      <c r="HUY64" s="78"/>
      <c r="HUZ64" s="78"/>
      <c r="HVA64" s="78"/>
      <c r="HVB64" s="78"/>
      <c r="HVC64" s="78"/>
      <c r="HVD64" s="78"/>
      <c r="HVE64" s="78"/>
      <c r="HVF64" s="78"/>
      <c r="HVG64" s="78"/>
      <c r="HVH64" s="78"/>
      <c r="HVI64" s="78"/>
      <c r="HVJ64" s="78"/>
      <c r="HVK64" s="78"/>
      <c r="HVL64" s="78"/>
      <c r="HVM64" s="78"/>
      <c r="HVN64" s="78"/>
      <c r="HVO64" s="78"/>
      <c r="HVP64" s="78"/>
      <c r="HVQ64" s="78"/>
      <c r="HVR64" s="78"/>
      <c r="HVS64" s="78"/>
      <c r="HVT64" s="78"/>
      <c r="HVU64" s="78"/>
      <c r="HVV64" s="78"/>
      <c r="HVW64" s="78"/>
      <c r="HVX64" s="78"/>
      <c r="HVY64" s="78"/>
      <c r="HVZ64" s="78"/>
      <c r="HWA64" s="78"/>
      <c r="HWB64" s="78"/>
      <c r="HWC64" s="78"/>
      <c r="HWD64" s="78"/>
      <c r="HWE64" s="78"/>
      <c r="HWF64" s="78"/>
      <c r="HWG64" s="78"/>
      <c r="HWH64" s="78"/>
      <c r="HWI64" s="78"/>
      <c r="HWJ64" s="78"/>
      <c r="HWK64" s="78"/>
      <c r="HWL64" s="78"/>
      <c r="HWM64" s="78"/>
      <c r="HWN64" s="78"/>
      <c r="HWO64" s="78"/>
      <c r="HWP64" s="78"/>
      <c r="HWQ64" s="78"/>
      <c r="HWR64" s="78"/>
      <c r="HWS64" s="78"/>
      <c r="HWT64" s="78"/>
      <c r="HWU64" s="78"/>
      <c r="HWV64" s="78"/>
      <c r="HWW64" s="78"/>
      <c r="HWX64" s="78"/>
      <c r="HWY64" s="78"/>
      <c r="HWZ64" s="78"/>
      <c r="HXA64" s="78"/>
      <c r="HXB64" s="78"/>
      <c r="HXC64" s="78"/>
      <c r="HXD64" s="78"/>
      <c r="HXE64" s="78"/>
      <c r="HXF64" s="78"/>
      <c r="HXG64" s="78"/>
      <c r="HXH64" s="78"/>
      <c r="HXI64" s="78"/>
      <c r="HXJ64" s="78"/>
      <c r="HXK64" s="78"/>
      <c r="HXL64" s="78"/>
      <c r="HXM64" s="78"/>
      <c r="HXN64" s="78"/>
      <c r="HXO64" s="78"/>
      <c r="HXP64" s="78"/>
      <c r="HXQ64" s="78"/>
      <c r="HXR64" s="78"/>
      <c r="HXS64" s="78"/>
      <c r="HXT64" s="78"/>
      <c r="HXU64" s="78"/>
      <c r="HXV64" s="78"/>
      <c r="HXW64" s="78"/>
      <c r="HXX64" s="78"/>
      <c r="HXY64" s="78"/>
      <c r="HXZ64" s="78"/>
      <c r="HYA64" s="78"/>
      <c r="HYB64" s="78"/>
      <c r="HYC64" s="78"/>
      <c r="HYD64" s="78"/>
      <c r="HYE64" s="78"/>
      <c r="HYF64" s="78"/>
      <c r="HYG64" s="78"/>
      <c r="HYH64" s="78"/>
      <c r="HYI64" s="78"/>
      <c r="HYJ64" s="78"/>
      <c r="HYK64" s="78"/>
      <c r="HYL64" s="78"/>
      <c r="HYM64" s="78"/>
      <c r="HYN64" s="78"/>
      <c r="HYO64" s="78"/>
      <c r="HYP64" s="78"/>
      <c r="HYQ64" s="78"/>
      <c r="HYR64" s="78"/>
      <c r="HYS64" s="78"/>
      <c r="HYT64" s="78"/>
      <c r="HYU64" s="78"/>
      <c r="HYV64" s="78"/>
      <c r="HYW64" s="78"/>
      <c r="HYX64" s="78"/>
      <c r="HYY64" s="78"/>
      <c r="HYZ64" s="78"/>
      <c r="HZA64" s="78"/>
      <c r="HZB64" s="78"/>
      <c r="HZC64" s="78"/>
      <c r="HZD64" s="78"/>
      <c r="HZE64" s="78"/>
      <c r="HZF64" s="78"/>
      <c r="HZG64" s="78"/>
      <c r="HZH64" s="78"/>
      <c r="HZI64" s="78"/>
      <c r="HZJ64" s="78"/>
      <c r="HZK64" s="78"/>
      <c r="HZL64" s="78"/>
      <c r="HZM64" s="78"/>
      <c r="HZN64" s="78"/>
      <c r="HZO64" s="78"/>
      <c r="HZP64" s="78"/>
      <c r="HZQ64" s="78"/>
      <c r="HZR64" s="78"/>
      <c r="HZS64" s="78"/>
      <c r="HZT64" s="78"/>
      <c r="HZU64" s="78"/>
      <c r="HZV64" s="78"/>
      <c r="HZW64" s="78"/>
      <c r="HZX64" s="78"/>
      <c r="HZY64" s="78"/>
      <c r="HZZ64" s="78"/>
      <c r="IAA64" s="78"/>
      <c r="IAB64" s="78"/>
      <c r="IAC64" s="78"/>
      <c r="IAD64" s="78"/>
      <c r="IAE64" s="78"/>
      <c r="IAF64" s="78"/>
      <c r="IAG64" s="78"/>
      <c r="IAH64" s="78"/>
      <c r="IAI64" s="78"/>
      <c r="IAJ64" s="78"/>
      <c r="IAK64" s="78"/>
      <c r="IAL64" s="78"/>
      <c r="IAM64" s="78"/>
      <c r="IAN64" s="78"/>
      <c r="IAO64" s="78"/>
      <c r="IAP64" s="78"/>
      <c r="IAQ64" s="78"/>
      <c r="IAR64" s="78"/>
      <c r="IAS64" s="78"/>
      <c r="IAT64" s="78"/>
      <c r="IAU64" s="78"/>
      <c r="IAV64" s="78"/>
      <c r="IAW64" s="78"/>
      <c r="IAX64" s="78"/>
      <c r="IAY64" s="78"/>
      <c r="IAZ64" s="78"/>
      <c r="IBA64" s="78"/>
      <c r="IBB64" s="78"/>
      <c r="IBC64" s="78"/>
      <c r="IBD64" s="78"/>
      <c r="IBE64" s="78"/>
      <c r="IBF64" s="78"/>
      <c r="IBG64" s="78"/>
      <c r="IBH64" s="78"/>
      <c r="IBI64" s="78"/>
      <c r="IBJ64" s="78"/>
      <c r="IBK64" s="78"/>
      <c r="IBL64" s="78"/>
      <c r="IBM64" s="78"/>
      <c r="IBN64" s="78"/>
      <c r="IBO64" s="78"/>
      <c r="IBP64" s="78"/>
      <c r="IBQ64" s="78"/>
      <c r="IBR64" s="78"/>
      <c r="IBS64" s="78"/>
      <c r="IBT64" s="78"/>
      <c r="IBU64" s="78"/>
      <c r="IBV64" s="78"/>
      <c r="IBW64" s="78"/>
      <c r="IBX64" s="78"/>
      <c r="IBY64" s="78"/>
      <c r="IBZ64" s="78"/>
      <c r="ICA64" s="78"/>
      <c r="ICB64" s="78"/>
      <c r="ICC64" s="78"/>
      <c r="ICD64" s="78"/>
      <c r="ICE64" s="78"/>
      <c r="ICF64" s="78"/>
      <c r="ICG64" s="78"/>
      <c r="ICH64" s="78"/>
      <c r="ICI64" s="78"/>
      <c r="ICJ64" s="78"/>
      <c r="ICK64" s="78"/>
      <c r="ICL64" s="78"/>
      <c r="ICM64" s="78"/>
      <c r="ICN64" s="78"/>
      <c r="ICO64" s="78"/>
      <c r="ICP64" s="78"/>
      <c r="ICQ64" s="78"/>
      <c r="ICR64" s="78"/>
      <c r="ICS64" s="78"/>
      <c r="ICT64" s="78"/>
      <c r="ICU64" s="78"/>
      <c r="ICV64" s="78"/>
      <c r="ICW64" s="78"/>
      <c r="ICX64" s="78"/>
      <c r="ICY64" s="78"/>
      <c r="ICZ64" s="78"/>
      <c r="IDA64" s="78"/>
      <c r="IDB64" s="78"/>
      <c r="IDC64" s="78"/>
      <c r="IDD64" s="78"/>
      <c r="IDE64" s="78"/>
      <c r="IDF64" s="78"/>
      <c r="IDG64" s="78"/>
      <c r="IDH64" s="78"/>
      <c r="IDI64" s="78"/>
      <c r="IDJ64" s="78"/>
      <c r="IDK64" s="78"/>
      <c r="IDL64" s="78"/>
      <c r="IDM64" s="78"/>
      <c r="IDN64" s="78"/>
      <c r="IDO64" s="78"/>
      <c r="IDP64" s="78"/>
      <c r="IDQ64" s="78"/>
      <c r="IDR64" s="78"/>
      <c r="IDS64" s="78"/>
      <c r="IDT64" s="78"/>
      <c r="IDU64" s="78"/>
      <c r="IDV64" s="78"/>
      <c r="IDW64" s="78"/>
      <c r="IDX64" s="78"/>
      <c r="IDY64" s="78"/>
      <c r="IDZ64" s="78"/>
      <c r="IEA64" s="78"/>
      <c r="IEB64" s="78"/>
      <c r="IEC64" s="78"/>
      <c r="IED64" s="78"/>
      <c r="IEE64" s="78"/>
      <c r="IEF64" s="78"/>
      <c r="IEG64" s="78"/>
      <c r="IEH64" s="78"/>
      <c r="IEI64" s="78"/>
      <c r="IEJ64" s="78"/>
      <c r="IEK64" s="78"/>
      <c r="IEL64" s="78"/>
      <c r="IEM64" s="78"/>
      <c r="IEN64" s="78"/>
      <c r="IEO64" s="78"/>
      <c r="IEP64" s="78"/>
      <c r="IEQ64" s="78"/>
      <c r="IER64" s="78"/>
      <c r="IES64" s="78"/>
      <c r="IET64" s="78"/>
      <c r="IEU64" s="78"/>
      <c r="IEV64" s="78"/>
      <c r="IEW64" s="78"/>
      <c r="IEX64" s="78"/>
      <c r="IEY64" s="78"/>
      <c r="IEZ64" s="78"/>
      <c r="IFA64" s="78"/>
      <c r="IFB64" s="78"/>
      <c r="IFC64" s="78"/>
      <c r="IFD64" s="78"/>
      <c r="IFE64" s="78"/>
      <c r="IFF64" s="78"/>
      <c r="IFG64" s="78"/>
      <c r="IFH64" s="78"/>
      <c r="IFI64" s="78"/>
      <c r="IFJ64" s="78"/>
      <c r="IFK64" s="78"/>
      <c r="IFL64" s="78"/>
      <c r="IFM64" s="78"/>
      <c r="IFN64" s="78"/>
      <c r="IFO64" s="78"/>
      <c r="IFP64" s="78"/>
      <c r="IFQ64" s="78"/>
      <c r="IFR64" s="78"/>
      <c r="IFS64" s="78"/>
      <c r="IFT64" s="78"/>
      <c r="IFU64" s="78"/>
      <c r="IFV64" s="78"/>
      <c r="IFW64" s="78"/>
      <c r="IFX64" s="78"/>
      <c r="IFY64" s="78"/>
      <c r="IFZ64" s="78"/>
      <c r="IGA64" s="78"/>
      <c r="IGB64" s="78"/>
      <c r="IGC64" s="78"/>
      <c r="IGD64" s="78"/>
      <c r="IGE64" s="78"/>
      <c r="IGF64" s="78"/>
      <c r="IGG64" s="78"/>
      <c r="IGH64" s="78"/>
      <c r="IGI64" s="78"/>
      <c r="IGJ64" s="78"/>
      <c r="IGK64" s="78"/>
      <c r="IGL64" s="78"/>
      <c r="IGM64" s="78"/>
      <c r="IGN64" s="78"/>
      <c r="IGO64" s="78"/>
      <c r="IGP64" s="78"/>
      <c r="IGQ64" s="78"/>
      <c r="IGR64" s="78"/>
      <c r="IGS64" s="78"/>
      <c r="IGT64" s="78"/>
      <c r="IGU64" s="78"/>
      <c r="IGV64" s="78"/>
      <c r="IGW64" s="78"/>
      <c r="IGX64" s="78"/>
      <c r="IGY64" s="78"/>
      <c r="IGZ64" s="78"/>
      <c r="IHA64" s="78"/>
      <c r="IHB64" s="78"/>
      <c r="IHC64" s="78"/>
      <c r="IHD64" s="78"/>
      <c r="IHE64" s="78"/>
      <c r="IHF64" s="78"/>
      <c r="IHG64" s="78"/>
      <c r="IHH64" s="78"/>
      <c r="IHI64" s="78"/>
      <c r="IHJ64" s="78"/>
      <c r="IHK64" s="78"/>
      <c r="IHL64" s="78"/>
      <c r="IHM64" s="78"/>
      <c r="IHN64" s="78"/>
      <c r="IHO64" s="78"/>
      <c r="IHP64" s="78"/>
      <c r="IHQ64" s="78"/>
      <c r="IHR64" s="78"/>
      <c r="IHS64" s="78"/>
      <c r="IHT64" s="78"/>
      <c r="IHU64" s="78"/>
      <c r="IHV64" s="78"/>
      <c r="IHW64" s="78"/>
      <c r="IHX64" s="78"/>
      <c r="IHY64" s="78"/>
      <c r="IHZ64" s="78"/>
      <c r="IIA64" s="78"/>
      <c r="IIB64" s="78"/>
      <c r="IIC64" s="78"/>
      <c r="IID64" s="78"/>
      <c r="IIE64" s="78"/>
      <c r="IIF64" s="78"/>
      <c r="IIG64" s="78"/>
      <c r="IIH64" s="78"/>
      <c r="III64" s="78"/>
      <c r="IIJ64" s="78"/>
      <c r="IIK64" s="78"/>
      <c r="IIL64" s="78"/>
      <c r="IIM64" s="78"/>
      <c r="IIN64" s="78"/>
      <c r="IIO64" s="78"/>
      <c r="IIP64" s="78"/>
      <c r="IIQ64" s="78"/>
      <c r="IIR64" s="78"/>
      <c r="IIS64" s="78"/>
      <c r="IIT64" s="78"/>
      <c r="IIU64" s="78"/>
      <c r="IIV64" s="78"/>
      <c r="IIW64" s="78"/>
      <c r="IIX64" s="78"/>
      <c r="IIY64" s="78"/>
      <c r="IIZ64" s="78"/>
      <c r="IJA64" s="78"/>
      <c r="IJB64" s="78"/>
      <c r="IJC64" s="78"/>
      <c r="IJD64" s="78"/>
      <c r="IJE64" s="78"/>
      <c r="IJF64" s="78"/>
      <c r="IJG64" s="78"/>
      <c r="IJH64" s="78"/>
      <c r="IJI64" s="78"/>
      <c r="IJJ64" s="78"/>
      <c r="IJK64" s="78"/>
      <c r="IJL64" s="78"/>
      <c r="IJM64" s="78"/>
      <c r="IJN64" s="78"/>
      <c r="IJO64" s="78"/>
      <c r="IJP64" s="78"/>
      <c r="IJQ64" s="78"/>
      <c r="IJR64" s="78"/>
      <c r="IJS64" s="78"/>
      <c r="IJT64" s="78"/>
      <c r="IJU64" s="78"/>
      <c r="IJV64" s="78"/>
      <c r="IJW64" s="78"/>
      <c r="IJX64" s="78"/>
      <c r="IJY64" s="78"/>
      <c r="IJZ64" s="78"/>
      <c r="IKA64" s="78"/>
      <c r="IKB64" s="78"/>
      <c r="IKC64" s="78"/>
      <c r="IKD64" s="78"/>
      <c r="IKE64" s="78"/>
      <c r="IKF64" s="78"/>
      <c r="IKG64" s="78"/>
      <c r="IKH64" s="78"/>
      <c r="IKI64" s="78"/>
      <c r="IKJ64" s="78"/>
      <c r="IKK64" s="78"/>
      <c r="IKL64" s="78"/>
      <c r="IKM64" s="78"/>
      <c r="IKN64" s="78"/>
      <c r="IKO64" s="78"/>
      <c r="IKP64" s="78"/>
      <c r="IKQ64" s="78"/>
      <c r="IKR64" s="78"/>
      <c r="IKS64" s="78"/>
      <c r="IKT64" s="78"/>
      <c r="IKU64" s="78"/>
      <c r="IKV64" s="78"/>
      <c r="IKW64" s="78"/>
      <c r="IKX64" s="78"/>
      <c r="IKY64" s="78"/>
      <c r="IKZ64" s="78"/>
      <c r="ILA64" s="78"/>
      <c r="ILB64" s="78"/>
      <c r="ILC64" s="78"/>
      <c r="ILD64" s="78"/>
      <c r="ILE64" s="78"/>
      <c r="ILF64" s="78"/>
      <c r="ILG64" s="78"/>
      <c r="ILH64" s="78"/>
      <c r="ILI64" s="78"/>
      <c r="ILJ64" s="78"/>
      <c r="ILK64" s="78"/>
      <c r="ILL64" s="78"/>
      <c r="ILM64" s="78"/>
      <c r="ILN64" s="78"/>
      <c r="ILO64" s="78"/>
      <c r="ILP64" s="78"/>
      <c r="ILQ64" s="78"/>
      <c r="ILR64" s="78"/>
      <c r="ILS64" s="78"/>
      <c r="ILT64" s="78"/>
      <c r="ILU64" s="78"/>
      <c r="ILV64" s="78"/>
      <c r="ILW64" s="78"/>
      <c r="ILX64" s="78"/>
      <c r="ILY64" s="78"/>
      <c r="ILZ64" s="78"/>
      <c r="IMA64" s="78"/>
      <c r="IMB64" s="78"/>
      <c r="IMC64" s="78"/>
      <c r="IMD64" s="78"/>
      <c r="IME64" s="78"/>
      <c r="IMF64" s="78"/>
      <c r="IMG64" s="78"/>
      <c r="IMH64" s="78"/>
      <c r="IMI64" s="78"/>
      <c r="IMJ64" s="78"/>
      <c r="IMK64" s="78"/>
      <c r="IML64" s="78"/>
      <c r="IMM64" s="78"/>
      <c r="IMN64" s="78"/>
      <c r="IMO64" s="78"/>
      <c r="IMP64" s="78"/>
      <c r="IMQ64" s="78"/>
      <c r="IMR64" s="78"/>
      <c r="IMS64" s="78"/>
      <c r="IMT64" s="78"/>
      <c r="IMU64" s="78"/>
      <c r="IMV64" s="78"/>
      <c r="IMW64" s="78"/>
      <c r="IMX64" s="78"/>
      <c r="IMY64" s="78"/>
      <c r="IMZ64" s="78"/>
      <c r="INA64" s="78"/>
      <c r="INB64" s="78"/>
      <c r="INC64" s="78"/>
      <c r="IND64" s="78"/>
      <c r="INE64" s="78"/>
      <c r="INF64" s="78"/>
      <c r="ING64" s="78"/>
      <c r="INH64" s="78"/>
      <c r="INI64" s="78"/>
      <c r="INJ64" s="78"/>
      <c r="INK64" s="78"/>
      <c r="INL64" s="78"/>
      <c r="INM64" s="78"/>
      <c r="INN64" s="78"/>
      <c r="INO64" s="78"/>
      <c r="INP64" s="78"/>
      <c r="INQ64" s="78"/>
      <c r="INR64" s="78"/>
      <c r="INS64" s="78"/>
      <c r="INT64" s="78"/>
      <c r="INU64" s="78"/>
      <c r="INV64" s="78"/>
      <c r="INW64" s="78"/>
      <c r="INX64" s="78"/>
      <c r="INY64" s="78"/>
      <c r="INZ64" s="78"/>
      <c r="IOA64" s="78"/>
      <c r="IOB64" s="78"/>
      <c r="IOC64" s="78"/>
      <c r="IOD64" s="78"/>
      <c r="IOE64" s="78"/>
      <c r="IOF64" s="78"/>
      <c r="IOG64" s="78"/>
      <c r="IOH64" s="78"/>
      <c r="IOI64" s="78"/>
      <c r="IOJ64" s="78"/>
      <c r="IOK64" s="78"/>
      <c r="IOL64" s="78"/>
      <c r="IOM64" s="78"/>
      <c r="ION64" s="78"/>
      <c r="IOO64" s="78"/>
      <c r="IOP64" s="78"/>
      <c r="IOQ64" s="78"/>
      <c r="IOR64" s="78"/>
      <c r="IOS64" s="78"/>
      <c r="IOT64" s="78"/>
      <c r="IOU64" s="78"/>
      <c r="IOV64" s="78"/>
      <c r="IOW64" s="78"/>
      <c r="IOX64" s="78"/>
      <c r="IOY64" s="78"/>
      <c r="IOZ64" s="78"/>
      <c r="IPA64" s="78"/>
      <c r="IPB64" s="78"/>
      <c r="IPC64" s="78"/>
      <c r="IPD64" s="78"/>
      <c r="IPE64" s="78"/>
      <c r="IPF64" s="78"/>
      <c r="IPG64" s="78"/>
      <c r="IPH64" s="78"/>
      <c r="IPI64" s="78"/>
      <c r="IPJ64" s="78"/>
      <c r="IPK64" s="78"/>
      <c r="IPL64" s="78"/>
      <c r="IPM64" s="78"/>
      <c r="IPN64" s="78"/>
      <c r="IPO64" s="78"/>
      <c r="IPP64" s="78"/>
      <c r="IPQ64" s="78"/>
      <c r="IPR64" s="78"/>
      <c r="IPS64" s="78"/>
      <c r="IPT64" s="78"/>
      <c r="IPU64" s="78"/>
      <c r="IPV64" s="78"/>
      <c r="IPW64" s="78"/>
      <c r="IPX64" s="78"/>
      <c r="IPY64" s="78"/>
      <c r="IPZ64" s="78"/>
      <c r="IQA64" s="78"/>
      <c r="IQB64" s="78"/>
      <c r="IQC64" s="78"/>
      <c r="IQD64" s="78"/>
      <c r="IQE64" s="78"/>
      <c r="IQF64" s="78"/>
      <c r="IQG64" s="78"/>
      <c r="IQH64" s="78"/>
      <c r="IQI64" s="78"/>
      <c r="IQJ64" s="78"/>
      <c r="IQK64" s="78"/>
      <c r="IQL64" s="78"/>
      <c r="IQM64" s="78"/>
      <c r="IQN64" s="78"/>
      <c r="IQO64" s="78"/>
      <c r="IQP64" s="78"/>
      <c r="IQQ64" s="78"/>
      <c r="IQR64" s="78"/>
      <c r="IQS64" s="78"/>
      <c r="IQT64" s="78"/>
      <c r="IQU64" s="78"/>
      <c r="IQV64" s="78"/>
      <c r="IQW64" s="78"/>
      <c r="IQX64" s="78"/>
      <c r="IQY64" s="78"/>
      <c r="IQZ64" s="78"/>
      <c r="IRA64" s="78"/>
      <c r="IRB64" s="78"/>
      <c r="IRC64" s="78"/>
      <c r="IRD64" s="78"/>
      <c r="IRE64" s="78"/>
      <c r="IRF64" s="78"/>
      <c r="IRG64" s="78"/>
      <c r="IRH64" s="78"/>
      <c r="IRI64" s="78"/>
      <c r="IRJ64" s="78"/>
      <c r="IRK64" s="78"/>
      <c r="IRL64" s="78"/>
      <c r="IRM64" s="78"/>
      <c r="IRN64" s="78"/>
      <c r="IRO64" s="78"/>
      <c r="IRP64" s="78"/>
      <c r="IRQ64" s="78"/>
      <c r="IRR64" s="78"/>
      <c r="IRS64" s="78"/>
      <c r="IRT64" s="78"/>
      <c r="IRU64" s="78"/>
      <c r="IRV64" s="78"/>
      <c r="IRW64" s="78"/>
      <c r="IRX64" s="78"/>
      <c r="IRY64" s="78"/>
      <c r="IRZ64" s="78"/>
      <c r="ISA64" s="78"/>
      <c r="ISB64" s="78"/>
      <c r="ISC64" s="78"/>
      <c r="ISD64" s="78"/>
      <c r="ISE64" s="78"/>
      <c r="ISF64" s="78"/>
      <c r="ISG64" s="78"/>
      <c r="ISH64" s="78"/>
      <c r="ISI64" s="78"/>
      <c r="ISJ64" s="78"/>
      <c r="ISK64" s="78"/>
      <c r="ISL64" s="78"/>
      <c r="ISM64" s="78"/>
      <c r="ISN64" s="78"/>
      <c r="ISO64" s="78"/>
      <c r="ISP64" s="78"/>
      <c r="ISQ64" s="78"/>
      <c r="ISR64" s="78"/>
      <c r="ISS64" s="78"/>
      <c r="IST64" s="78"/>
      <c r="ISU64" s="78"/>
      <c r="ISV64" s="78"/>
      <c r="ISW64" s="78"/>
      <c r="ISX64" s="78"/>
      <c r="ISY64" s="78"/>
      <c r="ISZ64" s="78"/>
      <c r="ITA64" s="78"/>
      <c r="ITB64" s="78"/>
      <c r="ITC64" s="78"/>
      <c r="ITD64" s="78"/>
      <c r="ITE64" s="78"/>
      <c r="ITF64" s="78"/>
      <c r="ITG64" s="78"/>
      <c r="ITH64" s="78"/>
      <c r="ITI64" s="78"/>
      <c r="ITJ64" s="78"/>
      <c r="ITK64" s="78"/>
      <c r="ITL64" s="78"/>
      <c r="ITM64" s="78"/>
      <c r="ITN64" s="78"/>
      <c r="ITO64" s="78"/>
      <c r="ITP64" s="78"/>
      <c r="ITQ64" s="78"/>
      <c r="ITR64" s="78"/>
      <c r="ITS64" s="78"/>
      <c r="ITT64" s="78"/>
      <c r="ITU64" s="78"/>
      <c r="ITV64" s="78"/>
      <c r="ITW64" s="78"/>
      <c r="ITX64" s="78"/>
      <c r="ITY64" s="78"/>
      <c r="ITZ64" s="78"/>
      <c r="IUA64" s="78"/>
      <c r="IUB64" s="78"/>
      <c r="IUC64" s="78"/>
      <c r="IUD64" s="78"/>
      <c r="IUE64" s="78"/>
      <c r="IUF64" s="78"/>
      <c r="IUG64" s="78"/>
      <c r="IUH64" s="78"/>
      <c r="IUI64" s="78"/>
      <c r="IUJ64" s="78"/>
      <c r="IUK64" s="78"/>
      <c r="IUL64" s="78"/>
      <c r="IUM64" s="78"/>
      <c r="IUN64" s="78"/>
      <c r="IUO64" s="78"/>
      <c r="IUP64" s="78"/>
      <c r="IUQ64" s="78"/>
      <c r="IUR64" s="78"/>
      <c r="IUS64" s="78"/>
      <c r="IUT64" s="78"/>
      <c r="IUU64" s="78"/>
      <c r="IUV64" s="78"/>
      <c r="IUW64" s="78"/>
      <c r="IUX64" s="78"/>
      <c r="IUY64" s="78"/>
      <c r="IUZ64" s="78"/>
      <c r="IVA64" s="78"/>
      <c r="IVB64" s="78"/>
      <c r="IVC64" s="78"/>
      <c r="IVD64" s="78"/>
      <c r="IVE64" s="78"/>
      <c r="IVF64" s="78"/>
      <c r="IVG64" s="78"/>
      <c r="IVH64" s="78"/>
      <c r="IVI64" s="78"/>
      <c r="IVJ64" s="78"/>
      <c r="IVK64" s="78"/>
      <c r="IVL64" s="78"/>
      <c r="IVM64" s="78"/>
      <c r="IVN64" s="78"/>
      <c r="IVO64" s="78"/>
      <c r="IVP64" s="78"/>
      <c r="IVQ64" s="78"/>
      <c r="IVR64" s="78"/>
      <c r="IVS64" s="78"/>
      <c r="IVT64" s="78"/>
      <c r="IVU64" s="78"/>
      <c r="IVV64" s="78"/>
      <c r="IVW64" s="78"/>
      <c r="IVX64" s="78"/>
      <c r="IVY64" s="78"/>
      <c r="IVZ64" s="78"/>
      <c r="IWA64" s="78"/>
      <c r="IWB64" s="78"/>
      <c r="IWC64" s="78"/>
      <c r="IWD64" s="78"/>
      <c r="IWE64" s="78"/>
      <c r="IWF64" s="78"/>
      <c r="IWG64" s="78"/>
      <c r="IWH64" s="78"/>
      <c r="IWI64" s="78"/>
      <c r="IWJ64" s="78"/>
      <c r="IWK64" s="78"/>
      <c r="IWL64" s="78"/>
      <c r="IWM64" s="78"/>
      <c r="IWN64" s="78"/>
      <c r="IWO64" s="78"/>
      <c r="IWP64" s="78"/>
      <c r="IWQ64" s="78"/>
      <c r="IWR64" s="78"/>
      <c r="IWS64" s="78"/>
      <c r="IWT64" s="78"/>
      <c r="IWU64" s="78"/>
      <c r="IWV64" s="78"/>
      <c r="IWW64" s="78"/>
      <c r="IWX64" s="78"/>
      <c r="IWY64" s="78"/>
      <c r="IWZ64" s="78"/>
      <c r="IXA64" s="78"/>
      <c r="IXB64" s="78"/>
      <c r="IXC64" s="78"/>
      <c r="IXD64" s="78"/>
      <c r="IXE64" s="78"/>
      <c r="IXF64" s="78"/>
      <c r="IXG64" s="78"/>
      <c r="IXH64" s="78"/>
      <c r="IXI64" s="78"/>
      <c r="IXJ64" s="78"/>
      <c r="IXK64" s="78"/>
      <c r="IXL64" s="78"/>
      <c r="IXM64" s="78"/>
      <c r="IXN64" s="78"/>
      <c r="IXO64" s="78"/>
      <c r="IXP64" s="78"/>
      <c r="IXQ64" s="78"/>
      <c r="IXR64" s="78"/>
      <c r="IXS64" s="78"/>
      <c r="IXT64" s="78"/>
      <c r="IXU64" s="78"/>
      <c r="IXV64" s="78"/>
      <c r="IXW64" s="78"/>
      <c r="IXX64" s="78"/>
      <c r="IXY64" s="78"/>
      <c r="IXZ64" s="78"/>
      <c r="IYA64" s="78"/>
      <c r="IYB64" s="78"/>
      <c r="IYC64" s="78"/>
      <c r="IYD64" s="78"/>
      <c r="IYE64" s="78"/>
      <c r="IYF64" s="78"/>
      <c r="IYG64" s="78"/>
      <c r="IYH64" s="78"/>
      <c r="IYI64" s="78"/>
      <c r="IYJ64" s="78"/>
      <c r="IYK64" s="78"/>
      <c r="IYL64" s="78"/>
      <c r="IYM64" s="78"/>
      <c r="IYN64" s="78"/>
      <c r="IYO64" s="78"/>
      <c r="IYP64" s="78"/>
      <c r="IYQ64" s="78"/>
      <c r="IYR64" s="78"/>
      <c r="IYS64" s="78"/>
      <c r="IYT64" s="78"/>
      <c r="IYU64" s="78"/>
      <c r="IYV64" s="78"/>
      <c r="IYW64" s="78"/>
      <c r="IYX64" s="78"/>
      <c r="IYY64" s="78"/>
      <c r="IYZ64" s="78"/>
      <c r="IZA64" s="78"/>
      <c r="IZB64" s="78"/>
      <c r="IZC64" s="78"/>
      <c r="IZD64" s="78"/>
      <c r="IZE64" s="78"/>
      <c r="IZF64" s="78"/>
      <c r="IZG64" s="78"/>
      <c r="IZH64" s="78"/>
      <c r="IZI64" s="78"/>
      <c r="IZJ64" s="78"/>
      <c r="IZK64" s="78"/>
      <c r="IZL64" s="78"/>
      <c r="IZM64" s="78"/>
      <c r="IZN64" s="78"/>
      <c r="IZO64" s="78"/>
      <c r="IZP64" s="78"/>
      <c r="IZQ64" s="78"/>
      <c r="IZR64" s="78"/>
      <c r="IZS64" s="78"/>
      <c r="IZT64" s="78"/>
      <c r="IZU64" s="78"/>
      <c r="IZV64" s="78"/>
      <c r="IZW64" s="78"/>
      <c r="IZX64" s="78"/>
      <c r="IZY64" s="78"/>
      <c r="IZZ64" s="78"/>
      <c r="JAA64" s="78"/>
      <c r="JAB64" s="78"/>
      <c r="JAC64" s="78"/>
      <c r="JAD64" s="78"/>
      <c r="JAE64" s="78"/>
      <c r="JAF64" s="78"/>
      <c r="JAG64" s="78"/>
      <c r="JAH64" s="78"/>
      <c r="JAI64" s="78"/>
      <c r="JAJ64" s="78"/>
      <c r="JAK64" s="78"/>
      <c r="JAL64" s="78"/>
      <c r="JAM64" s="78"/>
      <c r="JAN64" s="78"/>
      <c r="JAO64" s="78"/>
      <c r="JAP64" s="78"/>
      <c r="JAQ64" s="78"/>
      <c r="JAR64" s="78"/>
      <c r="JAS64" s="78"/>
      <c r="JAT64" s="78"/>
      <c r="JAU64" s="78"/>
      <c r="JAV64" s="78"/>
      <c r="JAW64" s="78"/>
      <c r="JAX64" s="78"/>
      <c r="JAY64" s="78"/>
      <c r="JAZ64" s="78"/>
      <c r="JBA64" s="78"/>
      <c r="JBB64" s="78"/>
      <c r="JBC64" s="78"/>
      <c r="JBD64" s="78"/>
      <c r="JBE64" s="78"/>
      <c r="JBF64" s="78"/>
      <c r="JBG64" s="78"/>
      <c r="JBH64" s="78"/>
      <c r="JBI64" s="78"/>
      <c r="JBJ64" s="78"/>
      <c r="JBK64" s="78"/>
      <c r="JBL64" s="78"/>
      <c r="JBM64" s="78"/>
      <c r="JBN64" s="78"/>
      <c r="JBO64" s="78"/>
      <c r="JBP64" s="78"/>
      <c r="JBQ64" s="78"/>
      <c r="JBR64" s="78"/>
      <c r="JBS64" s="78"/>
      <c r="JBT64" s="78"/>
      <c r="JBU64" s="78"/>
      <c r="JBV64" s="78"/>
      <c r="JBW64" s="78"/>
      <c r="JBX64" s="78"/>
      <c r="JBY64" s="78"/>
      <c r="JBZ64" s="78"/>
      <c r="JCA64" s="78"/>
      <c r="JCB64" s="78"/>
      <c r="JCC64" s="78"/>
      <c r="JCD64" s="78"/>
      <c r="JCE64" s="78"/>
      <c r="JCF64" s="78"/>
      <c r="JCG64" s="78"/>
      <c r="JCH64" s="78"/>
      <c r="JCI64" s="78"/>
      <c r="JCJ64" s="78"/>
      <c r="JCK64" s="78"/>
      <c r="JCL64" s="78"/>
      <c r="JCM64" s="78"/>
      <c r="JCN64" s="78"/>
      <c r="JCO64" s="78"/>
      <c r="JCP64" s="78"/>
      <c r="JCQ64" s="78"/>
      <c r="JCR64" s="78"/>
      <c r="JCS64" s="78"/>
      <c r="JCT64" s="78"/>
      <c r="JCU64" s="78"/>
      <c r="JCV64" s="78"/>
      <c r="JCW64" s="78"/>
      <c r="JCX64" s="78"/>
      <c r="JCY64" s="78"/>
      <c r="JCZ64" s="78"/>
      <c r="JDA64" s="78"/>
      <c r="JDB64" s="78"/>
      <c r="JDC64" s="78"/>
      <c r="JDD64" s="78"/>
      <c r="JDE64" s="78"/>
      <c r="JDF64" s="78"/>
      <c r="JDG64" s="78"/>
      <c r="JDH64" s="78"/>
      <c r="JDI64" s="78"/>
      <c r="JDJ64" s="78"/>
      <c r="JDK64" s="78"/>
      <c r="JDL64" s="78"/>
      <c r="JDM64" s="78"/>
      <c r="JDN64" s="78"/>
      <c r="JDO64" s="78"/>
      <c r="JDP64" s="78"/>
      <c r="JDQ64" s="78"/>
      <c r="JDR64" s="78"/>
      <c r="JDS64" s="78"/>
      <c r="JDT64" s="78"/>
      <c r="JDU64" s="78"/>
      <c r="JDV64" s="78"/>
      <c r="JDW64" s="78"/>
      <c r="JDX64" s="78"/>
      <c r="JDY64" s="78"/>
      <c r="JDZ64" s="78"/>
      <c r="JEA64" s="78"/>
      <c r="JEB64" s="78"/>
      <c r="JEC64" s="78"/>
      <c r="JED64" s="78"/>
      <c r="JEE64" s="78"/>
      <c r="JEF64" s="78"/>
      <c r="JEG64" s="78"/>
      <c r="JEH64" s="78"/>
      <c r="JEI64" s="78"/>
      <c r="JEJ64" s="78"/>
      <c r="JEK64" s="78"/>
      <c r="JEL64" s="78"/>
      <c r="JEM64" s="78"/>
      <c r="JEN64" s="78"/>
      <c r="JEO64" s="78"/>
      <c r="JEP64" s="78"/>
      <c r="JEQ64" s="78"/>
      <c r="JER64" s="78"/>
      <c r="JES64" s="78"/>
      <c r="JET64" s="78"/>
      <c r="JEU64" s="78"/>
      <c r="JEV64" s="78"/>
      <c r="JEW64" s="78"/>
      <c r="JEX64" s="78"/>
      <c r="JEY64" s="78"/>
      <c r="JEZ64" s="78"/>
      <c r="JFA64" s="78"/>
      <c r="JFB64" s="78"/>
      <c r="JFC64" s="78"/>
      <c r="JFD64" s="78"/>
      <c r="JFE64" s="78"/>
      <c r="JFF64" s="78"/>
      <c r="JFG64" s="78"/>
      <c r="JFH64" s="78"/>
      <c r="JFI64" s="78"/>
      <c r="JFJ64" s="78"/>
      <c r="JFK64" s="78"/>
      <c r="JFL64" s="78"/>
      <c r="JFM64" s="78"/>
      <c r="JFN64" s="78"/>
      <c r="JFO64" s="78"/>
      <c r="JFP64" s="78"/>
      <c r="JFQ64" s="78"/>
      <c r="JFR64" s="78"/>
      <c r="JFS64" s="78"/>
      <c r="JFT64" s="78"/>
      <c r="JFU64" s="78"/>
      <c r="JFV64" s="78"/>
      <c r="JFW64" s="78"/>
      <c r="JFX64" s="78"/>
      <c r="JFY64" s="78"/>
      <c r="JFZ64" s="78"/>
      <c r="JGA64" s="78"/>
      <c r="JGB64" s="78"/>
      <c r="JGC64" s="78"/>
      <c r="JGD64" s="78"/>
      <c r="JGE64" s="78"/>
      <c r="JGF64" s="78"/>
      <c r="JGG64" s="78"/>
      <c r="JGH64" s="78"/>
      <c r="JGI64" s="78"/>
      <c r="JGJ64" s="78"/>
      <c r="JGK64" s="78"/>
      <c r="JGL64" s="78"/>
      <c r="JGM64" s="78"/>
      <c r="JGN64" s="78"/>
      <c r="JGO64" s="78"/>
      <c r="JGP64" s="78"/>
      <c r="JGQ64" s="78"/>
      <c r="JGR64" s="78"/>
      <c r="JGS64" s="78"/>
      <c r="JGT64" s="78"/>
      <c r="JGU64" s="78"/>
      <c r="JGV64" s="78"/>
      <c r="JGW64" s="78"/>
      <c r="JGX64" s="78"/>
      <c r="JGY64" s="78"/>
      <c r="JGZ64" s="78"/>
      <c r="JHA64" s="78"/>
      <c r="JHB64" s="78"/>
      <c r="JHC64" s="78"/>
      <c r="JHD64" s="78"/>
      <c r="JHE64" s="78"/>
      <c r="JHF64" s="78"/>
      <c r="JHG64" s="78"/>
      <c r="JHH64" s="78"/>
      <c r="JHI64" s="78"/>
      <c r="JHJ64" s="78"/>
      <c r="JHK64" s="78"/>
      <c r="JHL64" s="78"/>
      <c r="JHM64" s="78"/>
      <c r="JHN64" s="78"/>
      <c r="JHO64" s="78"/>
      <c r="JHP64" s="78"/>
      <c r="JHQ64" s="78"/>
      <c r="JHR64" s="78"/>
      <c r="JHS64" s="78"/>
      <c r="JHT64" s="78"/>
      <c r="JHU64" s="78"/>
      <c r="JHV64" s="78"/>
      <c r="JHW64" s="78"/>
      <c r="JHX64" s="78"/>
      <c r="JHY64" s="78"/>
      <c r="JHZ64" s="78"/>
      <c r="JIA64" s="78"/>
      <c r="JIB64" s="78"/>
      <c r="JIC64" s="78"/>
      <c r="JID64" s="78"/>
      <c r="JIE64" s="78"/>
      <c r="JIF64" s="78"/>
      <c r="JIG64" s="78"/>
      <c r="JIH64" s="78"/>
      <c r="JII64" s="78"/>
      <c r="JIJ64" s="78"/>
      <c r="JIK64" s="78"/>
      <c r="JIL64" s="78"/>
      <c r="JIM64" s="78"/>
      <c r="JIN64" s="78"/>
      <c r="JIO64" s="78"/>
      <c r="JIP64" s="78"/>
      <c r="JIQ64" s="78"/>
      <c r="JIR64" s="78"/>
      <c r="JIS64" s="78"/>
      <c r="JIT64" s="78"/>
      <c r="JIU64" s="78"/>
      <c r="JIV64" s="78"/>
      <c r="JIW64" s="78"/>
      <c r="JIX64" s="78"/>
      <c r="JIY64" s="78"/>
      <c r="JIZ64" s="78"/>
      <c r="JJA64" s="78"/>
      <c r="JJB64" s="78"/>
      <c r="JJC64" s="78"/>
      <c r="JJD64" s="78"/>
      <c r="JJE64" s="78"/>
      <c r="JJF64" s="78"/>
      <c r="JJG64" s="78"/>
      <c r="JJH64" s="78"/>
      <c r="JJI64" s="78"/>
      <c r="JJJ64" s="78"/>
      <c r="JJK64" s="78"/>
      <c r="JJL64" s="78"/>
      <c r="JJM64" s="78"/>
      <c r="JJN64" s="78"/>
      <c r="JJO64" s="78"/>
      <c r="JJP64" s="78"/>
      <c r="JJQ64" s="78"/>
      <c r="JJR64" s="78"/>
      <c r="JJS64" s="78"/>
      <c r="JJT64" s="78"/>
      <c r="JJU64" s="78"/>
      <c r="JJV64" s="78"/>
      <c r="JJW64" s="78"/>
      <c r="JJX64" s="78"/>
      <c r="JJY64" s="78"/>
      <c r="JJZ64" s="78"/>
      <c r="JKA64" s="78"/>
      <c r="JKB64" s="78"/>
      <c r="JKC64" s="78"/>
      <c r="JKD64" s="78"/>
      <c r="JKE64" s="78"/>
      <c r="JKF64" s="78"/>
      <c r="JKG64" s="78"/>
      <c r="JKH64" s="78"/>
      <c r="JKI64" s="78"/>
      <c r="JKJ64" s="78"/>
      <c r="JKK64" s="78"/>
      <c r="JKL64" s="78"/>
      <c r="JKM64" s="78"/>
      <c r="JKN64" s="78"/>
      <c r="JKO64" s="78"/>
      <c r="JKP64" s="78"/>
      <c r="JKQ64" s="78"/>
      <c r="JKR64" s="78"/>
      <c r="JKS64" s="78"/>
      <c r="JKT64" s="78"/>
      <c r="JKU64" s="78"/>
      <c r="JKV64" s="78"/>
      <c r="JKW64" s="78"/>
      <c r="JKX64" s="78"/>
      <c r="JKY64" s="78"/>
      <c r="JKZ64" s="78"/>
      <c r="JLA64" s="78"/>
      <c r="JLB64" s="78"/>
      <c r="JLC64" s="78"/>
      <c r="JLD64" s="78"/>
      <c r="JLE64" s="78"/>
      <c r="JLF64" s="78"/>
      <c r="JLG64" s="78"/>
      <c r="JLH64" s="78"/>
      <c r="JLI64" s="78"/>
      <c r="JLJ64" s="78"/>
      <c r="JLK64" s="78"/>
      <c r="JLL64" s="78"/>
      <c r="JLM64" s="78"/>
      <c r="JLN64" s="78"/>
      <c r="JLO64" s="78"/>
      <c r="JLP64" s="78"/>
      <c r="JLQ64" s="78"/>
      <c r="JLR64" s="78"/>
      <c r="JLS64" s="78"/>
      <c r="JLT64" s="78"/>
      <c r="JLU64" s="78"/>
      <c r="JLV64" s="78"/>
      <c r="JLW64" s="78"/>
      <c r="JLX64" s="78"/>
      <c r="JLY64" s="78"/>
      <c r="JLZ64" s="78"/>
      <c r="JMA64" s="78"/>
      <c r="JMB64" s="78"/>
      <c r="JMC64" s="78"/>
      <c r="JMD64" s="78"/>
      <c r="JME64" s="78"/>
      <c r="JMF64" s="78"/>
      <c r="JMG64" s="78"/>
      <c r="JMH64" s="78"/>
      <c r="JMI64" s="78"/>
      <c r="JMJ64" s="78"/>
      <c r="JMK64" s="78"/>
      <c r="JML64" s="78"/>
      <c r="JMM64" s="78"/>
      <c r="JMN64" s="78"/>
      <c r="JMO64" s="78"/>
      <c r="JMP64" s="78"/>
      <c r="JMQ64" s="78"/>
      <c r="JMR64" s="78"/>
      <c r="JMS64" s="78"/>
      <c r="JMT64" s="78"/>
      <c r="JMU64" s="78"/>
      <c r="JMV64" s="78"/>
      <c r="JMW64" s="78"/>
      <c r="JMX64" s="78"/>
      <c r="JMY64" s="78"/>
      <c r="JMZ64" s="78"/>
      <c r="JNA64" s="78"/>
      <c r="JNB64" s="78"/>
      <c r="JNC64" s="78"/>
      <c r="JND64" s="78"/>
      <c r="JNE64" s="78"/>
      <c r="JNF64" s="78"/>
      <c r="JNG64" s="78"/>
      <c r="JNH64" s="78"/>
      <c r="JNI64" s="78"/>
      <c r="JNJ64" s="78"/>
      <c r="JNK64" s="78"/>
      <c r="JNL64" s="78"/>
      <c r="JNM64" s="78"/>
      <c r="JNN64" s="78"/>
      <c r="JNO64" s="78"/>
      <c r="JNP64" s="78"/>
      <c r="JNQ64" s="78"/>
      <c r="JNR64" s="78"/>
      <c r="JNS64" s="78"/>
      <c r="JNT64" s="78"/>
      <c r="JNU64" s="78"/>
      <c r="JNV64" s="78"/>
      <c r="JNW64" s="78"/>
      <c r="JNX64" s="78"/>
      <c r="JNY64" s="78"/>
      <c r="JNZ64" s="78"/>
      <c r="JOA64" s="78"/>
      <c r="JOB64" s="78"/>
      <c r="JOC64" s="78"/>
      <c r="JOD64" s="78"/>
      <c r="JOE64" s="78"/>
      <c r="JOF64" s="78"/>
      <c r="JOG64" s="78"/>
      <c r="JOH64" s="78"/>
      <c r="JOI64" s="78"/>
      <c r="JOJ64" s="78"/>
      <c r="JOK64" s="78"/>
      <c r="JOL64" s="78"/>
      <c r="JOM64" s="78"/>
      <c r="JON64" s="78"/>
      <c r="JOO64" s="78"/>
      <c r="JOP64" s="78"/>
      <c r="JOQ64" s="78"/>
      <c r="JOR64" s="78"/>
      <c r="JOS64" s="78"/>
      <c r="JOT64" s="78"/>
      <c r="JOU64" s="78"/>
      <c r="JOV64" s="78"/>
      <c r="JOW64" s="78"/>
      <c r="JOX64" s="78"/>
      <c r="JOY64" s="78"/>
      <c r="JOZ64" s="78"/>
      <c r="JPA64" s="78"/>
      <c r="JPB64" s="78"/>
      <c r="JPC64" s="78"/>
      <c r="JPD64" s="78"/>
      <c r="JPE64" s="78"/>
      <c r="JPF64" s="78"/>
      <c r="JPG64" s="78"/>
      <c r="JPH64" s="78"/>
      <c r="JPI64" s="78"/>
      <c r="JPJ64" s="78"/>
      <c r="JPK64" s="78"/>
      <c r="JPL64" s="78"/>
      <c r="JPM64" s="78"/>
      <c r="JPN64" s="78"/>
      <c r="JPO64" s="78"/>
      <c r="JPP64" s="78"/>
      <c r="JPQ64" s="78"/>
      <c r="JPR64" s="78"/>
      <c r="JPS64" s="78"/>
      <c r="JPT64" s="78"/>
      <c r="JPU64" s="78"/>
      <c r="JPV64" s="78"/>
      <c r="JPW64" s="78"/>
      <c r="JPX64" s="78"/>
      <c r="JPY64" s="78"/>
      <c r="JPZ64" s="78"/>
      <c r="JQA64" s="78"/>
      <c r="JQB64" s="78"/>
      <c r="JQC64" s="78"/>
      <c r="JQD64" s="78"/>
      <c r="JQE64" s="78"/>
      <c r="JQF64" s="78"/>
      <c r="JQG64" s="78"/>
      <c r="JQH64" s="78"/>
      <c r="JQI64" s="78"/>
      <c r="JQJ64" s="78"/>
      <c r="JQK64" s="78"/>
      <c r="JQL64" s="78"/>
      <c r="JQM64" s="78"/>
      <c r="JQN64" s="78"/>
      <c r="JQO64" s="78"/>
      <c r="JQP64" s="78"/>
      <c r="JQQ64" s="78"/>
      <c r="JQR64" s="78"/>
      <c r="JQS64" s="78"/>
      <c r="JQT64" s="78"/>
      <c r="JQU64" s="78"/>
      <c r="JQV64" s="78"/>
      <c r="JQW64" s="78"/>
      <c r="JQX64" s="78"/>
      <c r="JQY64" s="78"/>
      <c r="JQZ64" s="78"/>
      <c r="JRA64" s="78"/>
      <c r="JRB64" s="78"/>
      <c r="JRC64" s="78"/>
      <c r="JRD64" s="78"/>
      <c r="JRE64" s="78"/>
      <c r="JRF64" s="78"/>
      <c r="JRG64" s="78"/>
      <c r="JRH64" s="78"/>
      <c r="JRI64" s="78"/>
      <c r="JRJ64" s="78"/>
      <c r="JRK64" s="78"/>
      <c r="JRL64" s="78"/>
      <c r="JRM64" s="78"/>
      <c r="JRN64" s="78"/>
      <c r="JRO64" s="78"/>
      <c r="JRP64" s="78"/>
      <c r="JRQ64" s="78"/>
      <c r="JRR64" s="78"/>
      <c r="JRS64" s="78"/>
      <c r="JRT64" s="78"/>
      <c r="JRU64" s="78"/>
      <c r="JRV64" s="78"/>
      <c r="JRW64" s="78"/>
      <c r="JRX64" s="78"/>
      <c r="JRY64" s="78"/>
      <c r="JRZ64" s="78"/>
      <c r="JSA64" s="78"/>
      <c r="JSB64" s="78"/>
      <c r="JSC64" s="78"/>
      <c r="JSD64" s="78"/>
      <c r="JSE64" s="78"/>
      <c r="JSF64" s="78"/>
      <c r="JSG64" s="78"/>
      <c r="JSH64" s="78"/>
      <c r="JSI64" s="78"/>
      <c r="JSJ64" s="78"/>
      <c r="JSK64" s="78"/>
      <c r="JSL64" s="78"/>
      <c r="JSM64" s="78"/>
      <c r="JSN64" s="78"/>
      <c r="JSO64" s="78"/>
      <c r="JSP64" s="78"/>
      <c r="JSQ64" s="78"/>
      <c r="JSR64" s="78"/>
      <c r="JSS64" s="78"/>
      <c r="JST64" s="78"/>
      <c r="JSU64" s="78"/>
      <c r="JSV64" s="78"/>
      <c r="JSW64" s="78"/>
      <c r="JSX64" s="78"/>
      <c r="JSY64" s="78"/>
      <c r="JSZ64" s="78"/>
      <c r="JTA64" s="78"/>
      <c r="JTB64" s="78"/>
      <c r="JTC64" s="78"/>
      <c r="JTD64" s="78"/>
      <c r="JTE64" s="78"/>
      <c r="JTF64" s="78"/>
      <c r="JTG64" s="78"/>
      <c r="JTH64" s="78"/>
      <c r="JTI64" s="78"/>
      <c r="JTJ64" s="78"/>
      <c r="JTK64" s="78"/>
      <c r="JTL64" s="78"/>
      <c r="JTM64" s="78"/>
      <c r="JTN64" s="78"/>
      <c r="JTO64" s="78"/>
      <c r="JTP64" s="78"/>
      <c r="JTQ64" s="78"/>
      <c r="JTR64" s="78"/>
      <c r="JTS64" s="78"/>
      <c r="JTT64" s="78"/>
      <c r="JTU64" s="78"/>
      <c r="JTV64" s="78"/>
      <c r="JTW64" s="78"/>
      <c r="JTX64" s="78"/>
      <c r="JTY64" s="78"/>
      <c r="JTZ64" s="78"/>
      <c r="JUA64" s="78"/>
      <c r="JUB64" s="78"/>
      <c r="JUC64" s="78"/>
      <c r="JUD64" s="78"/>
      <c r="JUE64" s="78"/>
      <c r="JUF64" s="78"/>
      <c r="JUG64" s="78"/>
      <c r="JUH64" s="78"/>
      <c r="JUI64" s="78"/>
      <c r="JUJ64" s="78"/>
      <c r="JUK64" s="78"/>
      <c r="JUL64" s="78"/>
      <c r="JUM64" s="78"/>
      <c r="JUN64" s="78"/>
      <c r="JUO64" s="78"/>
      <c r="JUP64" s="78"/>
      <c r="JUQ64" s="78"/>
      <c r="JUR64" s="78"/>
      <c r="JUS64" s="78"/>
      <c r="JUT64" s="78"/>
      <c r="JUU64" s="78"/>
      <c r="JUV64" s="78"/>
      <c r="JUW64" s="78"/>
      <c r="JUX64" s="78"/>
      <c r="JUY64" s="78"/>
      <c r="JUZ64" s="78"/>
      <c r="JVA64" s="78"/>
      <c r="JVB64" s="78"/>
      <c r="JVC64" s="78"/>
      <c r="JVD64" s="78"/>
      <c r="JVE64" s="78"/>
      <c r="JVF64" s="78"/>
      <c r="JVG64" s="78"/>
      <c r="JVH64" s="78"/>
      <c r="JVI64" s="78"/>
      <c r="JVJ64" s="78"/>
      <c r="JVK64" s="78"/>
      <c r="JVL64" s="78"/>
      <c r="JVM64" s="78"/>
      <c r="JVN64" s="78"/>
      <c r="JVO64" s="78"/>
      <c r="JVP64" s="78"/>
      <c r="JVQ64" s="78"/>
      <c r="JVR64" s="78"/>
      <c r="JVS64" s="78"/>
      <c r="JVT64" s="78"/>
      <c r="JVU64" s="78"/>
      <c r="JVV64" s="78"/>
      <c r="JVW64" s="78"/>
      <c r="JVX64" s="78"/>
      <c r="JVY64" s="78"/>
      <c r="JVZ64" s="78"/>
      <c r="JWA64" s="78"/>
      <c r="JWB64" s="78"/>
      <c r="JWC64" s="78"/>
      <c r="JWD64" s="78"/>
      <c r="JWE64" s="78"/>
      <c r="JWF64" s="78"/>
      <c r="JWG64" s="78"/>
      <c r="JWH64" s="78"/>
      <c r="JWI64" s="78"/>
      <c r="JWJ64" s="78"/>
      <c r="JWK64" s="78"/>
      <c r="JWL64" s="78"/>
      <c r="JWM64" s="78"/>
      <c r="JWN64" s="78"/>
      <c r="JWO64" s="78"/>
      <c r="JWP64" s="78"/>
      <c r="JWQ64" s="78"/>
      <c r="JWR64" s="78"/>
      <c r="JWS64" s="78"/>
      <c r="JWT64" s="78"/>
      <c r="JWU64" s="78"/>
      <c r="JWV64" s="78"/>
      <c r="JWW64" s="78"/>
      <c r="JWX64" s="78"/>
      <c r="JWY64" s="78"/>
      <c r="JWZ64" s="78"/>
      <c r="JXA64" s="78"/>
      <c r="JXB64" s="78"/>
      <c r="JXC64" s="78"/>
      <c r="JXD64" s="78"/>
      <c r="JXE64" s="78"/>
      <c r="JXF64" s="78"/>
      <c r="JXG64" s="78"/>
      <c r="JXH64" s="78"/>
      <c r="JXI64" s="78"/>
      <c r="JXJ64" s="78"/>
      <c r="JXK64" s="78"/>
      <c r="JXL64" s="78"/>
      <c r="JXM64" s="78"/>
      <c r="JXN64" s="78"/>
      <c r="JXO64" s="78"/>
      <c r="JXP64" s="78"/>
      <c r="JXQ64" s="78"/>
      <c r="JXR64" s="78"/>
      <c r="JXS64" s="78"/>
      <c r="JXT64" s="78"/>
      <c r="JXU64" s="78"/>
      <c r="JXV64" s="78"/>
      <c r="JXW64" s="78"/>
      <c r="JXX64" s="78"/>
      <c r="JXY64" s="78"/>
      <c r="JXZ64" s="78"/>
      <c r="JYA64" s="78"/>
      <c r="JYB64" s="78"/>
      <c r="JYC64" s="78"/>
      <c r="JYD64" s="78"/>
      <c r="JYE64" s="78"/>
      <c r="JYF64" s="78"/>
      <c r="JYG64" s="78"/>
      <c r="JYH64" s="78"/>
      <c r="JYI64" s="78"/>
      <c r="JYJ64" s="78"/>
      <c r="JYK64" s="78"/>
      <c r="JYL64" s="78"/>
      <c r="JYM64" s="78"/>
      <c r="JYN64" s="78"/>
      <c r="JYO64" s="78"/>
      <c r="JYP64" s="78"/>
      <c r="JYQ64" s="78"/>
      <c r="JYR64" s="78"/>
      <c r="JYS64" s="78"/>
      <c r="JYT64" s="78"/>
      <c r="JYU64" s="78"/>
      <c r="JYV64" s="78"/>
      <c r="JYW64" s="78"/>
      <c r="JYX64" s="78"/>
      <c r="JYY64" s="78"/>
      <c r="JYZ64" s="78"/>
      <c r="JZA64" s="78"/>
      <c r="JZB64" s="78"/>
      <c r="JZC64" s="78"/>
      <c r="JZD64" s="78"/>
      <c r="JZE64" s="78"/>
      <c r="JZF64" s="78"/>
      <c r="JZG64" s="78"/>
      <c r="JZH64" s="78"/>
      <c r="JZI64" s="78"/>
      <c r="JZJ64" s="78"/>
      <c r="JZK64" s="78"/>
      <c r="JZL64" s="78"/>
      <c r="JZM64" s="78"/>
      <c r="JZN64" s="78"/>
      <c r="JZO64" s="78"/>
      <c r="JZP64" s="78"/>
      <c r="JZQ64" s="78"/>
      <c r="JZR64" s="78"/>
      <c r="JZS64" s="78"/>
      <c r="JZT64" s="78"/>
      <c r="JZU64" s="78"/>
      <c r="JZV64" s="78"/>
      <c r="JZW64" s="78"/>
      <c r="JZX64" s="78"/>
      <c r="JZY64" s="78"/>
      <c r="JZZ64" s="78"/>
      <c r="KAA64" s="78"/>
      <c r="KAB64" s="78"/>
      <c r="KAC64" s="78"/>
      <c r="KAD64" s="78"/>
      <c r="KAE64" s="78"/>
      <c r="KAF64" s="78"/>
      <c r="KAG64" s="78"/>
      <c r="KAH64" s="78"/>
      <c r="KAI64" s="78"/>
      <c r="KAJ64" s="78"/>
      <c r="KAK64" s="78"/>
      <c r="KAL64" s="78"/>
      <c r="KAM64" s="78"/>
      <c r="KAN64" s="78"/>
      <c r="KAO64" s="78"/>
      <c r="KAP64" s="78"/>
      <c r="KAQ64" s="78"/>
      <c r="KAR64" s="78"/>
      <c r="KAS64" s="78"/>
      <c r="KAT64" s="78"/>
      <c r="KAU64" s="78"/>
      <c r="KAV64" s="78"/>
      <c r="KAW64" s="78"/>
      <c r="KAX64" s="78"/>
      <c r="KAY64" s="78"/>
      <c r="KAZ64" s="78"/>
      <c r="KBA64" s="78"/>
      <c r="KBB64" s="78"/>
      <c r="KBC64" s="78"/>
      <c r="KBD64" s="78"/>
      <c r="KBE64" s="78"/>
      <c r="KBF64" s="78"/>
      <c r="KBG64" s="78"/>
      <c r="KBH64" s="78"/>
      <c r="KBI64" s="78"/>
      <c r="KBJ64" s="78"/>
      <c r="KBK64" s="78"/>
      <c r="KBL64" s="78"/>
      <c r="KBM64" s="78"/>
      <c r="KBN64" s="78"/>
      <c r="KBO64" s="78"/>
      <c r="KBP64" s="78"/>
      <c r="KBQ64" s="78"/>
      <c r="KBR64" s="78"/>
      <c r="KBS64" s="78"/>
      <c r="KBT64" s="78"/>
      <c r="KBU64" s="78"/>
      <c r="KBV64" s="78"/>
      <c r="KBW64" s="78"/>
      <c r="KBX64" s="78"/>
      <c r="KBY64" s="78"/>
      <c r="KBZ64" s="78"/>
      <c r="KCA64" s="78"/>
      <c r="KCB64" s="78"/>
      <c r="KCC64" s="78"/>
      <c r="KCD64" s="78"/>
      <c r="KCE64" s="78"/>
      <c r="KCF64" s="78"/>
      <c r="KCG64" s="78"/>
      <c r="KCH64" s="78"/>
      <c r="KCI64" s="78"/>
      <c r="KCJ64" s="78"/>
      <c r="KCK64" s="78"/>
      <c r="KCL64" s="78"/>
      <c r="KCM64" s="78"/>
      <c r="KCN64" s="78"/>
      <c r="KCO64" s="78"/>
      <c r="KCP64" s="78"/>
      <c r="KCQ64" s="78"/>
      <c r="KCR64" s="78"/>
      <c r="KCS64" s="78"/>
      <c r="KCT64" s="78"/>
      <c r="KCU64" s="78"/>
      <c r="KCV64" s="78"/>
      <c r="KCW64" s="78"/>
      <c r="KCX64" s="78"/>
      <c r="KCY64" s="78"/>
      <c r="KCZ64" s="78"/>
      <c r="KDA64" s="78"/>
      <c r="KDB64" s="78"/>
      <c r="KDC64" s="78"/>
      <c r="KDD64" s="78"/>
      <c r="KDE64" s="78"/>
      <c r="KDF64" s="78"/>
      <c r="KDG64" s="78"/>
      <c r="KDH64" s="78"/>
      <c r="KDI64" s="78"/>
      <c r="KDJ64" s="78"/>
      <c r="KDK64" s="78"/>
      <c r="KDL64" s="78"/>
      <c r="KDM64" s="78"/>
      <c r="KDN64" s="78"/>
      <c r="KDO64" s="78"/>
      <c r="KDP64" s="78"/>
      <c r="KDQ64" s="78"/>
      <c r="KDR64" s="78"/>
      <c r="KDS64" s="78"/>
      <c r="KDT64" s="78"/>
      <c r="KDU64" s="78"/>
      <c r="KDV64" s="78"/>
      <c r="KDW64" s="78"/>
      <c r="KDX64" s="78"/>
      <c r="KDY64" s="78"/>
      <c r="KDZ64" s="78"/>
      <c r="KEA64" s="78"/>
      <c r="KEB64" s="78"/>
      <c r="KEC64" s="78"/>
      <c r="KED64" s="78"/>
      <c r="KEE64" s="78"/>
      <c r="KEF64" s="78"/>
      <c r="KEG64" s="78"/>
      <c r="KEH64" s="78"/>
      <c r="KEI64" s="78"/>
      <c r="KEJ64" s="78"/>
      <c r="KEK64" s="78"/>
      <c r="KEL64" s="78"/>
      <c r="KEM64" s="78"/>
      <c r="KEN64" s="78"/>
      <c r="KEO64" s="78"/>
      <c r="KEP64" s="78"/>
      <c r="KEQ64" s="78"/>
      <c r="KER64" s="78"/>
      <c r="KES64" s="78"/>
      <c r="KET64" s="78"/>
      <c r="KEU64" s="78"/>
      <c r="KEV64" s="78"/>
      <c r="KEW64" s="78"/>
      <c r="KEX64" s="78"/>
      <c r="KEY64" s="78"/>
      <c r="KEZ64" s="78"/>
      <c r="KFA64" s="78"/>
      <c r="KFB64" s="78"/>
      <c r="KFC64" s="78"/>
      <c r="KFD64" s="78"/>
      <c r="KFE64" s="78"/>
      <c r="KFF64" s="78"/>
      <c r="KFG64" s="78"/>
      <c r="KFH64" s="78"/>
      <c r="KFI64" s="78"/>
      <c r="KFJ64" s="78"/>
      <c r="KFK64" s="78"/>
      <c r="KFL64" s="78"/>
      <c r="KFM64" s="78"/>
      <c r="KFN64" s="78"/>
      <c r="KFO64" s="78"/>
      <c r="KFP64" s="78"/>
      <c r="KFQ64" s="78"/>
      <c r="KFR64" s="78"/>
      <c r="KFS64" s="78"/>
      <c r="KFT64" s="78"/>
      <c r="KFU64" s="78"/>
      <c r="KFV64" s="78"/>
      <c r="KFW64" s="78"/>
      <c r="KFX64" s="78"/>
      <c r="KFY64" s="78"/>
      <c r="KFZ64" s="78"/>
      <c r="KGA64" s="78"/>
      <c r="KGB64" s="78"/>
      <c r="KGC64" s="78"/>
      <c r="KGD64" s="78"/>
      <c r="KGE64" s="78"/>
      <c r="KGF64" s="78"/>
      <c r="KGG64" s="78"/>
      <c r="KGH64" s="78"/>
      <c r="KGI64" s="78"/>
      <c r="KGJ64" s="78"/>
      <c r="KGK64" s="78"/>
      <c r="KGL64" s="78"/>
      <c r="KGM64" s="78"/>
      <c r="KGN64" s="78"/>
      <c r="KGO64" s="78"/>
      <c r="KGP64" s="78"/>
      <c r="KGQ64" s="78"/>
      <c r="KGR64" s="78"/>
      <c r="KGS64" s="78"/>
      <c r="KGT64" s="78"/>
      <c r="KGU64" s="78"/>
      <c r="KGV64" s="78"/>
      <c r="KGW64" s="78"/>
      <c r="KGX64" s="78"/>
      <c r="KGY64" s="78"/>
      <c r="KGZ64" s="78"/>
      <c r="KHA64" s="78"/>
      <c r="KHB64" s="78"/>
      <c r="KHC64" s="78"/>
      <c r="KHD64" s="78"/>
      <c r="KHE64" s="78"/>
      <c r="KHF64" s="78"/>
      <c r="KHG64" s="78"/>
      <c r="KHH64" s="78"/>
      <c r="KHI64" s="78"/>
      <c r="KHJ64" s="78"/>
      <c r="KHK64" s="78"/>
      <c r="KHL64" s="78"/>
      <c r="KHM64" s="78"/>
      <c r="KHN64" s="78"/>
      <c r="KHO64" s="78"/>
      <c r="KHP64" s="78"/>
      <c r="KHQ64" s="78"/>
      <c r="KHR64" s="78"/>
      <c r="KHS64" s="78"/>
      <c r="KHT64" s="78"/>
      <c r="KHU64" s="78"/>
      <c r="KHV64" s="78"/>
      <c r="KHW64" s="78"/>
      <c r="KHX64" s="78"/>
      <c r="KHY64" s="78"/>
      <c r="KHZ64" s="78"/>
      <c r="KIA64" s="78"/>
      <c r="KIB64" s="78"/>
      <c r="KIC64" s="78"/>
      <c r="KID64" s="78"/>
      <c r="KIE64" s="78"/>
      <c r="KIF64" s="78"/>
      <c r="KIG64" s="78"/>
      <c r="KIH64" s="78"/>
      <c r="KII64" s="78"/>
      <c r="KIJ64" s="78"/>
      <c r="KIK64" s="78"/>
      <c r="KIL64" s="78"/>
      <c r="KIM64" s="78"/>
      <c r="KIN64" s="78"/>
      <c r="KIO64" s="78"/>
      <c r="KIP64" s="78"/>
      <c r="KIQ64" s="78"/>
      <c r="KIR64" s="78"/>
      <c r="KIS64" s="78"/>
      <c r="KIT64" s="78"/>
      <c r="KIU64" s="78"/>
      <c r="KIV64" s="78"/>
      <c r="KIW64" s="78"/>
      <c r="KIX64" s="78"/>
      <c r="KIY64" s="78"/>
      <c r="KIZ64" s="78"/>
      <c r="KJA64" s="78"/>
      <c r="KJB64" s="78"/>
      <c r="KJC64" s="78"/>
      <c r="KJD64" s="78"/>
      <c r="KJE64" s="78"/>
      <c r="KJF64" s="78"/>
      <c r="KJG64" s="78"/>
      <c r="KJH64" s="78"/>
      <c r="KJI64" s="78"/>
      <c r="KJJ64" s="78"/>
      <c r="KJK64" s="78"/>
      <c r="KJL64" s="78"/>
      <c r="KJM64" s="78"/>
      <c r="KJN64" s="78"/>
      <c r="KJO64" s="78"/>
      <c r="KJP64" s="78"/>
      <c r="KJQ64" s="78"/>
      <c r="KJR64" s="78"/>
      <c r="KJS64" s="78"/>
      <c r="KJT64" s="78"/>
      <c r="KJU64" s="78"/>
      <c r="KJV64" s="78"/>
      <c r="KJW64" s="78"/>
      <c r="KJX64" s="78"/>
      <c r="KJY64" s="78"/>
      <c r="KJZ64" s="78"/>
      <c r="KKA64" s="78"/>
      <c r="KKB64" s="78"/>
      <c r="KKC64" s="78"/>
      <c r="KKD64" s="78"/>
      <c r="KKE64" s="78"/>
      <c r="KKF64" s="78"/>
      <c r="KKG64" s="78"/>
      <c r="KKH64" s="78"/>
      <c r="KKI64" s="78"/>
      <c r="KKJ64" s="78"/>
      <c r="KKK64" s="78"/>
      <c r="KKL64" s="78"/>
      <c r="KKM64" s="78"/>
      <c r="KKN64" s="78"/>
      <c r="KKO64" s="78"/>
      <c r="KKP64" s="78"/>
      <c r="KKQ64" s="78"/>
      <c r="KKR64" s="78"/>
      <c r="KKS64" s="78"/>
      <c r="KKT64" s="78"/>
      <c r="KKU64" s="78"/>
      <c r="KKV64" s="78"/>
      <c r="KKW64" s="78"/>
      <c r="KKX64" s="78"/>
      <c r="KKY64" s="78"/>
      <c r="KKZ64" s="78"/>
      <c r="KLA64" s="78"/>
      <c r="KLB64" s="78"/>
      <c r="KLC64" s="78"/>
      <c r="KLD64" s="78"/>
      <c r="KLE64" s="78"/>
      <c r="KLF64" s="78"/>
      <c r="KLG64" s="78"/>
      <c r="KLH64" s="78"/>
      <c r="KLI64" s="78"/>
      <c r="KLJ64" s="78"/>
      <c r="KLK64" s="78"/>
      <c r="KLL64" s="78"/>
      <c r="KLM64" s="78"/>
      <c r="KLN64" s="78"/>
      <c r="KLO64" s="78"/>
      <c r="KLP64" s="78"/>
      <c r="KLQ64" s="78"/>
      <c r="KLR64" s="78"/>
      <c r="KLS64" s="78"/>
      <c r="KLT64" s="78"/>
      <c r="KLU64" s="78"/>
      <c r="KLV64" s="78"/>
      <c r="KLW64" s="78"/>
      <c r="KLX64" s="78"/>
      <c r="KLY64" s="78"/>
      <c r="KLZ64" s="78"/>
      <c r="KMA64" s="78"/>
      <c r="KMB64" s="78"/>
      <c r="KMC64" s="78"/>
      <c r="KMD64" s="78"/>
      <c r="KME64" s="78"/>
      <c r="KMF64" s="78"/>
      <c r="KMG64" s="78"/>
      <c r="KMH64" s="78"/>
      <c r="KMI64" s="78"/>
      <c r="KMJ64" s="78"/>
      <c r="KMK64" s="78"/>
      <c r="KML64" s="78"/>
      <c r="KMM64" s="78"/>
      <c r="KMN64" s="78"/>
      <c r="KMO64" s="78"/>
      <c r="KMP64" s="78"/>
      <c r="KMQ64" s="78"/>
      <c r="KMR64" s="78"/>
      <c r="KMS64" s="78"/>
      <c r="KMT64" s="78"/>
      <c r="KMU64" s="78"/>
      <c r="KMV64" s="78"/>
      <c r="KMW64" s="78"/>
      <c r="KMX64" s="78"/>
      <c r="KMY64" s="78"/>
      <c r="KMZ64" s="78"/>
      <c r="KNA64" s="78"/>
      <c r="KNB64" s="78"/>
      <c r="KNC64" s="78"/>
      <c r="KND64" s="78"/>
      <c r="KNE64" s="78"/>
      <c r="KNF64" s="78"/>
      <c r="KNG64" s="78"/>
      <c r="KNH64" s="78"/>
      <c r="KNI64" s="78"/>
      <c r="KNJ64" s="78"/>
      <c r="KNK64" s="78"/>
      <c r="KNL64" s="78"/>
      <c r="KNM64" s="78"/>
      <c r="KNN64" s="78"/>
      <c r="KNO64" s="78"/>
      <c r="KNP64" s="78"/>
      <c r="KNQ64" s="78"/>
      <c r="KNR64" s="78"/>
      <c r="KNS64" s="78"/>
      <c r="KNT64" s="78"/>
      <c r="KNU64" s="78"/>
      <c r="KNV64" s="78"/>
      <c r="KNW64" s="78"/>
      <c r="KNX64" s="78"/>
      <c r="KNY64" s="78"/>
      <c r="KNZ64" s="78"/>
      <c r="KOA64" s="78"/>
      <c r="KOB64" s="78"/>
      <c r="KOC64" s="78"/>
      <c r="KOD64" s="78"/>
      <c r="KOE64" s="78"/>
      <c r="KOF64" s="78"/>
      <c r="KOG64" s="78"/>
      <c r="KOH64" s="78"/>
      <c r="KOI64" s="78"/>
      <c r="KOJ64" s="78"/>
      <c r="KOK64" s="78"/>
      <c r="KOL64" s="78"/>
      <c r="KOM64" s="78"/>
      <c r="KON64" s="78"/>
      <c r="KOO64" s="78"/>
      <c r="KOP64" s="78"/>
      <c r="KOQ64" s="78"/>
      <c r="KOR64" s="78"/>
      <c r="KOS64" s="78"/>
      <c r="KOT64" s="78"/>
      <c r="KOU64" s="78"/>
      <c r="KOV64" s="78"/>
      <c r="KOW64" s="78"/>
      <c r="KOX64" s="78"/>
      <c r="KOY64" s="78"/>
      <c r="KOZ64" s="78"/>
      <c r="KPA64" s="78"/>
      <c r="KPB64" s="78"/>
      <c r="KPC64" s="78"/>
      <c r="KPD64" s="78"/>
      <c r="KPE64" s="78"/>
      <c r="KPF64" s="78"/>
      <c r="KPG64" s="78"/>
      <c r="KPH64" s="78"/>
      <c r="KPI64" s="78"/>
      <c r="KPJ64" s="78"/>
      <c r="KPK64" s="78"/>
      <c r="KPL64" s="78"/>
      <c r="KPM64" s="78"/>
      <c r="KPN64" s="78"/>
      <c r="KPO64" s="78"/>
      <c r="KPP64" s="78"/>
      <c r="KPQ64" s="78"/>
      <c r="KPR64" s="78"/>
      <c r="KPS64" s="78"/>
      <c r="KPT64" s="78"/>
      <c r="KPU64" s="78"/>
      <c r="KPV64" s="78"/>
      <c r="KPW64" s="78"/>
      <c r="KPX64" s="78"/>
      <c r="KPY64" s="78"/>
      <c r="KPZ64" s="78"/>
      <c r="KQA64" s="78"/>
      <c r="KQB64" s="78"/>
      <c r="KQC64" s="78"/>
      <c r="KQD64" s="78"/>
      <c r="KQE64" s="78"/>
      <c r="KQF64" s="78"/>
      <c r="KQG64" s="78"/>
      <c r="KQH64" s="78"/>
      <c r="KQI64" s="78"/>
      <c r="KQJ64" s="78"/>
      <c r="KQK64" s="78"/>
      <c r="KQL64" s="78"/>
      <c r="KQM64" s="78"/>
      <c r="KQN64" s="78"/>
      <c r="KQO64" s="78"/>
      <c r="KQP64" s="78"/>
      <c r="KQQ64" s="78"/>
      <c r="KQR64" s="78"/>
      <c r="KQS64" s="78"/>
      <c r="KQT64" s="78"/>
      <c r="KQU64" s="78"/>
      <c r="KQV64" s="78"/>
      <c r="KQW64" s="78"/>
      <c r="KQX64" s="78"/>
      <c r="KQY64" s="78"/>
      <c r="KQZ64" s="78"/>
      <c r="KRA64" s="78"/>
      <c r="KRB64" s="78"/>
      <c r="KRC64" s="78"/>
      <c r="KRD64" s="78"/>
      <c r="KRE64" s="78"/>
      <c r="KRF64" s="78"/>
      <c r="KRG64" s="78"/>
      <c r="KRH64" s="78"/>
      <c r="KRI64" s="78"/>
      <c r="KRJ64" s="78"/>
      <c r="KRK64" s="78"/>
      <c r="KRL64" s="78"/>
      <c r="KRM64" s="78"/>
      <c r="KRN64" s="78"/>
      <c r="KRO64" s="78"/>
      <c r="KRP64" s="78"/>
      <c r="KRQ64" s="78"/>
      <c r="KRR64" s="78"/>
      <c r="KRS64" s="78"/>
      <c r="KRT64" s="78"/>
      <c r="KRU64" s="78"/>
      <c r="KRV64" s="78"/>
      <c r="KRW64" s="78"/>
      <c r="KRX64" s="78"/>
      <c r="KRY64" s="78"/>
      <c r="KRZ64" s="78"/>
      <c r="KSA64" s="78"/>
      <c r="KSB64" s="78"/>
      <c r="KSC64" s="78"/>
      <c r="KSD64" s="78"/>
      <c r="KSE64" s="78"/>
      <c r="KSF64" s="78"/>
      <c r="KSG64" s="78"/>
      <c r="KSH64" s="78"/>
      <c r="KSI64" s="78"/>
      <c r="KSJ64" s="78"/>
      <c r="KSK64" s="78"/>
      <c r="KSL64" s="78"/>
      <c r="KSM64" s="78"/>
      <c r="KSN64" s="78"/>
      <c r="KSO64" s="78"/>
      <c r="KSP64" s="78"/>
      <c r="KSQ64" s="78"/>
      <c r="KSR64" s="78"/>
      <c r="KSS64" s="78"/>
      <c r="KST64" s="78"/>
      <c r="KSU64" s="78"/>
      <c r="KSV64" s="78"/>
      <c r="KSW64" s="78"/>
      <c r="KSX64" s="78"/>
      <c r="KSY64" s="78"/>
      <c r="KSZ64" s="78"/>
      <c r="KTA64" s="78"/>
      <c r="KTB64" s="78"/>
      <c r="KTC64" s="78"/>
      <c r="KTD64" s="78"/>
      <c r="KTE64" s="78"/>
      <c r="KTF64" s="78"/>
      <c r="KTG64" s="78"/>
      <c r="KTH64" s="78"/>
      <c r="KTI64" s="78"/>
      <c r="KTJ64" s="78"/>
      <c r="KTK64" s="78"/>
      <c r="KTL64" s="78"/>
      <c r="KTM64" s="78"/>
      <c r="KTN64" s="78"/>
      <c r="KTO64" s="78"/>
      <c r="KTP64" s="78"/>
      <c r="KTQ64" s="78"/>
      <c r="KTR64" s="78"/>
      <c r="KTS64" s="78"/>
      <c r="KTT64" s="78"/>
      <c r="KTU64" s="78"/>
      <c r="KTV64" s="78"/>
      <c r="KTW64" s="78"/>
      <c r="KTX64" s="78"/>
      <c r="KTY64" s="78"/>
      <c r="KTZ64" s="78"/>
      <c r="KUA64" s="78"/>
      <c r="KUB64" s="78"/>
      <c r="KUC64" s="78"/>
      <c r="KUD64" s="78"/>
      <c r="KUE64" s="78"/>
      <c r="KUF64" s="78"/>
      <c r="KUG64" s="78"/>
      <c r="KUH64" s="78"/>
      <c r="KUI64" s="78"/>
      <c r="KUJ64" s="78"/>
      <c r="KUK64" s="78"/>
      <c r="KUL64" s="78"/>
      <c r="KUM64" s="78"/>
      <c r="KUN64" s="78"/>
      <c r="KUO64" s="78"/>
      <c r="KUP64" s="78"/>
      <c r="KUQ64" s="78"/>
      <c r="KUR64" s="78"/>
      <c r="KUS64" s="78"/>
      <c r="KUT64" s="78"/>
      <c r="KUU64" s="78"/>
      <c r="KUV64" s="78"/>
      <c r="KUW64" s="78"/>
      <c r="KUX64" s="78"/>
      <c r="KUY64" s="78"/>
      <c r="KUZ64" s="78"/>
      <c r="KVA64" s="78"/>
      <c r="KVB64" s="78"/>
      <c r="KVC64" s="78"/>
      <c r="KVD64" s="78"/>
      <c r="KVE64" s="78"/>
      <c r="KVF64" s="78"/>
      <c r="KVG64" s="78"/>
      <c r="KVH64" s="78"/>
      <c r="KVI64" s="78"/>
      <c r="KVJ64" s="78"/>
      <c r="KVK64" s="78"/>
      <c r="KVL64" s="78"/>
      <c r="KVM64" s="78"/>
      <c r="KVN64" s="78"/>
      <c r="KVO64" s="78"/>
      <c r="KVP64" s="78"/>
      <c r="KVQ64" s="78"/>
      <c r="KVR64" s="78"/>
      <c r="KVS64" s="78"/>
      <c r="KVT64" s="78"/>
      <c r="KVU64" s="78"/>
      <c r="KVV64" s="78"/>
      <c r="KVW64" s="78"/>
      <c r="KVX64" s="78"/>
      <c r="KVY64" s="78"/>
      <c r="KVZ64" s="78"/>
      <c r="KWA64" s="78"/>
      <c r="KWB64" s="78"/>
      <c r="KWC64" s="78"/>
      <c r="KWD64" s="78"/>
      <c r="KWE64" s="78"/>
      <c r="KWF64" s="78"/>
      <c r="KWG64" s="78"/>
      <c r="KWH64" s="78"/>
      <c r="KWI64" s="78"/>
      <c r="KWJ64" s="78"/>
      <c r="KWK64" s="78"/>
      <c r="KWL64" s="78"/>
      <c r="KWM64" s="78"/>
      <c r="KWN64" s="78"/>
      <c r="KWO64" s="78"/>
      <c r="KWP64" s="78"/>
      <c r="KWQ64" s="78"/>
      <c r="KWR64" s="78"/>
      <c r="KWS64" s="78"/>
      <c r="KWT64" s="78"/>
      <c r="KWU64" s="78"/>
      <c r="KWV64" s="78"/>
      <c r="KWW64" s="78"/>
      <c r="KWX64" s="78"/>
      <c r="KWY64" s="78"/>
      <c r="KWZ64" s="78"/>
      <c r="KXA64" s="78"/>
      <c r="KXB64" s="78"/>
      <c r="KXC64" s="78"/>
      <c r="KXD64" s="78"/>
      <c r="KXE64" s="78"/>
      <c r="KXF64" s="78"/>
      <c r="KXG64" s="78"/>
      <c r="KXH64" s="78"/>
      <c r="KXI64" s="78"/>
      <c r="KXJ64" s="78"/>
      <c r="KXK64" s="78"/>
      <c r="KXL64" s="78"/>
      <c r="KXM64" s="78"/>
      <c r="KXN64" s="78"/>
      <c r="KXO64" s="78"/>
      <c r="KXP64" s="78"/>
      <c r="KXQ64" s="78"/>
      <c r="KXR64" s="78"/>
      <c r="KXS64" s="78"/>
      <c r="KXT64" s="78"/>
      <c r="KXU64" s="78"/>
      <c r="KXV64" s="78"/>
      <c r="KXW64" s="78"/>
      <c r="KXX64" s="78"/>
      <c r="KXY64" s="78"/>
      <c r="KXZ64" s="78"/>
      <c r="KYA64" s="78"/>
      <c r="KYB64" s="78"/>
      <c r="KYC64" s="78"/>
      <c r="KYD64" s="78"/>
      <c r="KYE64" s="78"/>
      <c r="KYF64" s="78"/>
      <c r="KYG64" s="78"/>
      <c r="KYH64" s="78"/>
      <c r="KYI64" s="78"/>
      <c r="KYJ64" s="78"/>
      <c r="KYK64" s="78"/>
      <c r="KYL64" s="78"/>
      <c r="KYM64" s="78"/>
      <c r="KYN64" s="78"/>
      <c r="KYO64" s="78"/>
      <c r="KYP64" s="78"/>
      <c r="KYQ64" s="78"/>
      <c r="KYR64" s="78"/>
      <c r="KYS64" s="78"/>
      <c r="KYT64" s="78"/>
      <c r="KYU64" s="78"/>
      <c r="KYV64" s="78"/>
      <c r="KYW64" s="78"/>
      <c r="KYX64" s="78"/>
      <c r="KYY64" s="78"/>
      <c r="KYZ64" s="78"/>
      <c r="KZA64" s="78"/>
      <c r="KZB64" s="78"/>
      <c r="KZC64" s="78"/>
      <c r="KZD64" s="78"/>
      <c r="KZE64" s="78"/>
      <c r="KZF64" s="78"/>
      <c r="KZG64" s="78"/>
      <c r="KZH64" s="78"/>
      <c r="KZI64" s="78"/>
      <c r="KZJ64" s="78"/>
      <c r="KZK64" s="78"/>
      <c r="KZL64" s="78"/>
      <c r="KZM64" s="78"/>
      <c r="KZN64" s="78"/>
      <c r="KZO64" s="78"/>
      <c r="KZP64" s="78"/>
      <c r="KZQ64" s="78"/>
      <c r="KZR64" s="78"/>
      <c r="KZS64" s="78"/>
      <c r="KZT64" s="78"/>
      <c r="KZU64" s="78"/>
      <c r="KZV64" s="78"/>
      <c r="KZW64" s="78"/>
      <c r="KZX64" s="78"/>
      <c r="KZY64" s="78"/>
      <c r="KZZ64" s="78"/>
      <c r="LAA64" s="78"/>
      <c r="LAB64" s="78"/>
      <c r="LAC64" s="78"/>
      <c r="LAD64" s="78"/>
      <c r="LAE64" s="78"/>
      <c r="LAF64" s="78"/>
      <c r="LAG64" s="78"/>
      <c r="LAH64" s="78"/>
      <c r="LAI64" s="78"/>
      <c r="LAJ64" s="78"/>
      <c r="LAK64" s="78"/>
      <c r="LAL64" s="78"/>
      <c r="LAM64" s="78"/>
      <c r="LAN64" s="78"/>
      <c r="LAO64" s="78"/>
      <c r="LAP64" s="78"/>
      <c r="LAQ64" s="78"/>
      <c r="LAR64" s="78"/>
      <c r="LAS64" s="78"/>
      <c r="LAT64" s="78"/>
      <c r="LAU64" s="78"/>
      <c r="LAV64" s="78"/>
      <c r="LAW64" s="78"/>
      <c r="LAX64" s="78"/>
      <c r="LAY64" s="78"/>
      <c r="LAZ64" s="78"/>
      <c r="LBA64" s="78"/>
      <c r="LBB64" s="78"/>
      <c r="LBC64" s="78"/>
      <c r="LBD64" s="78"/>
      <c r="LBE64" s="78"/>
      <c r="LBF64" s="78"/>
      <c r="LBG64" s="78"/>
      <c r="LBH64" s="78"/>
      <c r="LBI64" s="78"/>
      <c r="LBJ64" s="78"/>
      <c r="LBK64" s="78"/>
      <c r="LBL64" s="78"/>
      <c r="LBM64" s="78"/>
      <c r="LBN64" s="78"/>
      <c r="LBO64" s="78"/>
      <c r="LBP64" s="78"/>
      <c r="LBQ64" s="78"/>
      <c r="LBR64" s="78"/>
      <c r="LBS64" s="78"/>
      <c r="LBT64" s="78"/>
      <c r="LBU64" s="78"/>
      <c r="LBV64" s="78"/>
      <c r="LBW64" s="78"/>
      <c r="LBX64" s="78"/>
      <c r="LBY64" s="78"/>
      <c r="LBZ64" s="78"/>
      <c r="LCA64" s="78"/>
      <c r="LCB64" s="78"/>
      <c r="LCC64" s="78"/>
      <c r="LCD64" s="78"/>
      <c r="LCE64" s="78"/>
      <c r="LCF64" s="78"/>
      <c r="LCG64" s="78"/>
      <c r="LCH64" s="78"/>
      <c r="LCI64" s="78"/>
      <c r="LCJ64" s="78"/>
      <c r="LCK64" s="78"/>
      <c r="LCL64" s="78"/>
      <c r="LCM64" s="78"/>
      <c r="LCN64" s="78"/>
      <c r="LCO64" s="78"/>
      <c r="LCP64" s="78"/>
      <c r="LCQ64" s="78"/>
      <c r="LCR64" s="78"/>
      <c r="LCS64" s="78"/>
      <c r="LCT64" s="78"/>
      <c r="LCU64" s="78"/>
      <c r="LCV64" s="78"/>
      <c r="LCW64" s="78"/>
      <c r="LCX64" s="78"/>
      <c r="LCY64" s="78"/>
      <c r="LCZ64" s="78"/>
      <c r="LDA64" s="78"/>
      <c r="LDB64" s="78"/>
      <c r="LDC64" s="78"/>
      <c r="LDD64" s="78"/>
      <c r="LDE64" s="78"/>
      <c r="LDF64" s="78"/>
      <c r="LDG64" s="78"/>
      <c r="LDH64" s="78"/>
      <c r="LDI64" s="78"/>
      <c r="LDJ64" s="78"/>
      <c r="LDK64" s="78"/>
      <c r="LDL64" s="78"/>
      <c r="LDM64" s="78"/>
      <c r="LDN64" s="78"/>
      <c r="LDO64" s="78"/>
      <c r="LDP64" s="78"/>
      <c r="LDQ64" s="78"/>
      <c r="LDR64" s="78"/>
      <c r="LDS64" s="78"/>
      <c r="LDT64" s="78"/>
      <c r="LDU64" s="78"/>
      <c r="LDV64" s="78"/>
      <c r="LDW64" s="78"/>
      <c r="LDX64" s="78"/>
      <c r="LDY64" s="78"/>
      <c r="LDZ64" s="78"/>
      <c r="LEA64" s="78"/>
      <c r="LEB64" s="78"/>
      <c r="LEC64" s="78"/>
      <c r="LED64" s="78"/>
      <c r="LEE64" s="78"/>
      <c r="LEF64" s="78"/>
      <c r="LEG64" s="78"/>
      <c r="LEH64" s="78"/>
      <c r="LEI64" s="78"/>
      <c r="LEJ64" s="78"/>
      <c r="LEK64" s="78"/>
      <c r="LEL64" s="78"/>
      <c r="LEM64" s="78"/>
      <c r="LEN64" s="78"/>
      <c r="LEO64" s="78"/>
      <c r="LEP64" s="78"/>
      <c r="LEQ64" s="78"/>
      <c r="LER64" s="78"/>
      <c r="LES64" s="78"/>
      <c r="LET64" s="78"/>
      <c r="LEU64" s="78"/>
      <c r="LEV64" s="78"/>
      <c r="LEW64" s="78"/>
      <c r="LEX64" s="78"/>
      <c r="LEY64" s="78"/>
      <c r="LEZ64" s="78"/>
      <c r="LFA64" s="78"/>
      <c r="LFB64" s="78"/>
      <c r="LFC64" s="78"/>
      <c r="LFD64" s="78"/>
      <c r="LFE64" s="78"/>
      <c r="LFF64" s="78"/>
      <c r="LFG64" s="78"/>
      <c r="LFH64" s="78"/>
      <c r="LFI64" s="78"/>
      <c r="LFJ64" s="78"/>
      <c r="LFK64" s="78"/>
      <c r="LFL64" s="78"/>
      <c r="LFM64" s="78"/>
      <c r="LFN64" s="78"/>
      <c r="LFO64" s="78"/>
      <c r="LFP64" s="78"/>
      <c r="LFQ64" s="78"/>
      <c r="LFR64" s="78"/>
      <c r="LFS64" s="78"/>
      <c r="LFT64" s="78"/>
      <c r="LFU64" s="78"/>
      <c r="LFV64" s="78"/>
      <c r="LFW64" s="78"/>
      <c r="LFX64" s="78"/>
      <c r="LFY64" s="78"/>
      <c r="LFZ64" s="78"/>
      <c r="LGA64" s="78"/>
      <c r="LGB64" s="78"/>
      <c r="LGC64" s="78"/>
      <c r="LGD64" s="78"/>
      <c r="LGE64" s="78"/>
      <c r="LGF64" s="78"/>
      <c r="LGG64" s="78"/>
      <c r="LGH64" s="78"/>
      <c r="LGI64" s="78"/>
      <c r="LGJ64" s="78"/>
      <c r="LGK64" s="78"/>
      <c r="LGL64" s="78"/>
      <c r="LGM64" s="78"/>
      <c r="LGN64" s="78"/>
      <c r="LGO64" s="78"/>
      <c r="LGP64" s="78"/>
      <c r="LGQ64" s="78"/>
      <c r="LGR64" s="78"/>
      <c r="LGS64" s="78"/>
      <c r="LGT64" s="78"/>
      <c r="LGU64" s="78"/>
      <c r="LGV64" s="78"/>
      <c r="LGW64" s="78"/>
      <c r="LGX64" s="78"/>
      <c r="LGY64" s="78"/>
      <c r="LGZ64" s="78"/>
      <c r="LHA64" s="78"/>
      <c r="LHB64" s="78"/>
      <c r="LHC64" s="78"/>
      <c r="LHD64" s="78"/>
      <c r="LHE64" s="78"/>
      <c r="LHF64" s="78"/>
      <c r="LHG64" s="78"/>
      <c r="LHH64" s="78"/>
      <c r="LHI64" s="78"/>
      <c r="LHJ64" s="78"/>
      <c r="LHK64" s="78"/>
      <c r="LHL64" s="78"/>
      <c r="LHM64" s="78"/>
      <c r="LHN64" s="78"/>
      <c r="LHO64" s="78"/>
      <c r="LHP64" s="78"/>
      <c r="LHQ64" s="78"/>
      <c r="LHR64" s="78"/>
      <c r="LHS64" s="78"/>
      <c r="LHT64" s="78"/>
      <c r="LHU64" s="78"/>
      <c r="LHV64" s="78"/>
      <c r="LHW64" s="78"/>
      <c r="LHX64" s="78"/>
      <c r="LHY64" s="78"/>
      <c r="LHZ64" s="78"/>
      <c r="LIA64" s="78"/>
      <c r="LIB64" s="78"/>
      <c r="LIC64" s="78"/>
      <c r="LID64" s="78"/>
      <c r="LIE64" s="78"/>
      <c r="LIF64" s="78"/>
      <c r="LIG64" s="78"/>
      <c r="LIH64" s="78"/>
      <c r="LII64" s="78"/>
      <c r="LIJ64" s="78"/>
      <c r="LIK64" s="78"/>
      <c r="LIL64" s="78"/>
      <c r="LIM64" s="78"/>
      <c r="LIN64" s="78"/>
      <c r="LIO64" s="78"/>
      <c r="LIP64" s="78"/>
      <c r="LIQ64" s="78"/>
      <c r="LIR64" s="78"/>
      <c r="LIS64" s="78"/>
      <c r="LIT64" s="78"/>
      <c r="LIU64" s="78"/>
      <c r="LIV64" s="78"/>
      <c r="LIW64" s="78"/>
      <c r="LIX64" s="78"/>
      <c r="LIY64" s="78"/>
      <c r="LIZ64" s="78"/>
      <c r="LJA64" s="78"/>
      <c r="LJB64" s="78"/>
      <c r="LJC64" s="78"/>
      <c r="LJD64" s="78"/>
      <c r="LJE64" s="78"/>
      <c r="LJF64" s="78"/>
      <c r="LJG64" s="78"/>
      <c r="LJH64" s="78"/>
      <c r="LJI64" s="78"/>
      <c r="LJJ64" s="78"/>
      <c r="LJK64" s="78"/>
      <c r="LJL64" s="78"/>
      <c r="LJM64" s="78"/>
      <c r="LJN64" s="78"/>
      <c r="LJO64" s="78"/>
      <c r="LJP64" s="78"/>
      <c r="LJQ64" s="78"/>
      <c r="LJR64" s="78"/>
      <c r="LJS64" s="78"/>
      <c r="LJT64" s="78"/>
      <c r="LJU64" s="78"/>
      <c r="LJV64" s="78"/>
      <c r="LJW64" s="78"/>
      <c r="LJX64" s="78"/>
      <c r="LJY64" s="78"/>
      <c r="LJZ64" s="78"/>
      <c r="LKA64" s="78"/>
      <c r="LKB64" s="78"/>
      <c r="LKC64" s="78"/>
      <c r="LKD64" s="78"/>
      <c r="LKE64" s="78"/>
      <c r="LKF64" s="78"/>
      <c r="LKG64" s="78"/>
      <c r="LKH64" s="78"/>
      <c r="LKI64" s="78"/>
      <c r="LKJ64" s="78"/>
      <c r="LKK64" s="78"/>
      <c r="LKL64" s="78"/>
      <c r="LKM64" s="78"/>
      <c r="LKN64" s="78"/>
      <c r="LKO64" s="78"/>
      <c r="LKP64" s="78"/>
      <c r="LKQ64" s="78"/>
      <c r="LKR64" s="78"/>
      <c r="LKS64" s="78"/>
      <c r="LKT64" s="78"/>
      <c r="LKU64" s="78"/>
      <c r="LKV64" s="78"/>
      <c r="LKW64" s="78"/>
      <c r="LKX64" s="78"/>
      <c r="LKY64" s="78"/>
      <c r="LKZ64" s="78"/>
      <c r="LLA64" s="78"/>
      <c r="LLB64" s="78"/>
      <c r="LLC64" s="78"/>
      <c r="LLD64" s="78"/>
      <c r="LLE64" s="78"/>
      <c r="LLF64" s="78"/>
      <c r="LLG64" s="78"/>
      <c r="LLH64" s="78"/>
      <c r="LLI64" s="78"/>
      <c r="LLJ64" s="78"/>
      <c r="LLK64" s="78"/>
      <c r="LLL64" s="78"/>
      <c r="LLM64" s="78"/>
      <c r="LLN64" s="78"/>
      <c r="LLO64" s="78"/>
      <c r="LLP64" s="78"/>
      <c r="LLQ64" s="78"/>
      <c r="LLR64" s="78"/>
      <c r="LLS64" s="78"/>
      <c r="LLT64" s="78"/>
      <c r="LLU64" s="78"/>
      <c r="LLV64" s="78"/>
      <c r="LLW64" s="78"/>
      <c r="LLX64" s="78"/>
      <c r="LLY64" s="78"/>
      <c r="LLZ64" s="78"/>
      <c r="LMA64" s="78"/>
      <c r="LMB64" s="78"/>
      <c r="LMC64" s="78"/>
      <c r="LMD64" s="78"/>
      <c r="LME64" s="78"/>
      <c r="LMF64" s="78"/>
      <c r="LMG64" s="78"/>
      <c r="LMH64" s="78"/>
      <c r="LMI64" s="78"/>
      <c r="LMJ64" s="78"/>
      <c r="LMK64" s="78"/>
      <c r="LML64" s="78"/>
      <c r="LMM64" s="78"/>
      <c r="LMN64" s="78"/>
      <c r="LMO64" s="78"/>
      <c r="LMP64" s="78"/>
      <c r="LMQ64" s="78"/>
      <c r="LMR64" s="78"/>
      <c r="LMS64" s="78"/>
      <c r="LMT64" s="78"/>
      <c r="LMU64" s="78"/>
      <c r="LMV64" s="78"/>
      <c r="LMW64" s="78"/>
      <c r="LMX64" s="78"/>
      <c r="LMY64" s="78"/>
      <c r="LMZ64" s="78"/>
      <c r="LNA64" s="78"/>
      <c r="LNB64" s="78"/>
      <c r="LNC64" s="78"/>
      <c r="LND64" s="78"/>
      <c r="LNE64" s="78"/>
      <c r="LNF64" s="78"/>
      <c r="LNG64" s="78"/>
      <c r="LNH64" s="78"/>
      <c r="LNI64" s="78"/>
      <c r="LNJ64" s="78"/>
      <c r="LNK64" s="78"/>
      <c r="LNL64" s="78"/>
      <c r="LNM64" s="78"/>
      <c r="LNN64" s="78"/>
      <c r="LNO64" s="78"/>
      <c r="LNP64" s="78"/>
      <c r="LNQ64" s="78"/>
      <c r="LNR64" s="78"/>
      <c r="LNS64" s="78"/>
      <c r="LNT64" s="78"/>
      <c r="LNU64" s="78"/>
      <c r="LNV64" s="78"/>
      <c r="LNW64" s="78"/>
      <c r="LNX64" s="78"/>
      <c r="LNY64" s="78"/>
      <c r="LNZ64" s="78"/>
      <c r="LOA64" s="78"/>
      <c r="LOB64" s="78"/>
      <c r="LOC64" s="78"/>
      <c r="LOD64" s="78"/>
      <c r="LOE64" s="78"/>
      <c r="LOF64" s="78"/>
      <c r="LOG64" s="78"/>
      <c r="LOH64" s="78"/>
      <c r="LOI64" s="78"/>
      <c r="LOJ64" s="78"/>
      <c r="LOK64" s="78"/>
      <c r="LOL64" s="78"/>
      <c r="LOM64" s="78"/>
      <c r="LON64" s="78"/>
      <c r="LOO64" s="78"/>
      <c r="LOP64" s="78"/>
      <c r="LOQ64" s="78"/>
      <c r="LOR64" s="78"/>
      <c r="LOS64" s="78"/>
      <c r="LOT64" s="78"/>
      <c r="LOU64" s="78"/>
      <c r="LOV64" s="78"/>
      <c r="LOW64" s="78"/>
      <c r="LOX64" s="78"/>
      <c r="LOY64" s="78"/>
      <c r="LOZ64" s="78"/>
      <c r="LPA64" s="78"/>
      <c r="LPB64" s="78"/>
      <c r="LPC64" s="78"/>
      <c r="LPD64" s="78"/>
      <c r="LPE64" s="78"/>
      <c r="LPF64" s="78"/>
      <c r="LPG64" s="78"/>
      <c r="LPH64" s="78"/>
      <c r="LPI64" s="78"/>
      <c r="LPJ64" s="78"/>
      <c r="LPK64" s="78"/>
      <c r="LPL64" s="78"/>
      <c r="LPM64" s="78"/>
      <c r="LPN64" s="78"/>
      <c r="LPO64" s="78"/>
      <c r="LPP64" s="78"/>
      <c r="LPQ64" s="78"/>
      <c r="LPR64" s="78"/>
      <c r="LPS64" s="78"/>
      <c r="LPT64" s="78"/>
      <c r="LPU64" s="78"/>
      <c r="LPV64" s="78"/>
      <c r="LPW64" s="78"/>
      <c r="LPX64" s="78"/>
      <c r="LPY64" s="78"/>
      <c r="LPZ64" s="78"/>
      <c r="LQA64" s="78"/>
      <c r="LQB64" s="78"/>
      <c r="LQC64" s="78"/>
      <c r="LQD64" s="78"/>
      <c r="LQE64" s="78"/>
      <c r="LQF64" s="78"/>
      <c r="LQG64" s="78"/>
      <c r="LQH64" s="78"/>
      <c r="LQI64" s="78"/>
      <c r="LQJ64" s="78"/>
      <c r="LQK64" s="78"/>
      <c r="LQL64" s="78"/>
      <c r="LQM64" s="78"/>
      <c r="LQN64" s="78"/>
      <c r="LQO64" s="78"/>
      <c r="LQP64" s="78"/>
      <c r="LQQ64" s="78"/>
      <c r="LQR64" s="78"/>
      <c r="LQS64" s="78"/>
      <c r="LQT64" s="78"/>
      <c r="LQU64" s="78"/>
      <c r="LQV64" s="78"/>
      <c r="LQW64" s="78"/>
      <c r="LQX64" s="78"/>
      <c r="LQY64" s="78"/>
      <c r="LQZ64" s="78"/>
      <c r="LRA64" s="78"/>
      <c r="LRB64" s="78"/>
      <c r="LRC64" s="78"/>
      <c r="LRD64" s="78"/>
      <c r="LRE64" s="78"/>
      <c r="LRF64" s="78"/>
      <c r="LRG64" s="78"/>
      <c r="LRH64" s="78"/>
      <c r="LRI64" s="78"/>
      <c r="LRJ64" s="78"/>
      <c r="LRK64" s="78"/>
      <c r="LRL64" s="78"/>
      <c r="LRM64" s="78"/>
      <c r="LRN64" s="78"/>
      <c r="LRO64" s="78"/>
      <c r="LRP64" s="78"/>
      <c r="LRQ64" s="78"/>
      <c r="LRR64" s="78"/>
      <c r="LRS64" s="78"/>
      <c r="LRT64" s="78"/>
      <c r="LRU64" s="78"/>
      <c r="LRV64" s="78"/>
      <c r="LRW64" s="78"/>
      <c r="LRX64" s="78"/>
      <c r="LRY64" s="78"/>
      <c r="LRZ64" s="78"/>
      <c r="LSA64" s="78"/>
      <c r="LSB64" s="78"/>
      <c r="LSC64" s="78"/>
      <c r="LSD64" s="78"/>
      <c r="LSE64" s="78"/>
      <c r="LSF64" s="78"/>
      <c r="LSG64" s="78"/>
      <c r="LSH64" s="78"/>
      <c r="LSI64" s="78"/>
      <c r="LSJ64" s="78"/>
      <c r="LSK64" s="78"/>
      <c r="LSL64" s="78"/>
      <c r="LSM64" s="78"/>
      <c r="LSN64" s="78"/>
      <c r="LSO64" s="78"/>
      <c r="LSP64" s="78"/>
      <c r="LSQ64" s="78"/>
      <c r="LSR64" s="78"/>
      <c r="LSS64" s="78"/>
      <c r="LST64" s="78"/>
      <c r="LSU64" s="78"/>
      <c r="LSV64" s="78"/>
      <c r="LSW64" s="78"/>
      <c r="LSX64" s="78"/>
      <c r="LSY64" s="78"/>
      <c r="LSZ64" s="78"/>
      <c r="LTA64" s="78"/>
      <c r="LTB64" s="78"/>
      <c r="LTC64" s="78"/>
      <c r="LTD64" s="78"/>
      <c r="LTE64" s="78"/>
      <c r="LTF64" s="78"/>
      <c r="LTG64" s="78"/>
      <c r="LTH64" s="78"/>
      <c r="LTI64" s="78"/>
      <c r="LTJ64" s="78"/>
      <c r="LTK64" s="78"/>
      <c r="LTL64" s="78"/>
      <c r="LTM64" s="78"/>
      <c r="LTN64" s="78"/>
      <c r="LTO64" s="78"/>
      <c r="LTP64" s="78"/>
      <c r="LTQ64" s="78"/>
      <c r="LTR64" s="78"/>
      <c r="LTS64" s="78"/>
      <c r="LTT64" s="78"/>
      <c r="LTU64" s="78"/>
      <c r="LTV64" s="78"/>
      <c r="LTW64" s="78"/>
      <c r="LTX64" s="78"/>
      <c r="LTY64" s="78"/>
      <c r="LTZ64" s="78"/>
      <c r="LUA64" s="78"/>
      <c r="LUB64" s="78"/>
      <c r="LUC64" s="78"/>
      <c r="LUD64" s="78"/>
      <c r="LUE64" s="78"/>
      <c r="LUF64" s="78"/>
      <c r="LUG64" s="78"/>
      <c r="LUH64" s="78"/>
      <c r="LUI64" s="78"/>
      <c r="LUJ64" s="78"/>
      <c r="LUK64" s="78"/>
      <c r="LUL64" s="78"/>
      <c r="LUM64" s="78"/>
      <c r="LUN64" s="78"/>
      <c r="LUO64" s="78"/>
      <c r="LUP64" s="78"/>
      <c r="LUQ64" s="78"/>
      <c r="LUR64" s="78"/>
      <c r="LUS64" s="78"/>
      <c r="LUT64" s="78"/>
      <c r="LUU64" s="78"/>
      <c r="LUV64" s="78"/>
      <c r="LUW64" s="78"/>
      <c r="LUX64" s="78"/>
      <c r="LUY64" s="78"/>
      <c r="LUZ64" s="78"/>
      <c r="LVA64" s="78"/>
      <c r="LVB64" s="78"/>
      <c r="LVC64" s="78"/>
      <c r="LVD64" s="78"/>
      <c r="LVE64" s="78"/>
      <c r="LVF64" s="78"/>
      <c r="LVG64" s="78"/>
      <c r="LVH64" s="78"/>
      <c r="LVI64" s="78"/>
      <c r="LVJ64" s="78"/>
      <c r="LVK64" s="78"/>
      <c r="LVL64" s="78"/>
      <c r="LVM64" s="78"/>
      <c r="LVN64" s="78"/>
      <c r="LVO64" s="78"/>
      <c r="LVP64" s="78"/>
      <c r="LVQ64" s="78"/>
      <c r="LVR64" s="78"/>
      <c r="LVS64" s="78"/>
      <c r="LVT64" s="78"/>
      <c r="LVU64" s="78"/>
      <c r="LVV64" s="78"/>
      <c r="LVW64" s="78"/>
      <c r="LVX64" s="78"/>
      <c r="LVY64" s="78"/>
      <c r="LVZ64" s="78"/>
      <c r="LWA64" s="78"/>
      <c r="LWB64" s="78"/>
      <c r="LWC64" s="78"/>
      <c r="LWD64" s="78"/>
      <c r="LWE64" s="78"/>
      <c r="LWF64" s="78"/>
      <c r="LWG64" s="78"/>
      <c r="LWH64" s="78"/>
      <c r="LWI64" s="78"/>
      <c r="LWJ64" s="78"/>
      <c r="LWK64" s="78"/>
      <c r="LWL64" s="78"/>
      <c r="LWM64" s="78"/>
      <c r="LWN64" s="78"/>
      <c r="LWO64" s="78"/>
      <c r="LWP64" s="78"/>
      <c r="LWQ64" s="78"/>
      <c r="LWR64" s="78"/>
      <c r="LWS64" s="78"/>
      <c r="LWT64" s="78"/>
      <c r="LWU64" s="78"/>
      <c r="LWV64" s="78"/>
      <c r="LWW64" s="78"/>
      <c r="LWX64" s="78"/>
      <c r="LWY64" s="78"/>
      <c r="LWZ64" s="78"/>
      <c r="LXA64" s="78"/>
      <c r="LXB64" s="78"/>
      <c r="LXC64" s="78"/>
      <c r="LXD64" s="78"/>
      <c r="LXE64" s="78"/>
      <c r="LXF64" s="78"/>
      <c r="LXG64" s="78"/>
      <c r="LXH64" s="78"/>
      <c r="LXI64" s="78"/>
      <c r="LXJ64" s="78"/>
      <c r="LXK64" s="78"/>
      <c r="LXL64" s="78"/>
      <c r="LXM64" s="78"/>
      <c r="LXN64" s="78"/>
      <c r="LXO64" s="78"/>
      <c r="LXP64" s="78"/>
      <c r="LXQ64" s="78"/>
      <c r="LXR64" s="78"/>
      <c r="LXS64" s="78"/>
      <c r="LXT64" s="78"/>
      <c r="LXU64" s="78"/>
      <c r="LXV64" s="78"/>
      <c r="LXW64" s="78"/>
      <c r="LXX64" s="78"/>
      <c r="LXY64" s="78"/>
      <c r="LXZ64" s="78"/>
      <c r="LYA64" s="78"/>
      <c r="LYB64" s="78"/>
      <c r="LYC64" s="78"/>
      <c r="LYD64" s="78"/>
      <c r="LYE64" s="78"/>
      <c r="LYF64" s="78"/>
      <c r="LYG64" s="78"/>
      <c r="LYH64" s="78"/>
      <c r="LYI64" s="78"/>
      <c r="LYJ64" s="78"/>
      <c r="LYK64" s="78"/>
      <c r="LYL64" s="78"/>
      <c r="LYM64" s="78"/>
      <c r="LYN64" s="78"/>
      <c r="LYO64" s="78"/>
      <c r="LYP64" s="78"/>
      <c r="LYQ64" s="78"/>
      <c r="LYR64" s="78"/>
      <c r="LYS64" s="78"/>
      <c r="LYT64" s="78"/>
      <c r="LYU64" s="78"/>
      <c r="LYV64" s="78"/>
      <c r="LYW64" s="78"/>
      <c r="LYX64" s="78"/>
      <c r="LYY64" s="78"/>
      <c r="LYZ64" s="78"/>
      <c r="LZA64" s="78"/>
      <c r="LZB64" s="78"/>
      <c r="LZC64" s="78"/>
      <c r="LZD64" s="78"/>
      <c r="LZE64" s="78"/>
      <c r="LZF64" s="78"/>
      <c r="LZG64" s="78"/>
      <c r="LZH64" s="78"/>
      <c r="LZI64" s="78"/>
      <c r="LZJ64" s="78"/>
      <c r="LZK64" s="78"/>
      <c r="LZL64" s="78"/>
      <c r="LZM64" s="78"/>
      <c r="LZN64" s="78"/>
      <c r="LZO64" s="78"/>
      <c r="LZP64" s="78"/>
      <c r="LZQ64" s="78"/>
      <c r="LZR64" s="78"/>
      <c r="LZS64" s="78"/>
      <c r="LZT64" s="78"/>
      <c r="LZU64" s="78"/>
      <c r="LZV64" s="78"/>
      <c r="LZW64" s="78"/>
      <c r="LZX64" s="78"/>
      <c r="LZY64" s="78"/>
      <c r="LZZ64" s="78"/>
      <c r="MAA64" s="78"/>
      <c r="MAB64" s="78"/>
      <c r="MAC64" s="78"/>
      <c r="MAD64" s="78"/>
      <c r="MAE64" s="78"/>
      <c r="MAF64" s="78"/>
      <c r="MAG64" s="78"/>
      <c r="MAH64" s="78"/>
      <c r="MAI64" s="78"/>
      <c r="MAJ64" s="78"/>
      <c r="MAK64" s="78"/>
      <c r="MAL64" s="78"/>
      <c r="MAM64" s="78"/>
      <c r="MAN64" s="78"/>
      <c r="MAO64" s="78"/>
      <c r="MAP64" s="78"/>
      <c r="MAQ64" s="78"/>
      <c r="MAR64" s="78"/>
      <c r="MAS64" s="78"/>
      <c r="MAT64" s="78"/>
      <c r="MAU64" s="78"/>
      <c r="MAV64" s="78"/>
      <c r="MAW64" s="78"/>
      <c r="MAX64" s="78"/>
      <c r="MAY64" s="78"/>
      <c r="MAZ64" s="78"/>
      <c r="MBA64" s="78"/>
      <c r="MBB64" s="78"/>
      <c r="MBC64" s="78"/>
      <c r="MBD64" s="78"/>
      <c r="MBE64" s="78"/>
      <c r="MBF64" s="78"/>
      <c r="MBG64" s="78"/>
      <c r="MBH64" s="78"/>
      <c r="MBI64" s="78"/>
      <c r="MBJ64" s="78"/>
      <c r="MBK64" s="78"/>
      <c r="MBL64" s="78"/>
      <c r="MBM64" s="78"/>
      <c r="MBN64" s="78"/>
      <c r="MBO64" s="78"/>
      <c r="MBP64" s="78"/>
      <c r="MBQ64" s="78"/>
      <c r="MBR64" s="78"/>
      <c r="MBS64" s="78"/>
      <c r="MBT64" s="78"/>
      <c r="MBU64" s="78"/>
      <c r="MBV64" s="78"/>
      <c r="MBW64" s="78"/>
      <c r="MBX64" s="78"/>
      <c r="MBY64" s="78"/>
      <c r="MBZ64" s="78"/>
      <c r="MCA64" s="78"/>
      <c r="MCB64" s="78"/>
      <c r="MCC64" s="78"/>
      <c r="MCD64" s="78"/>
      <c r="MCE64" s="78"/>
      <c r="MCF64" s="78"/>
      <c r="MCG64" s="78"/>
      <c r="MCH64" s="78"/>
      <c r="MCI64" s="78"/>
      <c r="MCJ64" s="78"/>
      <c r="MCK64" s="78"/>
      <c r="MCL64" s="78"/>
      <c r="MCM64" s="78"/>
      <c r="MCN64" s="78"/>
      <c r="MCO64" s="78"/>
      <c r="MCP64" s="78"/>
      <c r="MCQ64" s="78"/>
      <c r="MCR64" s="78"/>
      <c r="MCS64" s="78"/>
      <c r="MCT64" s="78"/>
      <c r="MCU64" s="78"/>
      <c r="MCV64" s="78"/>
      <c r="MCW64" s="78"/>
      <c r="MCX64" s="78"/>
      <c r="MCY64" s="78"/>
      <c r="MCZ64" s="78"/>
      <c r="MDA64" s="78"/>
      <c r="MDB64" s="78"/>
      <c r="MDC64" s="78"/>
      <c r="MDD64" s="78"/>
      <c r="MDE64" s="78"/>
      <c r="MDF64" s="78"/>
      <c r="MDG64" s="78"/>
      <c r="MDH64" s="78"/>
      <c r="MDI64" s="78"/>
      <c r="MDJ64" s="78"/>
      <c r="MDK64" s="78"/>
      <c r="MDL64" s="78"/>
      <c r="MDM64" s="78"/>
      <c r="MDN64" s="78"/>
      <c r="MDO64" s="78"/>
      <c r="MDP64" s="78"/>
      <c r="MDQ64" s="78"/>
      <c r="MDR64" s="78"/>
      <c r="MDS64" s="78"/>
      <c r="MDT64" s="78"/>
      <c r="MDU64" s="78"/>
      <c r="MDV64" s="78"/>
      <c r="MDW64" s="78"/>
      <c r="MDX64" s="78"/>
      <c r="MDY64" s="78"/>
      <c r="MDZ64" s="78"/>
      <c r="MEA64" s="78"/>
      <c r="MEB64" s="78"/>
      <c r="MEC64" s="78"/>
      <c r="MED64" s="78"/>
      <c r="MEE64" s="78"/>
      <c r="MEF64" s="78"/>
      <c r="MEG64" s="78"/>
      <c r="MEH64" s="78"/>
      <c r="MEI64" s="78"/>
      <c r="MEJ64" s="78"/>
      <c r="MEK64" s="78"/>
      <c r="MEL64" s="78"/>
      <c r="MEM64" s="78"/>
      <c r="MEN64" s="78"/>
      <c r="MEO64" s="78"/>
      <c r="MEP64" s="78"/>
      <c r="MEQ64" s="78"/>
      <c r="MER64" s="78"/>
      <c r="MES64" s="78"/>
      <c r="MET64" s="78"/>
      <c r="MEU64" s="78"/>
      <c r="MEV64" s="78"/>
      <c r="MEW64" s="78"/>
      <c r="MEX64" s="78"/>
      <c r="MEY64" s="78"/>
      <c r="MEZ64" s="78"/>
      <c r="MFA64" s="78"/>
      <c r="MFB64" s="78"/>
      <c r="MFC64" s="78"/>
      <c r="MFD64" s="78"/>
      <c r="MFE64" s="78"/>
      <c r="MFF64" s="78"/>
      <c r="MFG64" s="78"/>
      <c r="MFH64" s="78"/>
      <c r="MFI64" s="78"/>
      <c r="MFJ64" s="78"/>
      <c r="MFK64" s="78"/>
      <c r="MFL64" s="78"/>
      <c r="MFM64" s="78"/>
      <c r="MFN64" s="78"/>
      <c r="MFO64" s="78"/>
      <c r="MFP64" s="78"/>
      <c r="MFQ64" s="78"/>
      <c r="MFR64" s="78"/>
      <c r="MFS64" s="78"/>
      <c r="MFT64" s="78"/>
      <c r="MFU64" s="78"/>
      <c r="MFV64" s="78"/>
      <c r="MFW64" s="78"/>
      <c r="MFX64" s="78"/>
      <c r="MFY64" s="78"/>
      <c r="MFZ64" s="78"/>
      <c r="MGA64" s="78"/>
      <c r="MGB64" s="78"/>
      <c r="MGC64" s="78"/>
      <c r="MGD64" s="78"/>
      <c r="MGE64" s="78"/>
      <c r="MGF64" s="78"/>
      <c r="MGG64" s="78"/>
      <c r="MGH64" s="78"/>
      <c r="MGI64" s="78"/>
      <c r="MGJ64" s="78"/>
      <c r="MGK64" s="78"/>
      <c r="MGL64" s="78"/>
      <c r="MGM64" s="78"/>
      <c r="MGN64" s="78"/>
      <c r="MGO64" s="78"/>
      <c r="MGP64" s="78"/>
      <c r="MGQ64" s="78"/>
      <c r="MGR64" s="78"/>
      <c r="MGS64" s="78"/>
      <c r="MGT64" s="78"/>
      <c r="MGU64" s="78"/>
      <c r="MGV64" s="78"/>
      <c r="MGW64" s="78"/>
      <c r="MGX64" s="78"/>
      <c r="MGY64" s="78"/>
      <c r="MGZ64" s="78"/>
      <c r="MHA64" s="78"/>
      <c r="MHB64" s="78"/>
      <c r="MHC64" s="78"/>
      <c r="MHD64" s="78"/>
      <c r="MHE64" s="78"/>
      <c r="MHF64" s="78"/>
      <c r="MHG64" s="78"/>
      <c r="MHH64" s="78"/>
      <c r="MHI64" s="78"/>
      <c r="MHJ64" s="78"/>
      <c r="MHK64" s="78"/>
      <c r="MHL64" s="78"/>
      <c r="MHM64" s="78"/>
      <c r="MHN64" s="78"/>
      <c r="MHO64" s="78"/>
      <c r="MHP64" s="78"/>
      <c r="MHQ64" s="78"/>
      <c r="MHR64" s="78"/>
      <c r="MHS64" s="78"/>
      <c r="MHT64" s="78"/>
      <c r="MHU64" s="78"/>
      <c r="MHV64" s="78"/>
      <c r="MHW64" s="78"/>
      <c r="MHX64" s="78"/>
      <c r="MHY64" s="78"/>
      <c r="MHZ64" s="78"/>
      <c r="MIA64" s="78"/>
      <c r="MIB64" s="78"/>
      <c r="MIC64" s="78"/>
      <c r="MID64" s="78"/>
      <c r="MIE64" s="78"/>
      <c r="MIF64" s="78"/>
      <c r="MIG64" s="78"/>
      <c r="MIH64" s="78"/>
      <c r="MII64" s="78"/>
      <c r="MIJ64" s="78"/>
      <c r="MIK64" s="78"/>
      <c r="MIL64" s="78"/>
      <c r="MIM64" s="78"/>
      <c r="MIN64" s="78"/>
      <c r="MIO64" s="78"/>
      <c r="MIP64" s="78"/>
      <c r="MIQ64" s="78"/>
      <c r="MIR64" s="78"/>
      <c r="MIS64" s="78"/>
      <c r="MIT64" s="78"/>
      <c r="MIU64" s="78"/>
      <c r="MIV64" s="78"/>
      <c r="MIW64" s="78"/>
      <c r="MIX64" s="78"/>
      <c r="MIY64" s="78"/>
      <c r="MIZ64" s="78"/>
      <c r="MJA64" s="78"/>
      <c r="MJB64" s="78"/>
      <c r="MJC64" s="78"/>
      <c r="MJD64" s="78"/>
      <c r="MJE64" s="78"/>
      <c r="MJF64" s="78"/>
      <c r="MJG64" s="78"/>
      <c r="MJH64" s="78"/>
      <c r="MJI64" s="78"/>
      <c r="MJJ64" s="78"/>
      <c r="MJK64" s="78"/>
      <c r="MJL64" s="78"/>
      <c r="MJM64" s="78"/>
      <c r="MJN64" s="78"/>
      <c r="MJO64" s="78"/>
      <c r="MJP64" s="78"/>
      <c r="MJQ64" s="78"/>
      <c r="MJR64" s="78"/>
      <c r="MJS64" s="78"/>
      <c r="MJT64" s="78"/>
      <c r="MJU64" s="78"/>
      <c r="MJV64" s="78"/>
      <c r="MJW64" s="78"/>
      <c r="MJX64" s="78"/>
      <c r="MJY64" s="78"/>
      <c r="MJZ64" s="78"/>
      <c r="MKA64" s="78"/>
      <c r="MKB64" s="78"/>
      <c r="MKC64" s="78"/>
      <c r="MKD64" s="78"/>
      <c r="MKE64" s="78"/>
      <c r="MKF64" s="78"/>
      <c r="MKG64" s="78"/>
      <c r="MKH64" s="78"/>
      <c r="MKI64" s="78"/>
      <c r="MKJ64" s="78"/>
      <c r="MKK64" s="78"/>
      <c r="MKL64" s="78"/>
      <c r="MKM64" s="78"/>
      <c r="MKN64" s="78"/>
      <c r="MKO64" s="78"/>
      <c r="MKP64" s="78"/>
      <c r="MKQ64" s="78"/>
      <c r="MKR64" s="78"/>
      <c r="MKS64" s="78"/>
      <c r="MKT64" s="78"/>
      <c r="MKU64" s="78"/>
      <c r="MKV64" s="78"/>
      <c r="MKW64" s="78"/>
      <c r="MKX64" s="78"/>
      <c r="MKY64" s="78"/>
      <c r="MKZ64" s="78"/>
      <c r="MLA64" s="78"/>
      <c r="MLB64" s="78"/>
      <c r="MLC64" s="78"/>
      <c r="MLD64" s="78"/>
      <c r="MLE64" s="78"/>
      <c r="MLF64" s="78"/>
      <c r="MLG64" s="78"/>
      <c r="MLH64" s="78"/>
      <c r="MLI64" s="78"/>
      <c r="MLJ64" s="78"/>
      <c r="MLK64" s="78"/>
      <c r="MLL64" s="78"/>
      <c r="MLM64" s="78"/>
      <c r="MLN64" s="78"/>
      <c r="MLO64" s="78"/>
      <c r="MLP64" s="78"/>
      <c r="MLQ64" s="78"/>
      <c r="MLR64" s="78"/>
      <c r="MLS64" s="78"/>
      <c r="MLT64" s="78"/>
      <c r="MLU64" s="78"/>
      <c r="MLV64" s="78"/>
      <c r="MLW64" s="78"/>
      <c r="MLX64" s="78"/>
      <c r="MLY64" s="78"/>
      <c r="MLZ64" s="78"/>
      <c r="MMA64" s="78"/>
      <c r="MMB64" s="78"/>
      <c r="MMC64" s="78"/>
      <c r="MMD64" s="78"/>
      <c r="MME64" s="78"/>
      <c r="MMF64" s="78"/>
      <c r="MMG64" s="78"/>
      <c r="MMH64" s="78"/>
      <c r="MMI64" s="78"/>
      <c r="MMJ64" s="78"/>
      <c r="MMK64" s="78"/>
      <c r="MML64" s="78"/>
      <c r="MMM64" s="78"/>
      <c r="MMN64" s="78"/>
      <c r="MMO64" s="78"/>
      <c r="MMP64" s="78"/>
      <c r="MMQ64" s="78"/>
      <c r="MMR64" s="78"/>
      <c r="MMS64" s="78"/>
      <c r="MMT64" s="78"/>
      <c r="MMU64" s="78"/>
      <c r="MMV64" s="78"/>
      <c r="MMW64" s="78"/>
      <c r="MMX64" s="78"/>
      <c r="MMY64" s="78"/>
      <c r="MMZ64" s="78"/>
      <c r="MNA64" s="78"/>
      <c r="MNB64" s="78"/>
      <c r="MNC64" s="78"/>
      <c r="MND64" s="78"/>
      <c r="MNE64" s="78"/>
      <c r="MNF64" s="78"/>
      <c r="MNG64" s="78"/>
      <c r="MNH64" s="78"/>
      <c r="MNI64" s="78"/>
      <c r="MNJ64" s="78"/>
      <c r="MNK64" s="78"/>
      <c r="MNL64" s="78"/>
      <c r="MNM64" s="78"/>
      <c r="MNN64" s="78"/>
      <c r="MNO64" s="78"/>
      <c r="MNP64" s="78"/>
      <c r="MNQ64" s="78"/>
      <c r="MNR64" s="78"/>
      <c r="MNS64" s="78"/>
      <c r="MNT64" s="78"/>
      <c r="MNU64" s="78"/>
      <c r="MNV64" s="78"/>
      <c r="MNW64" s="78"/>
      <c r="MNX64" s="78"/>
      <c r="MNY64" s="78"/>
      <c r="MNZ64" s="78"/>
      <c r="MOA64" s="78"/>
      <c r="MOB64" s="78"/>
      <c r="MOC64" s="78"/>
      <c r="MOD64" s="78"/>
      <c r="MOE64" s="78"/>
      <c r="MOF64" s="78"/>
      <c r="MOG64" s="78"/>
      <c r="MOH64" s="78"/>
      <c r="MOI64" s="78"/>
      <c r="MOJ64" s="78"/>
      <c r="MOK64" s="78"/>
      <c r="MOL64" s="78"/>
      <c r="MOM64" s="78"/>
      <c r="MON64" s="78"/>
      <c r="MOO64" s="78"/>
      <c r="MOP64" s="78"/>
      <c r="MOQ64" s="78"/>
      <c r="MOR64" s="78"/>
      <c r="MOS64" s="78"/>
      <c r="MOT64" s="78"/>
      <c r="MOU64" s="78"/>
      <c r="MOV64" s="78"/>
      <c r="MOW64" s="78"/>
      <c r="MOX64" s="78"/>
      <c r="MOY64" s="78"/>
      <c r="MOZ64" s="78"/>
      <c r="MPA64" s="78"/>
      <c r="MPB64" s="78"/>
      <c r="MPC64" s="78"/>
      <c r="MPD64" s="78"/>
      <c r="MPE64" s="78"/>
      <c r="MPF64" s="78"/>
      <c r="MPG64" s="78"/>
      <c r="MPH64" s="78"/>
      <c r="MPI64" s="78"/>
      <c r="MPJ64" s="78"/>
      <c r="MPK64" s="78"/>
      <c r="MPL64" s="78"/>
      <c r="MPM64" s="78"/>
      <c r="MPN64" s="78"/>
      <c r="MPO64" s="78"/>
      <c r="MPP64" s="78"/>
      <c r="MPQ64" s="78"/>
      <c r="MPR64" s="78"/>
      <c r="MPS64" s="78"/>
      <c r="MPT64" s="78"/>
      <c r="MPU64" s="78"/>
      <c r="MPV64" s="78"/>
      <c r="MPW64" s="78"/>
      <c r="MPX64" s="78"/>
      <c r="MPY64" s="78"/>
      <c r="MPZ64" s="78"/>
      <c r="MQA64" s="78"/>
      <c r="MQB64" s="78"/>
      <c r="MQC64" s="78"/>
      <c r="MQD64" s="78"/>
      <c r="MQE64" s="78"/>
      <c r="MQF64" s="78"/>
      <c r="MQG64" s="78"/>
      <c r="MQH64" s="78"/>
      <c r="MQI64" s="78"/>
      <c r="MQJ64" s="78"/>
      <c r="MQK64" s="78"/>
      <c r="MQL64" s="78"/>
      <c r="MQM64" s="78"/>
      <c r="MQN64" s="78"/>
      <c r="MQO64" s="78"/>
      <c r="MQP64" s="78"/>
      <c r="MQQ64" s="78"/>
      <c r="MQR64" s="78"/>
      <c r="MQS64" s="78"/>
      <c r="MQT64" s="78"/>
      <c r="MQU64" s="78"/>
      <c r="MQV64" s="78"/>
      <c r="MQW64" s="78"/>
      <c r="MQX64" s="78"/>
      <c r="MQY64" s="78"/>
      <c r="MQZ64" s="78"/>
      <c r="MRA64" s="78"/>
      <c r="MRB64" s="78"/>
      <c r="MRC64" s="78"/>
      <c r="MRD64" s="78"/>
      <c r="MRE64" s="78"/>
      <c r="MRF64" s="78"/>
      <c r="MRG64" s="78"/>
      <c r="MRH64" s="78"/>
      <c r="MRI64" s="78"/>
      <c r="MRJ64" s="78"/>
      <c r="MRK64" s="78"/>
      <c r="MRL64" s="78"/>
      <c r="MRM64" s="78"/>
      <c r="MRN64" s="78"/>
      <c r="MRO64" s="78"/>
      <c r="MRP64" s="78"/>
      <c r="MRQ64" s="78"/>
      <c r="MRR64" s="78"/>
      <c r="MRS64" s="78"/>
      <c r="MRT64" s="78"/>
      <c r="MRU64" s="78"/>
      <c r="MRV64" s="78"/>
      <c r="MRW64" s="78"/>
      <c r="MRX64" s="78"/>
      <c r="MRY64" s="78"/>
      <c r="MRZ64" s="78"/>
      <c r="MSA64" s="78"/>
      <c r="MSB64" s="78"/>
      <c r="MSC64" s="78"/>
      <c r="MSD64" s="78"/>
      <c r="MSE64" s="78"/>
      <c r="MSF64" s="78"/>
      <c r="MSG64" s="78"/>
      <c r="MSH64" s="78"/>
      <c r="MSI64" s="78"/>
      <c r="MSJ64" s="78"/>
      <c r="MSK64" s="78"/>
      <c r="MSL64" s="78"/>
      <c r="MSM64" s="78"/>
      <c r="MSN64" s="78"/>
      <c r="MSO64" s="78"/>
      <c r="MSP64" s="78"/>
      <c r="MSQ64" s="78"/>
      <c r="MSR64" s="78"/>
      <c r="MSS64" s="78"/>
      <c r="MST64" s="78"/>
      <c r="MSU64" s="78"/>
      <c r="MSV64" s="78"/>
      <c r="MSW64" s="78"/>
      <c r="MSX64" s="78"/>
      <c r="MSY64" s="78"/>
      <c r="MSZ64" s="78"/>
      <c r="MTA64" s="78"/>
      <c r="MTB64" s="78"/>
      <c r="MTC64" s="78"/>
      <c r="MTD64" s="78"/>
      <c r="MTE64" s="78"/>
      <c r="MTF64" s="78"/>
      <c r="MTG64" s="78"/>
      <c r="MTH64" s="78"/>
      <c r="MTI64" s="78"/>
      <c r="MTJ64" s="78"/>
      <c r="MTK64" s="78"/>
      <c r="MTL64" s="78"/>
      <c r="MTM64" s="78"/>
      <c r="MTN64" s="78"/>
      <c r="MTO64" s="78"/>
      <c r="MTP64" s="78"/>
      <c r="MTQ64" s="78"/>
      <c r="MTR64" s="78"/>
      <c r="MTS64" s="78"/>
      <c r="MTT64" s="78"/>
      <c r="MTU64" s="78"/>
      <c r="MTV64" s="78"/>
      <c r="MTW64" s="78"/>
      <c r="MTX64" s="78"/>
      <c r="MTY64" s="78"/>
      <c r="MTZ64" s="78"/>
      <c r="MUA64" s="78"/>
      <c r="MUB64" s="78"/>
      <c r="MUC64" s="78"/>
      <c r="MUD64" s="78"/>
      <c r="MUE64" s="78"/>
      <c r="MUF64" s="78"/>
      <c r="MUG64" s="78"/>
      <c r="MUH64" s="78"/>
      <c r="MUI64" s="78"/>
      <c r="MUJ64" s="78"/>
      <c r="MUK64" s="78"/>
      <c r="MUL64" s="78"/>
      <c r="MUM64" s="78"/>
      <c r="MUN64" s="78"/>
      <c r="MUO64" s="78"/>
      <c r="MUP64" s="78"/>
      <c r="MUQ64" s="78"/>
      <c r="MUR64" s="78"/>
      <c r="MUS64" s="78"/>
      <c r="MUT64" s="78"/>
      <c r="MUU64" s="78"/>
      <c r="MUV64" s="78"/>
      <c r="MUW64" s="78"/>
      <c r="MUX64" s="78"/>
      <c r="MUY64" s="78"/>
      <c r="MUZ64" s="78"/>
      <c r="MVA64" s="78"/>
      <c r="MVB64" s="78"/>
      <c r="MVC64" s="78"/>
      <c r="MVD64" s="78"/>
      <c r="MVE64" s="78"/>
      <c r="MVF64" s="78"/>
      <c r="MVG64" s="78"/>
      <c r="MVH64" s="78"/>
      <c r="MVI64" s="78"/>
      <c r="MVJ64" s="78"/>
      <c r="MVK64" s="78"/>
      <c r="MVL64" s="78"/>
      <c r="MVM64" s="78"/>
      <c r="MVN64" s="78"/>
      <c r="MVO64" s="78"/>
      <c r="MVP64" s="78"/>
      <c r="MVQ64" s="78"/>
      <c r="MVR64" s="78"/>
      <c r="MVS64" s="78"/>
      <c r="MVT64" s="78"/>
      <c r="MVU64" s="78"/>
      <c r="MVV64" s="78"/>
      <c r="MVW64" s="78"/>
      <c r="MVX64" s="78"/>
      <c r="MVY64" s="78"/>
      <c r="MVZ64" s="78"/>
      <c r="MWA64" s="78"/>
      <c r="MWB64" s="78"/>
      <c r="MWC64" s="78"/>
      <c r="MWD64" s="78"/>
      <c r="MWE64" s="78"/>
      <c r="MWF64" s="78"/>
      <c r="MWG64" s="78"/>
      <c r="MWH64" s="78"/>
      <c r="MWI64" s="78"/>
      <c r="MWJ64" s="78"/>
      <c r="MWK64" s="78"/>
      <c r="MWL64" s="78"/>
      <c r="MWM64" s="78"/>
      <c r="MWN64" s="78"/>
      <c r="MWO64" s="78"/>
      <c r="MWP64" s="78"/>
      <c r="MWQ64" s="78"/>
      <c r="MWR64" s="78"/>
      <c r="MWS64" s="78"/>
      <c r="MWT64" s="78"/>
      <c r="MWU64" s="78"/>
      <c r="MWV64" s="78"/>
      <c r="MWW64" s="78"/>
      <c r="MWX64" s="78"/>
      <c r="MWY64" s="78"/>
      <c r="MWZ64" s="78"/>
      <c r="MXA64" s="78"/>
      <c r="MXB64" s="78"/>
      <c r="MXC64" s="78"/>
      <c r="MXD64" s="78"/>
      <c r="MXE64" s="78"/>
      <c r="MXF64" s="78"/>
      <c r="MXG64" s="78"/>
      <c r="MXH64" s="78"/>
      <c r="MXI64" s="78"/>
      <c r="MXJ64" s="78"/>
      <c r="MXK64" s="78"/>
      <c r="MXL64" s="78"/>
      <c r="MXM64" s="78"/>
      <c r="MXN64" s="78"/>
      <c r="MXO64" s="78"/>
      <c r="MXP64" s="78"/>
      <c r="MXQ64" s="78"/>
      <c r="MXR64" s="78"/>
      <c r="MXS64" s="78"/>
      <c r="MXT64" s="78"/>
      <c r="MXU64" s="78"/>
      <c r="MXV64" s="78"/>
      <c r="MXW64" s="78"/>
      <c r="MXX64" s="78"/>
      <c r="MXY64" s="78"/>
      <c r="MXZ64" s="78"/>
      <c r="MYA64" s="78"/>
      <c r="MYB64" s="78"/>
      <c r="MYC64" s="78"/>
      <c r="MYD64" s="78"/>
      <c r="MYE64" s="78"/>
      <c r="MYF64" s="78"/>
      <c r="MYG64" s="78"/>
      <c r="MYH64" s="78"/>
      <c r="MYI64" s="78"/>
      <c r="MYJ64" s="78"/>
      <c r="MYK64" s="78"/>
      <c r="MYL64" s="78"/>
      <c r="MYM64" s="78"/>
      <c r="MYN64" s="78"/>
      <c r="MYO64" s="78"/>
      <c r="MYP64" s="78"/>
      <c r="MYQ64" s="78"/>
      <c r="MYR64" s="78"/>
      <c r="MYS64" s="78"/>
      <c r="MYT64" s="78"/>
      <c r="MYU64" s="78"/>
      <c r="MYV64" s="78"/>
      <c r="MYW64" s="78"/>
      <c r="MYX64" s="78"/>
      <c r="MYY64" s="78"/>
      <c r="MYZ64" s="78"/>
      <c r="MZA64" s="78"/>
      <c r="MZB64" s="78"/>
      <c r="MZC64" s="78"/>
      <c r="MZD64" s="78"/>
      <c r="MZE64" s="78"/>
      <c r="MZF64" s="78"/>
      <c r="MZG64" s="78"/>
      <c r="MZH64" s="78"/>
      <c r="MZI64" s="78"/>
      <c r="MZJ64" s="78"/>
      <c r="MZK64" s="78"/>
      <c r="MZL64" s="78"/>
      <c r="MZM64" s="78"/>
      <c r="MZN64" s="78"/>
      <c r="MZO64" s="78"/>
      <c r="MZP64" s="78"/>
      <c r="MZQ64" s="78"/>
      <c r="MZR64" s="78"/>
      <c r="MZS64" s="78"/>
      <c r="MZT64" s="78"/>
      <c r="MZU64" s="78"/>
      <c r="MZV64" s="78"/>
      <c r="MZW64" s="78"/>
      <c r="MZX64" s="78"/>
      <c r="MZY64" s="78"/>
      <c r="MZZ64" s="78"/>
      <c r="NAA64" s="78"/>
      <c r="NAB64" s="78"/>
      <c r="NAC64" s="78"/>
      <c r="NAD64" s="78"/>
      <c r="NAE64" s="78"/>
      <c r="NAF64" s="78"/>
      <c r="NAG64" s="78"/>
      <c r="NAH64" s="78"/>
      <c r="NAI64" s="78"/>
      <c r="NAJ64" s="78"/>
      <c r="NAK64" s="78"/>
      <c r="NAL64" s="78"/>
      <c r="NAM64" s="78"/>
      <c r="NAN64" s="78"/>
      <c r="NAO64" s="78"/>
      <c r="NAP64" s="78"/>
      <c r="NAQ64" s="78"/>
      <c r="NAR64" s="78"/>
      <c r="NAS64" s="78"/>
      <c r="NAT64" s="78"/>
      <c r="NAU64" s="78"/>
      <c r="NAV64" s="78"/>
      <c r="NAW64" s="78"/>
      <c r="NAX64" s="78"/>
      <c r="NAY64" s="78"/>
      <c r="NAZ64" s="78"/>
      <c r="NBA64" s="78"/>
      <c r="NBB64" s="78"/>
      <c r="NBC64" s="78"/>
      <c r="NBD64" s="78"/>
      <c r="NBE64" s="78"/>
      <c r="NBF64" s="78"/>
      <c r="NBG64" s="78"/>
      <c r="NBH64" s="78"/>
      <c r="NBI64" s="78"/>
      <c r="NBJ64" s="78"/>
      <c r="NBK64" s="78"/>
      <c r="NBL64" s="78"/>
      <c r="NBM64" s="78"/>
      <c r="NBN64" s="78"/>
      <c r="NBO64" s="78"/>
      <c r="NBP64" s="78"/>
      <c r="NBQ64" s="78"/>
      <c r="NBR64" s="78"/>
      <c r="NBS64" s="78"/>
      <c r="NBT64" s="78"/>
      <c r="NBU64" s="78"/>
      <c r="NBV64" s="78"/>
      <c r="NBW64" s="78"/>
      <c r="NBX64" s="78"/>
      <c r="NBY64" s="78"/>
      <c r="NBZ64" s="78"/>
      <c r="NCA64" s="78"/>
      <c r="NCB64" s="78"/>
      <c r="NCC64" s="78"/>
      <c r="NCD64" s="78"/>
      <c r="NCE64" s="78"/>
      <c r="NCF64" s="78"/>
      <c r="NCG64" s="78"/>
      <c r="NCH64" s="78"/>
      <c r="NCI64" s="78"/>
      <c r="NCJ64" s="78"/>
      <c r="NCK64" s="78"/>
      <c r="NCL64" s="78"/>
      <c r="NCM64" s="78"/>
      <c r="NCN64" s="78"/>
      <c r="NCO64" s="78"/>
      <c r="NCP64" s="78"/>
      <c r="NCQ64" s="78"/>
      <c r="NCR64" s="78"/>
      <c r="NCS64" s="78"/>
      <c r="NCT64" s="78"/>
      <c r="NCU64" s="78"/>
      <c r="NCV64" s="78"/>
      <c r="NCW64" s="78"/>
      <c r="NCX64" s="78"/>
      <c r="NCY64" s="78"/>
      <c r="NCZ64" s="78"/>
      <c r="NDA64" s="78"/>
      <c r="NDB64" s="78"/>
      <c r="NDC64" s="78"/>
      <c r="NDD64" s="78"/>
      <c r="NDE64" s="78"/>
      <c r="NDF64" s="78"/>
      <c r="NDG64" s="78"/>
      <c r="NDH64" s="78"/>
      <c r="NDI64" s="78"/>
      <c r="NDJ64" s="78"/>
      <c r="NDK64" s="78"/>
      <c r="NDL64" s="78"/>
      <c r="NDM64" s="78"/>
      <c r="NDN64" s="78"/>
      <c r="NDO64" s="78"/>
      <c r="NDP64" s="78"/>
      <c r="NDQ64" s="78"/>
      <c r="NDR64" s="78"/>
      <c r="NDS64" s="78"/>
      <c r="NDT64" s="78"/>
      <c r="NDU64" s="78"/>
      <c r="NDV64" s="78"/>
      <c r="NDW64" s="78"/>
      <c r="NDX64" s="78"/>
      <c r="NDY64" s="78"/>
      <c r="NDZ64" s="78"/>
      <c r="NEA64" s="78"/>
      <c r="NEB64" s="78"/>
      <c r="NEC64" s="78"/>
      <c r="NED64" s="78"/>
      <c r="NEE64" s="78"/>
      <c r="NEF64" s="78"/>
      <c r="NEG64" s="78"/>
      <c r="NEH64" s="78"/>
      <c r="NEI64" s="78"/>
      <c r="NEJ64" s="78"/>
      <c r="NEK64" s="78"/>
      <c r="NEL64" s="78"/>
      <c r="NEM64" s="78"/>
      <c r="NEN64" s="78"/>
      <c r="NEO64" s="78"/>
      <c r="NEP64" s="78"/>
      <c r="NEQ64" s="78"/>
      <c r="NER64" s="78"/>
      <c r="NES64" s="78"/>
      <c r="NET64" s="78"/>
      <c r="NEU64" s="78"/>
      <c r="NEV64" s="78"/>
      <c r="NEW64" s="78"/>
      <c r="NEX64" s="78"/>
      <c r="NEY64" s="78"/>
      <c r="NEZ64" s="78"/>
      <c r="NFA64" s="78"/>
      <c r="NFB64" s="78"/>
      <c r="NFC64" s="78"/>
      <c r="NFD64" s="78"/>
      <c r="NFE64" s="78"/>
      <c r="NFF64" s="78"/>
      <c r="NFG64" s="78"/>
      <c r="NFH64" s="78"/>
      <c r="NFI64" s="78"/>
      <c r="NFJ64" s="78"/>
      <c r="NFK64" s="78"/>
      <c r="NFL64" s="78"/>
      <c r="NFM64" s="78"/>
      <c r="NFN64" s="78"/>
      <c r="NFO64" s="78"/>
      <c r="NFP64" s="78"/>
      <c r="NFQ64" s="78"/>
      <c r="NFR64" s="78"/>
      <c r="NFS64" s="78"/>
      <c r="NFT64" s="78"/>
      <c r="NFU64" s="78"/>
      <c r="NFV64" s="78"/>
      <c r="NFW64" s="78"/>
      <c r="NFX64" s="78"/>
      <c r="NFY64" s="78"/>
      <c r="NFZ64" s="78"/>
      <c r="NGA64" s="78"/>
      <c r="NGB64" s="78"/>
      <c r="NGC64" s="78"/>
      <c r="NGD64" s="78"/>
      <c r="NGE64" s="78"/>
      <c r="NGF64" s="78"/>
      <c r="NGG64" s="78"/>
      <c r="NGH64" s="78"/>
      <c r="NGI64" s="78"/>
      <c r="NGJ64" s="78"/>
      <c r="NGK64" s="78"/>
      <c r="NGL64" s="78"/>
      <c r="NGM64" s="78"/>
      <c r="NGN64" s="78"/>
      <c r="NGO64" s="78"/>
      <c r="NGP64" s="78"/>
      <c r="NGQ64" s="78"/>
      <c r="NGR64" s="78"/>
      <c r="NGS64" s="78"/>
      <c r="NGT64" s="78"/>
      <c r="NGU64" s="78"/>
      <c r="NGV64" s="78"/>
      <c r="NGW64" s="78"/>
      <c r="NGX64" s="78"/>
      <c r="NGY64" s="78"/>
      <c r="NGZ64" s="78"/>
      <c r="NHA64" s="78"/>
      <c r="NHB64" s="78"/>
      <c r="NHC64" s="78"/>
      <c r="NHD64" s="78"/>
      <c r="NHE64" s="78"/>
      <c r="NHF64" s="78"/>
      <c r="NHG64" s="78"/>
      <c r="NHH64" s="78"/>
      <c r="NHI64" s="78"/>
      <c r="NHJ64" s="78"/>
      <c r="NHK64" s="78"/>
      <c r="NHL64" s="78"/>
      <c r="NHM64" s="78"/>
      <c r="NHN64" s="78"/>
      <c r="NHO64" s="78"/>
      <c r="NHP64" s="78"/>
      <c r="NHQ64" s="78"/>
      <c r="NHR64" s="78"/>
      <c r="NHS64" s="78"/>
      <c r="NHT64" s="78"/>
      <c r="NHU64" s="78"/>
      <c r="NHV64" s="78"/>
      <c r="NHW64" s="78"/>
      <c r="NHX64" s="78"/>
      <c r="NHY64" s="78"/>
      <c r="NHZ64" s="78"/>
      <c r="NIA64" s="78"/>
      <c r="NIB64" s="78"/>
      <c r="NIC64" s="78"/>
      <c r="NID64" s="78"/>
      <c r="NIE64" s="78"/>
      <c r="NIF64" s="78"/>
      <c r="NIG64" s="78"/>
      <c r="NIH64" s="78"/>
      <c r="NII64" s="78"/>
      <c r="NIJ64" s="78"/>
      <c r="NIK64" s="78"/>
      <c r="NIL64" s="78"/>
      <c r="NIM64" s="78"/>
      <c r="NIN64" s="78"/>
      <c r="NIO64" s="78"/>
      <c r="NIP64" s="78"/>
      <c r="NIQ64" s="78"/>
      <c r="NIR64" s="78"/>
      <c r="NIS64" s="78"/>
      <c r="NIT64" s="78"/>
      <c r="NIU64" s="78"/>
      <c r="NIV64" s="78"/>
      <c r="NIW64" s="78"/>
      <c r="NIX64" s="78"/>
      <c r="NIY64" s="78"/>
      <c r="NIZ64" s="78"/>
      <c r="NJA64" s="78"/>
      <c r="NJB64" s="78"/>
      <c r="NJC64" s="78"/>
      <c r="NJD64" s="78"/>
      <c r="NJE64" s="78"/>
      <c r="NJF64" s="78"/>
      <c r="NJG64" s="78"/>
      <c r="NJH64" s="78"/>
      <c r="NJI64" s="78"/>
      <c r="NJJ64" s="78"/>
      <c r="NJK64" s="78"/>
      <c r="NJL64" s="78"/>
      <c r="NJM64" s="78"/>
      <c r="NJN64" s="78"/>
      <c r="NJO64" s="78"/>
      <c r="NJP64" s="78"/>
      <c r="NJQ64" s="78"/>
      <c r="NJR64" s="78"/>
      <c r="NJS64" s="78"/>
      <c r="NJT64" s="78"/>
      <c r="NJU64" s="78"/>
      <c r="NJV64" s="78"/>
      <c r="NJW64" s="78"/>
      <c r="NJX64" s="78"/>
      <c r="NJY64" s="78"/>
      <c r="NJZ64" s="78"/>
      <c r="NKA64" s="78"/>
      <c r="NKB64" s="78"/>
      <c r="NKC64" s="78"/>
      <c r="NKD64" s="78"/>
      <c r="NKE64" s="78"/>
      <c r="NKF64" s="78"/>
      <c r="NKG64" s="78"/>
      <c r="NKH64" s="78"/>
      <c r="NKI64" s="78"/>
      <c r="NKJ64" s="78"/>
      <c r="NKK64" s="78"/>
      <c r="NKL64" s="78"/>
      <c r="NKM64" s="78"/>
      <c r="NKN64" s="78"/>
      <c r="NKO64" s="78"/>
      <c r="NKP64" s="78"/>
      <c r="NKQ64" s="78"/>
      <c r="NKR64" s="78"/>
      <c r="NKS64" s="78"/>
      <c r="NKT64" s="78"/>
      <c r="NKU64" s="78"/>
      <c r="NKV64" s="78"/>
      <c r="NKW64" s="78"/>
      <c r="NKX64" s="78"/>
      <c r="NKY64" s="78"/>
      <c r="NKZ64" s="78"/>
      <c r="NLA64" s="78"/>
      <c r="NLB64" s="78"/>
      <c r="NLC64" s="78"/>
      <c r="NLD64" s="78"/>
      <c r="NLE64" s="78"/>
      <c r="NLF64" s="78"/>
      <c r="NLG64" s="78"/>
      <c r="NLH64" s="78"/>
      <c r="NLI64" s="78"/>
      <c r="NLJ64" s="78"/>
      <c r="NLK64" s="78"/>
      <c r="NLL64" s="78"/>
      <c r="NLM64" s="78"/>
      <c r="NLN64" s="78"/>
      <c r="NLO64" s="78"/>
      <c r="NLP64" s="78"/>
      <c r="NLQ64" s="78"/>
      <c r="NLR64" s="78"/>
      <c r="NLS64" s="78"/>
      <c r="NLT64" s="78"/>
      <c r="NLU64" s="78"/>
      <c r="NLV64" s="78"/>
      <c r="NLW64" s="78"/>
      <c r="NLX64" s="78"/>
      <c r="NLY64" s="78"/>
      <c r="NLZ64" s="78"/>
      <c r="NMA64" s="78"/>
      <c r="NMB64" s="78"/>
      <c r="NMC64" s="78"/>
      <c r="NMD64" s="78"/>
      <c r="NME64" s="78"/>
      <c r="NMF64" s="78"/>
      <c r="NMG64" s="78"/>
      <c r="NMH64" s="78"/>
      <c r="NMI64" s="78"/>
      <c r="NMJ64" s="78"/>
      <c r="NMK64" s="78"/>
      <c r="NML64" s="78"/>
      <c r="NMM64" s="78"/>
      <c r="NMN64" s="78"/>
      <c r="NMO64" s="78"/>
      <c r="NMP64" s="78"/>
      <c r="NMQ64" s="78"/>
      <c r="NMR64" s="78"/>
      <c r="NMS64" s="78"/>
      <c r="NMT64" s="78"/>
      <c r="NMU64" s="78"/>
      <c r="NMV64" s="78"/>
      <c r="NMW64" s="78"/>
      <c r="NMX64" s="78"/>
      <c r="NMY64" s="78"/>
      <c r="NMZ64" s="78"/>
      <c r="NNA64" s="78"/>
      <c r="NNB64" s="78"/>
      <c r="NNC64" s="78"/>
      <c r="NND64" s="78"/>
      <c r="NNE64" s="78"/>
      <c r="NNF64" s="78"/>
      <c r="NNG64" s="78"/>
      <c r="NNH64" s="78"/>
      <c r="NNI64" s="78"/>
      <c r="NNJ64" s="78"/>
      <c r="NNK64" s="78"/>
      <c r="NNL64" s="78"/>
      <c r="NNM64" s="78"/>
      <c r="NNN64" s="78"/>
      <c r="NNO64" s="78"/>
      <c r="NNP64" s="78"/>
      <c r="NNQ64" s="78"/>
      <c r="NNR64" s="78"/>
      <c r="NNS64" s="78"/>
      <c r="NNT64" s="78"/>
      <c r="NNU64" s="78"/>
      <c r="NNV64" s="78"/>
      <c r="NNW64" s="78"/>
      <c r="NNX64" s="78"/>
      <c r="NNY64" s="78"/>
      <c r="NNZ64" s="78"/>
      <c r="NOA64" s="78"/>
      <c r="NOB64" s="78"/>
      <c r="NOC64" s="78"/>
      <c r="NOD64" s="78"/>
      <c r="NOE64" s="78"/>
      <c r="NOF64" s="78"/>
      <c r="NOG64" s="78"/>
      <c r="NOH64" s="78"/>
      <c r="NOI64" s="78"/>
      <c r="NOJ64" s="78"/>
      <c r="NOK64" s="78"/>
      <c r="NOL64" s="78"/>
      <c r="NOM64" s="78"/>
      <c r="NON64" s="78"/>
      <c r="NOO64" s="78"/>
      <c r="NOP64" s="78"/>
      <c r="NOQ64" s="78"/>
      <c r="NOR64" s="78"/>
      <c r="NOS64" s="78"/>
      <c r="NOT64" s="78"/>
      <c r="NOU64" s="78"/>
      <c r="NOV64" s="78"/>
      <c r="NOW64" s="78"/>
      <c r="NOX64" s="78"/>
      <c r="NOY64" s="78"/>
      <c r="NOZ64" s="78"/>
      <c r="NPA64" s="78"/>
      <c r="NPB64" s="78"/>
      <c r="NPC64" s="78"/>
      <c r="NPD64" s="78"/>
      <c r="NPE64" s="78"/>
      <c r="NPF64" s="78"/>
      <c r="NPG64" s="78"/>
      <c r="NPH64" s="78"/>
      <c r="NPI64" s="78"/>
      <c r="NPJ64" s="78"/>
      <c r="NPK64" s="78"/>
      <c r="NPL64" s="78"/>
      <c r="NPM64" s="78"/>
      <c r="NPN64" s="78"/>
      <c r="NPO64" s="78"/>
      <c r="NPP64" s="78"/>
      <c r="NPQ64" s="78"/>
      <c r="NPR64" s="78"/>
      <c r="NPS64" s="78"/>
      <c r="NPT64" s="78"/>
      <c r="NPU64" s="78"/>
      <c r="NPV64" s="78"/>
      <c r="NPW64" s="78"/>
      <c r="NPX64" s="78"/>
      <c r="NPY64" s="78"/>
      <c r="NPZ64" s="78"/>
      <c r="NQA64" s="78"/>
      <c r="NQB64" s="78"/>
      <c r="NQC64" s="78"/>
      <c r="NQD64" s="78"/>
      <c r="NQE64" s="78"/>
      <c r="NQF64" s="78"/>
      <c r="NQG64" s="78"/>
      <c r="NQH64" s="78"/>
      <c r="NQI64" s="78"/>
      <c r="NQJ64" s="78"/>
      <c r="NQK64" s="78"/>
      <c r="NQL64" s="78"/>
      <c r="NQM64" s="78"/>
      <c r="NQN64" s="78"/>
      <c r="NQO64" s="78"/>
      <c r="NQP64" s="78"/>
      <c r="NQQ64" s="78"/>
      <c r="NQR64" s="78"/>
      <c r="NQS64" s="78"/>
      <c r="NQT64" s="78"/>
      <c r="NQU64" s="78"/>
      <c r="NQV64" s="78"/>
      <c r="NQW64" s="78"/>
      <c r="NQX64" s="78"/>
      <c r="NQY64" s="78"/>
      <c r="NQZ64" s="78"/>
      <c r="NRA64" s="78"/>
      <c r="NRB64" s="78"/>
      <c r="NRC64" s="78"/>
      <c r="NRD64" s="78"/>
      <c r="NRE64" s="78"/>
      <c r="NRF64" s="78"/>
      <c r="NRG64" s="78"/>
      <c r="NRH64" s="78"/>
      <c r="NRI64" s="78"/>
      <c r="NRJ64" s="78"/>
      <c r="NRK64" s="78"/>
      <c r="NRL64" s="78"/>
      <c r="NRM64" s="78"/>
      <c r="NRN64" s="78"/>
      <c r="NRO64" s="78"/>
      <c r="NRP64" s="78"/>
      <c r="NRQ64" s="78"/>
      <c r="NRR64" s="78"/>
      <c r="NRS64" s="78"/>
      <c r="NRT64" s="78"/>
      <c r="NRU64" s="78"/>
      <c r="NRV64" s="78"/>
      <c r="NRW64" s="78"/>
      <c r="NRX64" s="78"/>
      <c r="NRY64" s="78"/>
      <c r="NRZ64" s="78"/>
      <c r="NSA64" s="78"/>
      <c r="NSB64" s="78"/>
      <c r="NSC64" s="78"/>
      <c r="NSD64" s="78"/>
      <c r="NSE64" s="78"/>
      <c r="NSF64" s="78"/>
      <c r="NSG64" s="78"/>
      <c r="NSH64" s="78"/>
      <c r="NSI64" s="78"/>
      <c r="NSJ64" s="78"/>
      <c r="NSK64" s="78"/>
      <c r="NSL64" s="78"/>
      <c r="NSM64" s="78"/>
      <c r="NSN64" s="78"/>
      <c r="NSO64" s="78"/>
      <c r="NSP64" s="78"/>
      <c r="NSQ64" s="78"/>
      <c r="NSR64" s="78"/>
      <c r="NSS64" s="78"/>
      <c r="NST64" s="78"/>
      <c r="NSU64" s="78"/>
      <c r="NSV64" s="78"/>
      <c r="NSW64" s="78"/>
      <c r="NSX64" s="78"/>
      <c r="NSY64" s="78"/>
      <c r="NSZ64" s="78"/>
      <c r="NTA64" s="78"/>
      <c r="NTB64" s="78"/>
      <c r="NTC64" s="78"/>
      <c r="NTD64" s="78"/>
      <c r="NTE64" s="78"/>
      <c r="NTF64" s="78"/>
      <c r="NTG64" s="78"/>
      <c r="NTH64" s="78"/>
      <c r="NTI64" s="78"/>
      <c r="NTJ64" s="78"/>
      <c r="NTK64" s="78"/>
      <c r="NTL64" s="78"/>
      <c r="NTM64" s="78"/>
      <c r="NTN64" s="78"/>
      <c r="NTO64" s="78"/>
      <c r="NTP64" s="78"/>
      <c r="NTQ64" s="78"/>
      <c r="NTR64" s="78"/>
      <c r="NTS64" s="78"/>
      <c r="NTT64" s="78"/>
      <c r="NTU64" s="78"/>
      <c r="NTV64" s="78"/>
      <c r="NTW64" s="78"/>
      <c r="NTX64" s="78"/>
      <c r="NTY64" s="78"/>
      <c r="NTZ64" s="78"/>
      <c r="NUA64" s="78"/>
      <c r="NUB64" s="78"/>
      <c r="NUC64" s="78"/>
      <c r="NUD64" s="78"/>
      <c r="NUE64" s="78"/>
      <c r="NUF64" s="78"/>
      <c r="NUG64" s="78"/>
      <c r="NUH64" s="78"/>
      <c r="NUI64" s="78"/>
      <c r="NUJ64" s="78"/>
      <c r="NUK64" s="78"/>
      <c r="NUL64" s="78"/>
      <c r="NUM64" s="78"/>
      <c r="NUN64" s="78"/>
      <c r="NUO64" s="78"/>
      <c r="NUP64" s="78"/>
      <c r="NUQ64" s="78"/>
      <c r="NUR64" s="78"/>
      <c r="NUS64" s="78"/>
      <c r="NUT64" s="78"/>
      <c r="NUU64" s="78"/>
      <c r="NUV64" s="78"/>
      <c r="NUW64" s="78"/>
      <c r="NUX64" s="78"/>
      <c r="NUY64" s="78"/>
      <c r="NUZ64" s="78"/>
      <c r="NVA64" s="78"/>
      <c r="NVB64" s="78"/>
      <c r="NVC64" s="78"/>
      <c r="NVD64" s="78"/>
      <c r="NVE64" s="78"/>
      <c r="NVF64" s="78"/>
      <c r="NVG64" s="78"/>
      <c r="NVH64" s="78"/>
      <c r="NVI64" s="78"/>
      <c r="NVJ64" s="78"/>
      <c r="NVK64" s="78"/>
      <c r="NVL64" s="78"/>
      <c r="NVM64" s="78"/>
      <c r="NVN64" s="78"/>
      <c r="NVO64" s="78"/>
      <c r="NVP64" s="78"/>
      <c r="NVQ64" s="78"/>
      <c r="NVR64" s="78"/>
      <c r="NVS64" s="78"/>
      <c r="NVT64" s="78"/>
      <c r="NVU64" s="78"/>
      <c r="NVV64" s="78"/>
      <c r="NVW64" s="78"/>
      <c r="NVX64" s="78"/>
      <c r="NVY64" s="78"/>
      <c r="NVZ64" s="78"/>
      <c r="NWA64" s="78"/>
      <c r="NWB64" s="78"/>
      <c r="NWC64" s="78"/>
      <c r="NWD64" s="78"/>
      <c r="NWE64" s="78"/>
      <c r="NWF64" s="78"/>
      <c r="NWG64" s="78"/>
      <c r="NWH64" s="78"/>
      <c r="NWI64" s="78"/>
      <c r="NWJ64" s="78"/>
      <c r="NWK64" s="78"/>
      <c r="NWL64" s="78"/>
      <c r="NWM64" s="78"/>
      <c r="NWN64" s="78"/>
      <c r="NWO64" s="78"/>
      <c r="NWP64" s="78"/>
      <c r="NWQ64" s="78"/>
      <c r="NWR64" s="78"/>
      <c r="NWS64" s="78"/>
      <c r="NWT64" s="78"/>
      <c r="NWU64" s="78"/>
      <c r="NWV64" s="78"/>
      <c r="NWW64" s="78"/>
      <c r="NWX64" s="78"/>
      <c r="NWY64" s="78"/>
      <c r="NWZ64" s="78"/>
      <c r="NXA64" s="78"/>
      <c r="NXB64" s="78"/>
      <c r="NXC64" s="78"/>
      <c r="NXD64" s="78"/>
      <c r="NXE64" s="78"/>
      <c r="NXF64" s="78"/>
      <c r="NXG64" s="78"/>
      <c r="NXH64" s="78"/>
      <c r="NXI64" s="78"/>
      <c r="NXJ64" s="78"/>
      <c r="NXK64" s="78"/>
      <c r="NXL64" s="78"/>
      <c r="NXM64" s="78"/>
      <c r="NXN64" s="78"/>
      <c r="NXO64" s="78"/>
      <c r="NXP64" s="78"/>
      <c r="NXQ64" s="78"/>
      <c r="NXR64" s="78"/>
      <c r="NXS64" s="78"/>
      <c r="NXT64" s="78"/>
      <c r="NXU64" s="78"/>
      <c r="NXV64" s="78"/>
      <c r="NXW64" s="78"/>
      <c r="NXX64" s="78"/>
      <c r="NXY64" s="78"/>
      <c r="NXZ64" s="78"/>
      <c r="NYA64" s="78"/>
      <c r="NYB64" s="78"/>
      <c r="NYC64" s="78"/>
      <c r="NYD64" s="78"/>
      <c r="NYE64" s="78"/>
      <c r="NYF64" s="78"/>
      <c r="NYG64" s="78"/>
      <c r="NYH64" s="78"/>
      <c r="NYI64" s="78"/>
      <c r="NYJ64" s="78"/>
      <c r="NYK64" s="78"/>
      <c r="NYL64" s="78"/>
      <c r="NYM64" s="78"/>
      <c r="NYN64" s="78"/>
      <c r="NYO64" s="78"/>
      <c r="NYP64" s="78"/>
      <c r="NYQ64" s="78"/>
      <c r="NYR64" s="78"/>
      <c r="NYS64" s="78"/>
      <c r="NYT64" s="78"/>
      <c r="NYU64" s="78"/>
      <c r="NYV64" s="78"/>
      <c r="NYW64" s="78"/>
      <c r="NYX64" s="78"/>
      <c r="NYY64" s="78"/>
      <c r="NYZ64" s="78"/>
      <c r="NZA64" s="78"/>
      <c r="NZB64" s="78"/>
      <c r="NZC64" s="78"/>
      <c r="NZD64" s="78"/>
      <c r="NZE64" s="78"/>
      <c r="NZF64" s="78"/>
      <c r="NZG64" s="78"/>
      <c r="NZH64" s="78"/>
      <c r="NZI64" s="78"/>
      <c r="NZJ64" s="78"/>
      <c r="NZK64" s="78"/>
      <c r="NZL64" s="78"/>
      <c r="NZM64" s="78"/>
      <c r="NZN64" s="78"/>
      <c r="NZO64" s="78"/>
      <c r="NZP64" s="78"/>
      <c r="NZQ64" s="78"/>
      <c r="NZR64" s="78"/>
      <c r="NZS64" s="78"/>
      <c r="NZT64" s="78"/>
      <c r="NZU64" s="78"/>
      <c r="NZV64" s="78"/>
      <c r="NZW64" s="78"/>
      <c r="NZX64" s="78"/>
      <c r="NZY64" s="78"/>
      <c r="NZZ64" s="78"/>
      <c r="OAA64" s="78"/>
      <c r="OAB64" s="78"/>
      <c r="OAC64" s="78"/>
      <c r="OAD64" s="78"/>
      <c r="OAE64" s="78"/>
      <c r="OAF64" s="78"/>
      <c r="OAG64" s="78"/>
      <c r="OAH64" s="78"/>
      <c r="OAI64" s="78"/>
      <c r="OAJ64" s="78"/>
      <c r="OAK64" s="78"/>
      <c r="OAL64" s="78"/>
      <c r="OAM64" s="78"/>
      <c r="OAN64" s="78"/>
      <c r="OAO64" s="78"/>
      <c r="OAP64" s="78"/>
      <c r="OAQ64" s="78"/>
      <c r="OAR64" s="78"/>
      <c r="OAS64" s="78"/>
      <c r="OAT64" s="78"/>
      <c r="OAU64" s="78"/>
      <c r="OAV64" s="78"/>
      <c r="OAW64" s="78"/>
      <c r="OAX64" s="78"/>
      <c r="OAY64" s="78"/>
      <c r="OAZ64" s="78"/>
      <c r="OBA64" s="78"/>
      <c r="OBB64" s="78"/>
      <c r="OBC64" s="78"/>
      <c r="OBD64" s="78"/>
      <c r="OBE64" s="78"/>
      <c r="OBF64" s="78"/>
      <c r="OBG64" s="78"/>
      <c r="OBH64" s="78"/>
      <c r="OBI64" s="78"/>
      <c r="OBJ64" s="78"/>
      <c r="OBK64" s="78"/>
      <c r="OBL64" s="78"/>
      <c r="OBM64" s="78"/>
      <c r="OBN64" s="78"/>
      <c r="OBO64" s="78"/>
      <c r="OBP64" s="78"/>
      <c r="OBQ64" s="78"/>
      <c r="OBR64" s="78"/>
      <c r="OBS64" s="78"/>
      <c r="OBT64" s="78"/>
      <c r="OBU64" s="78"/>
      <c r="OBV64" s="78"/>
      <c r="OBW64" s="78"/>
      <c r="OBX64" s="78"/>
      <c r="OBY64" s="78"/>
      <c r="OBZ64" s="78"/>
      <c r="OCA64" s="78"/>
      <c r="OCB64" s="78"/>
      <c r="OCC64" s="78"/>
      <c r="OCD64" s="78"/>
      <c r="OCE64" s="78"/>
      <c r="OCF64" s="78"/>
      <c r="OCG64" s="78"/>
      <c r="OCH64" s="78"/>
      <c r="OCI64" s="78"/>
      <c r="OCJ64" s="78"/>
      <c r="OCK64" s="78"/>
      <c r="OCL64" s="78"/>
      <c r="OCM64" s="78"/>
      <c r="OCN64" s="78"/>
      <c r="OCO64" s="78"/>
      <c r="OCP64" s="78"/>
      <c r="OCQ64" s="78"/>
      <c r="OCR64" s="78"/>
      <c r="OCS64" s="78"/>
      <c r="OCT64" s="78"/>
      <c r="OCU64" s="78"/>
      <c r="OCV64" s="78"/>
      <c r="OCW64" s="78"/>
      <c r="OCX64" s="78"/>
      <c r="OCY64" s="78"/>
      <c r="OCZ64" s="78"/>
      <c r="ODA64" s="78"/>
      <c r="ODB64" s="78"/>
      <c r="ODC64" s="78"/>
      <c r="ODD64" s="78"/>
      <c r="ODE64" s="78"/>
      <c r="ODF64" s="78"/>
      <c r="ODG64" s="78"/>
      <c r="ODH64" s="78"/>
      <c r="ODI64" s="78"/>
      <c r="ODJ64" s="78"/>
      <c r="ODK64" s="78"/>
      <c r="ODL64" s="78"/>
      <c r="ODM64" s="78"/>
      <c r="ODN64" s="78"/>
      <c r="ODO64" s="78"/>
      <c r="ODP64" s="78"/>
      <c r="ODQ64" s="78"/>
      <c r="ODR64" s="78"/>
      <c r="ODS64" s="78"/>
      <c r="ODT64" s="78"/>
      <c r="ODU64" s="78"/>
      <c r="ODV64" s="78"/>
      <c r="ODW64" s="78"/>
      <c r="ODX64" s="78"/>
      <c r="ODY64" s="78"/>
      <c r="ODZ64" s="78"/>
      <c r="OEA64" s="78"/>
      <c r="OEB64" s="78"/>
      <c r="OEC64" s="78"/>
      <c r="OED64" s="78"/>
      <c r="OEE64" s="78"/>
      <c r="OEF64" s="78"/>
      <c r="OEG64" s="78"/>
      <c r="OEH64" s="78"/>
      <c r="OEI64" s="78"/>
      <c r="OEJ64" s="78"/>
      <c r="OEK64" s="78"/>
      <c r="OEL64" s="78"/>
      <c r="OEM64" s="78"/>
      <c r="OEN64" s="78"/>
      <c r="OEO64" s="78"/>
      <c r="OEP64" s="78"/>
      <c r="OEQ64" s="78"/>
      <c r="OER64" s="78"/>
      <c r="OES64" s="78"/>
      <c r="OET64" s="78"/>
      <c r="OEU64" s="78"/>
      <c r="OEV64" s="78"/>
      <c r="OEW64" s="78"/>
      <c r="OEX64" s="78"/>
      <c r="OEY64" s="78"/>
      <c r="OEZ64" s="78"/>
      <c r="OFA64" s="78"/>
      <c r="OFB64" s="78"/>
      <c r="OFC64" s="78"/>
      <c r="OFD64" s="78"/>
      <c r="OFE64" s="78"/>
      <c r="OFF64" s="78"/>
      <c r="OFG64" s="78"/>
      <c r="OFH64" s="78"/>
      <c r="OFI64" s="78"/>
      <c r="OFJ64" s="78"/>
      <c r="OFK64" s="78"/>
      <c r="OFL64" s="78"/>
      <c r="OFM64" s="78"/>
      <c r="OFN64" s="78"/>
      <c r="OFO64" s="78"/>
      <c r="OFP64" s="78"/>
      <c r="OFQ64" s="78"/>
      <c r="OFR64" s="78"/>
      <c r="OFS64" s="78"/>
      <c r="OFT64" s="78"/>
      <c r="OFU64" s="78"/>
      <c r="OFV64" s="78"/>
      <c r="OFW64" s="78"/>
      <c r="OFX64" s="78"/>
      <c r="OFY64" s="78"/>
      <c r="OFZ64" s="78"/>
      <c r="OGA64" s="78"/>
      <c r="OGB64" s="78"/>
      <c r="OGC64" s="78"/>
      <c r="OGD64" s="78"/>
      <c r="OGE64" s="78"/>
      <c r="OGF64" s="78"/>
      <c r="OGG64" s="78"/>
      <c r="OGH64" s="78"/>
      <c r="OGI64" s="78"/>
      <c r="OGJ64" s="78"/>
      <c r="OGK64" s="78"/>
      <c r="OGL64" s="78"/>
      <c r="OGM64" s="78"/>
      <c r="OGN64" s="78"/>
      <c r="OGO64" s="78"/>
      <c r="OGP64" s="78"/>
      <c r="OGQ64" s="78"/>
      <c r="OGR64" s="78"/>
      <c r="OGS64" s="78"/>
      <c r="OGT64" s="78"/>
      <c r="OGU64" s="78"/>
      <c r="OGV64" s="78"/>
      <c r="OGW64" s="78"/>
      <c r="OGX64" s="78"/>
      <c r="OGY64" s="78"/>
      <c r="OGZ64" s="78"/>
      <c r="OHA64" s="78"/>
      <c r="OHB64" s="78"/>
      <c r="OHC64" s="78"/>
      <c r="OHD64" s="78"/>
      <c r="OHE64" s="78"/>
      <c r="OHF64" s="78"/>
      <c r="OHG64" s="78"/>
      <c r="OHH64" s="78"/>
      <c r="OHI64" s="78"/>
      <c r="OHJ64" s="78"/>
      <c r="OHK64" s="78"/>
      <c r="OHL64" s="78"/>
      <c r="OHM64" s="78"/>
      <c r="OHN64" s="78"/>
      <c r="OHO64" s="78"/>
      <c r="OHP64" s="78"/>
      <c r="OHQ64" s="78"/>
      <c r="OHR64" s="78"/>
      <c r="OHS64" s="78"/>
      <c r="OHT64" s="78"/>
      <c r="OHU64" s="78"/>
      <c r="OHV64" s="78"/>
      <c r="OHW64" s="78"/>
      <c r="OHX64" s="78"/>
      <c r="OHY64" s="78"/>
      <c r="OHZ64" s="78"/>
      <c r="OIA64" s="78"/>
      <c r="OIB64" s="78"/>
      <c r="OIC64" s="78"/>
      <c r="OID64" s="78"/>
      <c r="OIE64" s="78"/>
      <c r="OIF64" s="78"/>
      <c r="OIG64" s="78"/>
      <c r="OIH64" s="78"/>
      <c r="OII64" s="78"/>
      <c r="OIJ64" s="78"/>
      <c r="OIK64" s="78"/>
      <c r="OIL64" s="78"/>
      <c r="OIM64" s="78"/>
      <c r="OIN64" s="78"/>
      <c r="OIO64" s="78"/>
      <c r="OIP64" s="78"/>
      <c r="OIQ64" s="78"/>
      <c r="OIR64" s="78"/>
      <c r="OIS64" s="78"/>
      <c r="OIT64" s="78"/>
      <c r="OIU64" s="78"/>
      <c r="OIV64" s="78"/>
      <c r="OIW64" s="78"/>
      <c r="OIX64" s="78"/>
      <c r="OIY64" s="78"/>
      <c r="OIZ64" s="78"/>
      <c r="OJA64" s="78"/>
      <c r="OJB64" s="78"/>
      <c r="OJC64" s="78"/>
      <c r="OJD64" s="78"/>
      <c r="OJE64" s="78"/>
      <c r="OJF64" s="78"/>
      <c r="OJG64" s="78"/>
      <c r="OJH64" s="78"/>
      <c r="OJI64" s="78"/>
      <c r="OJJ64" s="78"/>
      <c r="OJK64" s="78"/>
      <c r="OJL64" s="78"/>
      <c r="OJM64" s="78"/>
      <c r="OJN64" s="78"/>
      <c r="OJO64" s="78"/>
      <c r="OJP64" s="78"/>
      <c r="OJQ64" s="78"/>
      <c r="OJR64" s="78"/>
      <c r="OJS64" s="78"/>
      <c r="OJT64" s="78"/>
      <c r="OJU64" s="78"/>
      <c r="OJV64" s="78"/>
      <c r="OJW64" s="78"/>
      <c r="OJX64" s="78"/>
      <c r="OJY64" s="78"/>
      <c r="OJZ64" s="78"/>
      <c r="OKA64" s="78"/>
      <c r="OKB64" s="78"/>
      <c r="OKC64" s="78"/>
      <c r="OKD64" s="78"/>
      <c r="OKE64" s="78"/>
      <c r="OKF64" s="78"/>
      <c r="OKG64" s="78"/>
      <c r="OKH64" s="78"/>
      <c r="OKI64" s="78"/>
      <c r="OKJ64" s="78"/>
      <c r="OKK64" s="78"/>
      <c r="OKL64" s="78"/>
      <c r="OKM64" s="78"/>
      <c r="OKN64" s="78"/>
      <c r="OKO64" s="78"/>
      <c r="OKP64" s="78"/>
      <c r="OKQ64" s="78"/>
      <c r="OKR64" s="78"/>
      <c r="OKS64" s="78"/>
      <c r="OKT64" s="78"/>
      <c r="OKU64" s="78"/>
      <c r="OKV64" s="78"/>
      <c r="OKW64" s="78"/>
      <c r="OKX64" s="78"/>
      <c r="OKY64" s="78"/>
      <c r="OKZ64" s="78"/>
      <c r="OLA64" s="78"/>
      <c r="OLB64" s="78"/>
      <c r="OLC64" s="78"/>
      <c r="OLD64" s="78"/>
      <c r="OLE64" s="78"/>
      <c r="OLF64" s="78"/>
      <c r="OLG64" s="78"/>
      <c r="OLH64" s="78"/>
      <c r="OLI64" s="78"/>
      <c r="OLJ64" s="78"/>
      <c r="OLK64" s="78"/>
      <c r="OLL64" s="78"/>
      <c r="OLM64" s="78"/>
      <c r="OLN64" s="78"/>
      <c r="OLO64" s="78"/>
      <c r="OLP64" s="78"/>
      <c r="OLQ64" s="78"/>
      <c r="OLR64" s="78"/>
      <c r="OLS64" s="78"/>
      <c r="OLT64" s="78"/>
      <c r="OLU64" s="78"/>
      <c r="OLV64" s="78"/>
      <c r="OLW64" s="78"/>
      <c r="OLX64" s="78"/>
      <c r="OLY64" s="78"/>
      <c r="OLZ64" s="78"/>
      <c r="OMA64" s="78"/>
      <c r="OMB64" s="78"/>
      <c r="OMC64" s="78"/>
      <c r="OMD64" s="78"/>
      <c r="OME64" s="78"/>
      <c r="OMF64" s="78"/>
      <c r="OMG64" s="78"/>
      <c r="OMH64" s="78"/>
      <c r="OMI64" s="78"/>
      <c r="OMJ64" s="78"/>
      <c r="OMK64" s="78"/>
      <c r="OML64" s="78"/>
      <c r="OMM64" s="78"/>
      <c r="OMN64" s="78"/>
      <c r="OMO64" s="78"/>
      <c r="OMP64" s="78"/>
      <c r="OMQ64" s="78"/>
      <c r="OMR64" s="78"/>
      <c r="OMS64" s="78"/>
      <c r="OMT64" s="78"/>
      <c r="OMU64" s="78"/>
      <c r="OMV64" s="78"/>
      <c r="OMW64" s="78"/>
      <c r="OMX64" s="78"/>
      <c r="OMY64" s="78"/>
      <c r="OMZ64" s="78"/>
      <c r="ONA64" s="78"/>
      <c r="ONB64" s="78"/>
      <c r="ONC64" s="78"/>
      <c r="OND64" s="78"/>
      <c r="ONE64" s="78"/>
      <c r="ONF64" s="78"/>
      <c r="ONG64" s="78"/>
      <c r="ONH64" s="78"/>
      <c r="ONI64" s="78"/>
      <c r="ONJ64" s="78"/>
      <c r="ONK64" s="78"/>
      <c r="ONL64" s="78"/>
      <c r="ONM64" s="78"/>
      <c r="ONN64" s="78"/>
      <c r="ONO64" s="78"/>
      <c r="ONP64" s="78"/>
      <c r="ONQ64" s="78"/>
      <c r="ONR64" s="78"/>
      <c r="ONS64" s="78"/>
      <c r="ONT64" s="78"/>
      <c r="ONU64" s="78"/>
      <c r="ONV64" s="78"/>
      <c r="ONW64" s="78"/>
      <c r="ONX64" s="78"/>
      <c r="ONY64" s="78"/>
      <c r="ONZ64" s="78"/>
      <c r="OOA64" s="78"/>
      <c r="OOB64" s="78"/>
      <c r="OOC64" s="78"/>
      <c r="OOD64" s="78"/>
      <c r="OOE64" s="78"/>
      <c r="OOF64" s="78"/>
      <c r="OOG64" s="78"/>
      <c r="OOH64" s="78"/>
      <c r="OOI64" s="78"/>
      <c r="OOJ64" s="78"/>
      <c r="OOK64" s="78"/>
      <c r="OOL64" s="78"/>
      <c r="OOM64" s="78"/>
      <c r="OON64" s="78"/>
      <c r="OOO64" s="78"/>
      <c r="OOP64" s="78"/>
      <c r="OOQ64" s="78"/>
      <c r="OOR64" s="78"/>
      <c r="OOS64" s="78"/>
      <c r="OOT64" s="78"/>
      <c r="OOU64" s="78"/>
      <c r="OOV64" s="78"/>
      <c r="OOW64" s="78"/>
      <c r="OOX64" s="78"/>
      <c r="OOY64" s="78"/>
      <c r="OOZ64" s="78"/>
      <c r="OPA64" s="78"/>
      <c r="OPB64" s="78"/>
      <c r="OPC64" s="78"/>
      <c r="OPD64" s="78"/>
      <c r="OPE64" s="78"/>
      <c r="OPF64" s="78"/>
      <c r="OPG64" s="78"/>
      <c r="OPH64" s="78"/>
      <c r="OPI64" s="78"/>
      <c r="OPJ64" s="78"/>
      <c r="OPK64" s="78"/>
      <c r="OPL64" s="78"/>
      <c r="OPM64" s="78"/>
      <c r="OPN64" s="78"/>
      <c r="OPO64" s="78"/>
      <c r="OPP64" s="78"/>
      <c r="OPQ64" s="78"/>
      <c r="OPR64" s="78"/>
      <c r="OPS64" s="78"/>
      <c r="OPT64" s="78"/>
      <c r="OPU64" s="78"/>
      <c r="OPV64" s="78"/>
      <c r="OPW64" s="78"/>
      <c r="OPX64" s="78"/>
      <c r="OPY64" s="78"/>
      <c r="OPZ64" s="78"/>
      <c r="OQA64" s="78"/>
      <c r="OQB64" s="78"/>
      <c r="OQC64" s="78"/>
      <c r="OQD64" s="78"/>
      <c r="OQE64" s="78"/>
      <c r="OQF64" s="78"/>
      <c r="OQG64" s="78"/>
      <c r="OQH64" s="78"/>
      <c r="OQI64" s="78"/>
      <c r="OQJ64" s="78"/>
      <c r="OQK64" s="78"/>
      <c r="OQL64" s="78"/>
      <c r="OQM64" s="78"/>
      <c r="OQN64" s="78"/>
      <c r="OQO64" s="78"/>
      <c r="OQP64" s="78"/>
      <c r="OQQ64" s="78"/>
      <c r="OQR64" s="78"/>
      <c r="OQS64" s="78"/>
      <c r="OQT64" s="78"/>
      <c r="OQU64" s="78"/>
      <c r="OQV64" s="78"/>
      <c r="OQW64" s="78"/>
      <c r="OQX64" s="78"/>
      <c r="OQY64" s="78"/>
      <c r="OQZ64" s="78"/>
      <c r="ORA64" s="78"/>
      <c r="ORB64" s="78"/>
      <c r="ORC64" s="78"/>
      <c r="ORD64" s="78"/>
      <c r="ORE64" s="78"/>
      <c r="ORF64" s="78"/>
      <c r="ORG64" s="78"/>
      <c r="ORH64" s="78"/>
      <c r="ORI64" s="78"/>
      <c r="ORJ64" s="78"/>
      <c r="ORK64" s="78"/>
      <c r="ORL64" s="78"/>
      <c r="ORM64" s="78"/>
      <c r="ORN64" s="78"/>
      <c r="ORO64" s="78"/>
      <c r="ORP64" s="78"/>
      <c r="ORQ64" s="78"/>
      <c r="ORR64" s="78"/>
      <c r="ORS64" s="78"/>
      <c r="ORT64" s="78"/>
      <c r="ORU64" s="78"/>
      <c r="ORV64" s="78"/>
      <c r="ORW64" s="78"/>
      <c r="ORX64" s="78"/>
      <c r="ORY64" s="78"/>
      <c r="ORZ64" s="78"/>
      <c r="OSA64" s="78"/>
      <c r="OSB64" s="78"/>
      <c r="OSC64" s="78"/>
      <c r="OSD64" s="78"/>
      <c r="OSE64" s="78"/>
      <c r="OSF64" s="78"/>
      <c r="OSG64" s="78"/>
      <c r="OSH64" s="78"/>
      <c r="OSI64" s="78"/>
      <c r="OSJ64" s="78"/>
      <c r="OSK64" s="78"/>
      <c r="OSL64" s="78"/>
      <c r="OSM64" s="78"/>
      <c r="OSN64" s="78"/>
      <c r="OSO64" s="78"/>
      <c r="OSP64" s="78"/>
      <c r="OSQ64" s="78"/>
      <c r="OSR64" s="78"/>
      <c r="OSS64" s="78"/>
      <c r="OST64" s="78"/>
      <c r="OSU64" s="78"/>
      <c r="OSV64" s="78"/>
      <c r="OSW64" s="78"/>
      <c r="OSX64" s="78"/>
      <c r="OSY64" s="78"/>
      <c r="OSZ64" s="78"/>
      <c r="OTA64" s="78"/>
      <c r="OTB64" s="78"/>
      <c r="OTC64" s="78"/>
      <c r="OTD64" s="78"/>
      <c r="OTE64" s="78"/>
      <c r="OTF64" s="78"/>
      <c r="OTG64" s="78"/>
      <c r="OTH64" s="78"/>
      <c r="OTI64" s="78"/>
      <c r="OTJ64" s="78"/>
      <c r="OTK64" s="78"/>
      <c r="OTL64" s="78"/>
      <c r="OTM64" s="78"/>
      <c r="OTN64" s="78"/>
      <c r="OTO64" s="78"/>
      <c r="OTP64" s="78"/>
      <c r="OTQ64" s="78"/>
      <c r="OTR64" s="78"/>
      <c r="OTS64" s="78"/>
      <c r="OTT64" s="78"/>
      <c r="OTU64" s="78"/>
      <c r="OTV64" s="78"/>
      <c r="OTW64" s="78"/>
      <c r="OTX64" s="78"/>
      <c r="OTY64" s="78"/>
      <c r="OTZ64" s="78"/>
      <c r="OUA64" s="78"/>
      <c r="OUB64" s="78"/>
      <c r="OUC64" s="78"/>
      <c r="OUD64" s="78"/>
      <c r="OUE64" s="78"/>
      <c r="OUF64" s="78"/>
      <c r="OUG64" s="78"/>
      <c r="OUH64" s="78"/>
      <c r="OUI64" s="78"/>
      <c r="OUJ64" s="78"/>
      <c r="OUK64" s="78"/>
      <c r="OUL64" s="78"/>
      <c r="OUM64" s="78"/>
      <c r="OUN64" s="78"/>
      <c r="OUO64" s="78"/>
      <c r="OUP64" s="78"/>
      <c r="OUQ64" s="78"/>
      <c r="OUR64" s="78"/>
      <c r="OUS64" s="78"/>
      <c r="OUT64" s="78"/>
      <c r="OUU64" s="78"/>
      <c r="OUV64" s="78"/>
      <c r="OUW64" s="78"/>
      <c r="OUX64" s="78"/>
      <c r="OUY64" s="78"/>
      <c r="OUZ64" s="78"/>
      <c r="OVA64" s="78"/>
      <c r="OVB64" s="78"/>
      <c r="OVC64" s="78"/>
      <c r="OVD64" s="78"/>
      <c r="OVE64" s="78"/>
      <c r="OVF64" s="78"/>
      <c r="OVG64" s="78"/>
      <c r="OVH64" s="78"/>
      <c r="OVI64" s="78"/>
      <c r="OVJ64" s="78"/>
      <c r="OVK64" s="78"/>
      <c r="OVL64" s="78"/>
      <c r="OVM64" s="78"/>
      <c r="OVN64" s="78"/>
      <c r="OVO64" s="78"/>
      <c r="OVP64" s="78"/>
      <c r="OVQ64" s="78"/>
      <c r="OVR64" s="78"/>
      <c r="OVS64" s="78"/>
      <c r="OVT64" s="78"/>
      <c r="OVU64" s="78"/>
      <c r="OVV64" s="78"/>
      <c r="OVW64" s="78"/>
      <c r="OVX64" s="78"/>
      <c r="OVY64" s="78"/>
      <c r="OVZ64" s="78"/>
      <c r="OWA64" s="78"/>
      <c r="OWB64" s="78"/>
      <c r="OWC64" s="78"/>
      <c r="OWD64" s="78"/>
      <c r="OWE64" s="78"/>
      <c r="OWF64" s="78"/>
      <c r="OWG64" s="78"/>
      <c r="OWH64" s="78"/>
      <c r="OWI64" s="78"/>
      <c r="OWJ64" s="78"/>
      <c r="OWK64" s="78"/>
      <c r="OWL64" s="78"/>
      <c r="OWM64" s="78"/>
      <c r="OWN64" s="78"/>
      <c r="OWO64" s="78"/>
      <c r="OWP64" s="78"/>
      <c r="OWQ64" s="78"/>
      <c r="OWR64" s="78"/>
      <c r="OWS64" s="78"/>
      <c r="OWT64" s="78"/>
      <c r="OWU64" s="78"/>
      <c r="OWV64" s="78"/>
      <c r="OWW64" s="78"/>
      <c r="OWX64" s="78"/>
      <c r="OWY64" s="78"/>
      <c r="OWZ64" s="78"/>
      <c r="OXA64" s="78"/>
      <c r="OXB64" s="78"/>
      <c r="OXC64" s="78"/>
      <c r="OXD64" s="78"/>
      <c r="OXE64" s="78"/>
      <c r="OXF64" s="78"/>
      <c r="OXG64" s="78"/>
      <c r="OXH64" s="78"/>
      <c r="OXI64" s="78"/>
      <c r="OXJ64" s="78"/>
      <c r="OXK64" s="78"/>
      <c r="OXL64" s="78"/>
      <c r="OXM64" s="78"/>
      <c r="OXN64" s="78"/>
      <c r="OXO64" s="78"/>
      <c r="OXP64" s="78"/>
      <c r="OXQ64" s="78"/>
      <c r="OXR64" s="78"/>
      <c r="OXS64" s="78"/>
      <c r="OXT64" s="78"/>
      <c r="OXU64" s="78"/>
      <c r="OXV64" s="78"/>
      <c r="OXW64" s="78"/>
      <c r="OXX64" s="78"/>
      <c r="OXY64" s="78"/>
      <c r="OXZ64" s="78"/>
      <c r="OYA64" s="78"/>
      <c r="OYB64" s="78"/>
      <c r="OYC64" s="78"/>
      <c r="OYD64" s="78"/>
      <c r="OYE64" s="78"/>
      <c r="OYF64" s="78"/>
      <c r="OYG64" s="78"/>
      <c r="OYH64" s="78"/>
      <c r="OYI64" s="78"/>
      <c r="OYJ64" s="78"/>
      <c r="OYK64" s="78"/>
      <c r="OYL64" s="78"/>
      <c r="OYM64" s="78"/>
      <c r="OYN64" s="78"/>
      <c r="OYO64" s="78"/>
      <c r="OYP64" s="78"/>
      <c r="OYQ64" s="78"/>
      <c r="OYR64" s="78"/>
      <c r="OYS64" s="78"/>
      <c r="OYT64" s="78"/>
      <c r="OYU64" s="78"/>
      <c r="OYV64" s="78"/>
      <c r="OYW64" s="78"/>
      <c r="OYX64" s="78"/>
      <c r="OYY64" s="78"/>
      <c r="OYZ64" s="78"/>
      <c r="OZA64" s="78"/>
      <c r="OZB64" s="78"/>
      <c r="OZC64" s="78"/>
      <c r="OZD64" s="78"/>
      <c r="OZE64" s="78"/>
      <c r="OZF64" s="78"/>
      <c r="OZG64" s="78"/>
      <c r="OZH64" s="78"/>
      <c r="OZI64" s="78"/>
      <c r="OZJ64" s="78"/>
      <c r="OZK64" s="78"/>
      <c r="OZL64" s="78"/>
      <c r="OZM64" s="78"/>
      <c r="OZN64" s="78"/>
      <c r="OZO64" s="78"/>
      <c r="OZP64" s="78"/>
      <c r="OZQ64" s="78"/>
      <c r="OZR64" s="78"/>
      <c r="OZS64" s="78"/>
      <c r="OZT64" s="78"/>
      <c r="OZU64" s="78"/>
      <c r="OZV64" s="78"/>
      <c r="OZW64" s="78"/>
      <c r="OZX64" s="78"/>
      <c r="OZY64" s="78"/>
      <c r="OZZ64" s="78"/>
      <c r="PAA64" s="78"/>
      <c r="PAB64" s="78"/>
      <c r="PAC64" s="78"/>
      <c r="PAD64" s="78"/>
      <c r="PAE64" s="78"/>
      <c r="PAF64" s="78"/>
      <c r="PAG64" s="78"/>
      <c r="PAH64" s="78"/>
      <c r="PAI64" s="78"/>
      <c r="PAJ64" s="78"/>
      <c r="PAK64" s="78"/>
      <c r="PAL64" s="78"/>
      <c r="PAM64" s="78"/>
      <c r="PAN64" s="78"/>
      <c r="PAO64" s="78"/>
      <c r="PAP64" s="78"/>
      <c r="PAQ64" s="78"/>
      <c r="PAR64" s="78"/>
      <c r="PAS64" s="78"/>
      <c r="PAT64" s="78"/>
      <c r="PAU64" s="78"/>
      <c r="PAV64" s="78"/>
      <c r="PAW64" s="78"/>
      <c r="PAX64" s="78"/>
      <c r="PAY64" s="78"/>
      <c r="PAZ64" s="78"/>
      <c r="PBA64" s="78"/>
      <c r="PBB64" s="78"/>
      <c r="PBC64" s="78"/>
      <c r="PBD64" s="78"/>
      <c r="PBE64" s="78"/>
      <c r="PBF64" s="78"/>
      <c r="PBG64" s="78"/>
      <c r="PBH64" s="78"/>
      <c r="PBI64" s="78"/>
      <c r="PBJ64" s="78"/>
      <c r="PBK64" s="78"/>
      <c r="PBL64" s="78"/>
      <c r="PBM64" s="78"/>
      <c r="PBN64" s="78"/>
      <c r="PBO64" s="78"/>
      <c r="PBP64" s="78"/>
      <c r="PBQ64" s="78"/>
      <c r="PBR64" s="78"/>
      <c r="PBS64" s="78"/>
      <c r="PBT64" s="78"/>
      <c r="PBU64" s="78"/>
      <c r="PBV64" s="78"/>
      <c r="PBW64" s="78"/>
      <c r="PBX64" s="78"/>
      <c r="PBY64" s="78"/>
      <c r="PBZ64" s="78"/>
      <c r="PCA64" s="78"/>
      <c r="PCB64" s="78"/>
      <c r="PCC64" s="78"/>
      <c r="PCD64" s="78"/>
      <c r="PCE64" s="78"/>
      <c r="PCF64" s="78"/>
      <c r="PCG64" s="78"/>
      <c r="PCH64" s="78"/>
      <c r="PCI64" s="78"/>
      <c r="PCJ64" s="78"/>
      <c r="PCK64" s="78"/>
      <c r="PCL64" s="78"/>
      <c r="PCM64" s="78"/>
      <c r="PCN64" s="78"/>
      <c r="PCO64" s="78"/>
      <c r="PCP64" s="78"/>
      <c r="PCQ64" s="78"/>
      <c r="PCR64" s="78"/>
      <c r="PCS64" s="78"/>
      <c r="PCT64" s="78"/>
      <c r="PCU64" s="78"/>
      <c r="PCV64" s="78"/>
      <c r="PCW64" s="78"/>
      <c r="PCX64" s="78"/>
      <c r="PCY64" s="78"/>
      <c r="PCZ64" s="78"/>
      <c r="PDA64" s="78"/>
      <c r="PDB64" s="78"/>
      <c r="PDC64" s="78"/>
      <c r="PDD64" s="78"/>
      <c r="PDE64" s="78"/>
      <c r="PDF64" s="78"/>
      <c r="PDG64" s="78"/>
      <c r="PDH64" s="78"/>
      <c r="PDI64" s="78"/>
      <c r="PDJ64" s="78"/>
      <c r="PDK64" s="78"/>
      <c r="PDL64" s="78"/>
      <c r="PDM64" s="78"/>
      <c r="PDN64" s="78"/>
      <c r="PDO64" s="78"/>
      <c r="PDP64" s="78"/>
      <c r="PDQ64" s="78"/>
      <c r="PDR64" s="78"/>
      <c r="PDS64" s="78"/>
      <c r="PDT64" s="78"/>
      <c r="PDU64" s="78"/>
      <c r="PDV64" s="78"/>
      <c r="PDW64" s="78"/>
      <c r="PDX64" s="78"/>
      <c r="PDY64" s="78"/>
      <c r="PDZ64" s="78"/>
      <c r="PEA64" s="78"/>
      <c r="PEB64" s="78"/>
      <c r="PEC64" s="78"/>
      <c r="PED64" s="78"/>
      <c r="PEE64" s="78"/>
      <c r="PEF64" s="78"/>
      <c r="PEG64" s="78"/>
      <c r="PEH64" s="78"/>
      <c r="PEI64" s="78"/>
      <c r="PEJ64" s="78"/>
      <c r="PEK64" s="78"/>
      <c r="PEL64" s="78"/>
      <c r="PEM64" s="78"/>
      <c r="PEN64" s="78"/>
      <c r="PEO64" s="78"/>
      <c r="PEP64" s="78"/>
      <c r="PEQ64" s="78"/>
      <c r="PER64" s="78"/>
      <c r="PES64" s="78"/>
      <c r="PET64" s="78"/>
      <c r="PEU64" s="78"/>
      <c r="PEV64" s="78"/>
      <c r="PEW64" s="78"/>
      <c r="PEX64" s="78"/>
      <c r="PEY64" s="78"/>
      <c r="PEZ64" s="78"/>
      <c r="PFA64" s="78"/>
      <c r="PFB64" s="78"/>
      <c r="PFC64" s="78"/>
      <c r="PFD64" s="78"/>
      <c r="PFE64" s="78"/>
      <c r="PFF64" s="78"/>
      <c r="PFG64" s="78"/>
      <c r="PFH64" s="78"/>
      <c r="PFI64" s="78"/>
      <c r="PFJ64" s="78"/>
      <c r="PFK64" s="78"/>
      <c r="PFL64" s="78"/>
      <c r="PFM64" s="78"/>
      <c r="PFN64" s="78"/>
      <c r="PFO64" s="78"/>
      <c r="PFP64" s="78"/>
      <c r="PFQ64" s="78"/>
      <c r="PFR64" s="78"/>
      <c r="PFS64" s="78"/>
      <c r="PFT64" s="78"/>
      <c r="PFU64" s="78"/>
      <c r="PFV64" s="78"/>
      <c r="PFW64" s="78"/>
      <c r="PFX64" s="78"/>
      <c r="PFY64" s="78"/>
      <c r="PFZ64" s="78"/>
      <c r="PGA64" s="78"/>
      <c r="PGB64" s="78"/>
      <c r="PGC64" s="78"/>
      <c r="PGD64" s="78"/>
      <c r="PGE64" s="78"/>
      <c r="PGF64" s="78"/>
      <c r="PGG64" s="78"/>
      <c r="PGH64" s="78"/>
      <c r="PGI64" s="78"/>
      <c r="PGJ64" s="78"/>
      <c r="PGK64" s="78"/>
      <c r="PGL64" s="78"/>
      <c r="PGM64" s="78"/>
      <c r="PGN64" s="78"/>
      <c r="PGO64" s="78"/>
      <c r="PGP64" s="78"/>
      <c r="PGQ64" s="78"/>
      <c r="PGR64" s="78"/>
      <c r="PGS64" s="78"/>
      <c r="PGT64" s="78"/>
      <c r="PGU64" s="78"/>
      <c r="PGV64" s="78"/>
      <c r="PGW64" s="78"/>
      <c r="PGX64" s="78"/>
      <c r="PGY64" s="78"/>
      <c r="PGZ64" s="78"/>
      <c r="PHA64" s="78"/>
      <c r="PHB64" s="78"/>
      <c r="PHC64" s="78"/>
      <c r="PHD64" s="78"/>
      <c r="PHE64" s="78"/>
      <c r="PHF64" s="78"/>
      <c r="PHG64" s="78"/>
      <c r="PHH64" s="78"/>
      <c r="PHI64" s="78"/>
      <c r="PHJ64" s="78"/>
      <c r="PHK64" s="78"/>
      <c r="PHL64" s="78"/>
      <c r="PHM64" s="78"/>
      <c r="PHN64" s="78"/>
      <c r="PHO64" s="78"/>
      <c r="PHP64" s="78"/>
      <c r="PHQ64" s="78"/>
      <c r="PHR64" s="78"/>
      <c r="PHS64" s="78"/>
      <c r="PHT64" s="78"/>
      <c r="PHU64" s="78"/>
      <c r="PHV64" s="78"/>
      <c r="PHW64" s="78"/>
      <c r="PHX64" s="78"/>
      <c r="PHY64" s="78"/>
      <c r="PHZ64" s="78"/>
      <c r="PIA64" s="78"/>
      <c r="PIB64" s="78"/>
      <c r="PIC64" s="78"/>
      <c r="PID64" s="78"/>
      <c r="PIE64" s="78"/>
      <c r="PIF64" s="78"/>
      <c r="PIG64" s="78"/>
      <c r="PIH64" s="78"/>
      <c r="PII64" s="78"/>
      <c r="PIJ64" s="78"/>
      <c r="PIK64" s="78"/>
      <c r="PIL64" s="78"/>
      <c r="PIM64" s="78"/>
      <c r="PIN64" s="78"/>
      <c r="PIO64" s="78"/>
      <c r="PIP64" s="78"/>
      <c r="PIQ64" s="78"/>
      <c r="PIR64" s="78"/>
      <c r="PIS64" s="78"/>
      <c r="PIT64" s="78"/>
      <c r="PIU64" s="78"/>
      <c r="PIV64" s="78"/>
      <c r="PIW64" s="78"/>
      <c r="PIX64" s="78"/>
      <c r="PIY64" s="78"/>
      <c r="PIZ64" s="78"/>
      <c r="PJA64" s="78"/>
      <c r="PJB64" s="78"/>
      <c r="PJC64" s="78"/>
      <c r="PJD64" s="78"/>
      <c r="PJE64" s="78"/>
      <c r="PJF64" s="78"/>
      <c r="PJG64" s="78"/>
      <c r="PJH64" s="78"/>
      <c r="PJI64" s="78"/>
      <c r="PJJ64" s="78"/>
      <c r="PJK64" s="78"/>
      <c r="PJL64" s="78"/>
      <c r="PJM64" s="78"/>
      <c r="PJN64" s="78"/>
      <c r="PJO64" s="78"/>
      <c r="PJP64" s="78"/>
      <c r="PJQ64" s="78"/>
      <c r="PJR64" s="78"/>
      <c r="PJS64" s="78"/>
      <c r="PJT64" s="78"/>
      <c r="PJU64" s="78"/>
      <c r="PJV64" s="78"/>
      <c r="PJW64" s="78"/>
      <c r="PJX64" s="78"/>
      <c r="PJY64" s="78"/>
      <c r="PJZ64" s="78"/>
      <c r="PKA64" s="78"/>
      <c r="PKB64" s="78"/>
      <c r="PKC64" s="78"/>
      <c r="PKD64" s="78"/>
      <c r="PKE64" s="78"/>
      <c r="PKF64" s="78"/>
      <c r="PKG64" s="78"/>
      <c r="PKH64" s="78"/>
      <c r="PKI64" s="78"/>
      <c r="PKJ64" s="78"/>
      <c r="PKK64" s="78"/>
      <c r="PKL64" s="78"/>
      <c r="PKM64" s="78"/>
      <c r="PKN64" s="78"/>
      <c r="PKO64" s="78"/>
      <c r="PKP64" s="78"/>
      <c r="PKQ64" s="78"/>
      <c r="PKR64" s="78"/>
      <c r="PKS64" s="78"/>
      <c r="PKT64" s="78"/>
      <c r="PKU64" s="78"/>
      <c r="PKV64" s="78"/>
      <c r="PKW64" s="78"/>
      <c r="PKX64" s="78"/>
      <c r="PKY64" s="78"/>
      <c r="PKZ64" s="78"/>
      <c r="PLA64" s="78"/>
      <c r="PLB64" s="78"/>
      <c r="PLC64" s="78"/>
      <c r="PLD64" s="78"/>
      <c r="PLE64" s="78"/>
      <c r="PLF64" s="78"/>
      <c r="PLG64" s="78"/>
      <c r="PLH64" s="78"/>
      <c r="PLI64" s="78"/>
      <c r="PLJ64" s="78"/>
      <c r="PLK64" s="78"/>
      <c r="PLL64" s="78"/>
      <c r="PLM64" s="78"/>
      <c r="PLN64" s="78"/>
      <c r="PLO64" s="78"/>
      <c r="PLP64" s="78"/>
      <c r="PLQ64" s="78"/>
      <c r="PLR64" s="78"/>
      <c r="PLS64" s="78"/>
      <c r="PLT64" s="78"/>
      <c r="PLU64" s="78"/>
      <c r="PLV64" s="78"/>
      <c r="PLW64" s="78"/>
      <c r="PLX64" s="78"/>
      <c r="PLY64" s="78"/>
      <c r="PLZ64" s="78"/>
      <c r="PMA64" s="78"/>
      <c r="PMB64" s="78"/>
      <c r="PMC64" s="78"/>
      <c r="PMD64" s="78"/>
      <c r="PME64" s="78"/>
      <c r="PMF64" s="78"/>
      <c r="PMG64" s="78"/>
      <c r="PMH64" s="78"/>
      <c r="PMI64" s="78"/>
      <c r="PMJ64" s="78"/>
      <c r="PMK64" s="78"/>
      <c r="PML64" s="78"/>
      <c r="PMM64" s="78"/>
      <c r="PMN64" s="78"/>
      <c r="PMO64" s="78"/>
      <c r="PMP64" s="78"/>
      <c r="PMQ64" s="78"/>
      <c r="PMR64" s="78"/>
      <c r="PMS64" s="78"/>
      <c r="PMT64" s="78"/>
      <c r="PMU64" s="78"/>
      <c r="PMV64" s="78"/>
      <c r="PMW64" s="78"/>
      <c r="PMX64" s="78"/>
      <c r="PMY64" s="78"/>
      <c r="PMZ64" s="78"/>
      <c r="PNA64" s="78"/>
      <c r="PNB64" s="78"/>
      <c r="PNC64" s="78"/>
      <c r="PND64" s="78"/>
      <c r="PNE64" s="78"/>
      <c r="PNF64" s="78"/>
      <c r="PNG64" s="78"/>
      <c r="PNH64" s="78"/>
      <c r="PNI64" s="78"/>
      <c r="PNJ64" s="78"/>
      <c r="PNK64" s="78"/>
      <c r="PNL64" s="78"/>
      <c r="PNM64" s="78"/>
      <c r="PNN64" s="78"/>
      <c r="PNO64" s="78"/>
      <c r="PNP64" s="78"/>
      <c r="PNQ64" s="78"/>
      <c r="PNR64" s="78"/>
      <c r="PNS64" s="78"/>
      <c r="PNT64" s="78"/>
      <c r="PNU64" s="78"/>
      <c r="PNV64" s="78"/>
      <c r="PNW64" s="78"/>
      <c r="PNX64" s="78"/>
      <c r="PNY64" s="78"/>
      <c r="PNZ64" s="78"/>
      <c r="POA64" s="78"/>
      <c r="POB64" s="78"/>
      <c r="POC64" s="78"/>
      <c r="POD64" s="78"/>
      <c r="POE64" s="78"/>
      <c r="POF64" s="78"/>
      <c r="POG64" s="78"/>
      <c r="POH64" s="78"/>
      <c r="POI64" s="78"/>
      <c r="POJ64" s="78"/>
      <c r="POK64" s="78"/>
      <c r="POL64" s="78"/>
      <c r="POM64" s="78"/>
      <c r="PON64" s="78"/>
      <c r="POO64" s="78"/>
      <c r="POP64" s="78"/>
      <c r="POQ64" s="78"/>
      <c r="POR64" s="78"/>
      <c r="POS64" s="78"/>
      <c r="POT64" s="78"/>
      <c r="POU64" s="78"/>
      <c r="POV64" s="78"/>
      <c r="POW64" s="78"/>
      <c r="POX64" s="78"/>
      <c r="POY64" s="78"/>
      <c r="POZ64" s="78"/>
      <c r="PPA64" s="78"/>
      <c r="PPB64" s="78"/>
      <c r="PPC64" s="78"/>
      <c r="PPD64" s="78"/>
      <c r="PPE64" s="78"/>
      <c r="PPF64" s="78"/>
      <c r="PPG64" s="78"/>
      <c r="PPH64" s="78"/>
      <c r="PPI64" s="78"/>
      <c r="PPJ64" s="78"/>
      <c r="PPK64" s="78"/>
      <c r="PPL64" s="78"/>
      <c r="PPM64" s="78"/>
      <c r="PPN64" s="78"/>
      <c r="PPO64" s="78"/>
      <c r="PPP64" s="78"/>
      <c r="PPQ64" s="78"/>
      <c r="PPR64" s="78"/>
      <c r="PPS64" s="78"/>
      <c r="PPT64" s="78"/>
      <c r="PPU64" s="78"/>
      <c r="PPV64" s="78"/>
      <c r="PPW64" s="78"/>
      <c r="PPX64" s="78"/>
      <c r="PPY64" s="78"/>
      <c r="PPZ64" s="78"/>
      <c r="PQA64" s="78"/>
      <c r="PQB64" s="78"/>
      <c r="PQC64" s="78"/>
      <c r="PQD64" s="78"/>
      <c r="PQE64" s="78"/>
      <c r="PQF64" s="78"/>
      <c r="PQG64" s="78"/>
      <c r="PQH64" s="78"/>
      <c r="PQI64" s="78"/>
      <c r="PQJ64" s="78"/>
      <c r="PQK64" s="78"/>
      <c r="PQL64" s="78"/>
      <c r="PQM64" s="78"/>
      <c r="PQN64" s="78"/>
      <c r="PQO64" s="78"/>
      <c r="PQP64" s="78"/>
      <c r="PQQ64" s="78"/>
      <c r="PQR64" s="78"/>
      <c r="PQS64" s="78"/>
      <c r="PQT64" s="78"/>
      <c r="PQU64" s="78"/>
      <c r="PQV64" s="78"/>
      <c r="PQW64" s="78"/>
      <c r="PQX64" s="78"/>
      <c r="PQY64" s="78"/>
      <c r="PQZ64" s="78"/>
      <c r="PRA64" s="78"/>
      <c r="PRB64" s="78"/>
      <c r="PRC64" s="78"/>
      <c r="PRD64" s="78"/>
      <c r="PRE64" s="78"/>
      <c r="PRF64" s="78"/>
      <c r="PRG64" s="78"/>
      <c r="PRH64" s="78"/>
      <c r="PRI64" s="78"/>
      <c r="PRJ64" s="78"/>
      <c r="PRK64" s="78"/>
      <c r="PRL64" s="78"/>
      <c r="PRM64" s="78"/>
      <c r="PRN64" s="78"/>
      <c r="PRO64" s="78"/>
      <c r="PRP64" s="78"/>
      <c r="PRQ64" s="78"/>
      <c r="PRR64" s="78"/>
      <c r="PRS64" s="78"/>
      <c r="PRT64" s="78"/>
      <c r="PRU64" s="78"/>
      <c r="PRV64" s="78"/>
      <c r="PRW64" s="78"/>
      <c r="PRX64" s="78"/>
      <c r="PRY64" s="78"/>
      <c r="PRZ64" s="78"/>
      <c r="PSA64" s="78"/>
      <c r="PSB64" s="78"/>
      <c r="PSC64" s="78"/>
      <c r="PSD64" s="78"/>
      <c r="PSE64" s="78"/>
      <c r="PSF64" s="78"/>
      <c r="PSG64" s="78"/>
      <c r="PSH64" s="78"/>
      <c r="PSI64" s="78"/>
      <c r="PSJ64" s="78"/>
      <c r="PSK64" s="78"/>
      <c r="PSL64" s="78"/>
      <c r="PSM64" s="78"/>
      <c r="PSN64" s="78"/>
      <c r="PSO64" s="78"/>
      <c r="PSP64" s="78"/>
      <c r="PSQ64" s="78"/>
      <c r="PSR64" s="78"/>
      <c r="PSS64" s="78"/>
      <c r="PST64" s="78"/>
      <c r="PSU64" s="78"/>
      <c r="PSV64" s="78"/>
      <c r="PSW64" s="78"/>
      <c r="PSX64" s="78"/>
      <c r="PSY64" s="78"/>
      <c r="PSZ64" s="78"/>
      <c r="PTA64" s="78"/>
      <c r="PTB64" s="78"/>
      <c r="PTC64" s="78"/>
      <c r="PTD64" s="78"/>
      <c r="PTE64" s="78"/>
      <c r="PTF64" s="78"/>
      <c r="PTG64" s="78"/>
      <c r="PTH64" s="78"/>
      <c r="PTI64" s="78"/>
      <c r="PTJ64" s="78"/>
      <c r="PTK64" s="78"/>
      <c r="PTL64" s="78"/>
      <c r="PTM64" s="78"/>
      <c r="PTN64" s="78"/>
      <c r="PTO64" s="78"/>
      <c r="PTP64" s="78"/>
      <c r="PTQ64" s="78"/>
      <c r="PTR64" s="78"/>
      <c r="PTS64" s="78"/>
      <c r="PTT64" s="78"/>
      <c r="PTU64" s="78"/>
      <c r="PTV64" s="78"/>
      <c r="PTW64" s="78"/>
      <c r="PTX64" s="78"/>
      <c r="PTY64" s="78"/>
      <c r="PTZ64" s="78"/>
      <c r="PUA64" s="78"/>
      <c r="PUB64" s="78"/>
      <c r="PUC64" s="78"/>
      <c r="PUD64" s="78"/>
      <c r="PUE64" s="78"/>
      <c r="PUF64" s="78"/>
      <c r="PUG64" s="78"/>
      <c r="PUH64" s="78"/>
      <c r="PUI64" s="78"/>
      <c r="PUJ64" s="78"/>
      <c r="PUK64" s="78"/>
      <c r="PUL64" s="78"/>
      <c r="PUM64" s="78"/>
      <c r="PUN64" s="78"/>
      <c r="PUO64" s="78"/>
      <c r="PUP64" s="78"/>
      <c r="PUQ64" s="78"/>
      <c r="PUR64" s="78"/>
      <c r="PUS64" s="78"/>
      <c r="PUT64" s="78"/>
      <c r="PUU64" s="78"/>
      <c r="PUV64" s="78"/>
      <c r="PUW64" s="78"/>
      <c r="PUX64" s="78"/>
      <c r="PUY64" s="78"/>
      <c r="PUZ64" s="78"/>
      <c r="PVA64" s="78"/>
      <c r="PVB64" s="78"/>
      <c r="PVC64" s="78"/>
      <c r="PVD64" s="78"/>
      <c r="PVE64" s="78"/>
      <c r="PVF64" s="78"/>
      <c r="PVG64" s="78"/>
      <c r="PVH64" s="78"/>
      <c r="PVI64" s="78"/>
      <c r="PVJ64" s="78"/>
      <c r="PVK64" s="78"/>
      <c r="PVL64" s="78"/>
      <c r="PVM64" s="78"/>
      <c r="PVN64" s="78"/>
      <c r="PVO64" s="78"/>
      <c r="PVP64" s="78"/>
      <c r="PVQ64" s="78"/>
      <c r="PVR64" s="78"/>
      <c r="PVS64" s="78"/>
      <c r="PVT64" s="78"/>
      <c r="PVU64" s="78"/>
      <c r="PVV64" s="78"/>
      <c r="PVW64" s="78"/>
      <c r="PVX64" s="78"/>
      <c r="PVY64" s="78"/>
      <c r="PVZ64" s="78"/>
      <c r="PWA64" s="78"/>
      <c r="PWB64" s="78"/>
      <c r="PWC64" s="78"/>
      <c r="PWD64" s="78"/>
      <c r="PWE64" s="78"/>
      <c r="PWF64" s="78"/>
      <c r="PWG64" s="78"/>
      <c r="PWH64" s="78"/>
      <c r="PWI64" s="78"/>
      <c r="PWJ64" s="78"/>
      <c r="PWK64" s="78"/>
      <c r="PWL64" s="78"/>
      <c r="PWM64" s="78"/>
      <c r="PWN64" s="78"/>
      <c r="PWO64" s="78"/>
      <c r="PWP64" s="78"/>
      <c r="PWQ64" s="78"/>
      <c r="PWR64" s="78"/>
      <c r="PWS64" s="78"/>
      <c r="PWT64" s="78"/>
      <c r="PWU64" s="78"/>
      <c r="PWV64" s="78"/>
      <c r="PWW64" s="78"/>
      <c r="PWX64" s="78"/>
      <c r="PWY64" s="78"/>
      <c r="PWZ64" s="78"/>
      <c r="PXA64" s="78"/>
      <c r="PXB64" s="78"/>
      <c r="PXC64" s="78"/>
      <c r="PXD64" s="78"/>
      <c r="PXE64" s="78"/>
      <c r="PXF64" s="78"/>
      <c r="PXG64" s="78"/>
      <c r="PXH64" s="78"/>
      <c r="PXI64" s="78"/>
      <c r="PXJ64" s="78"/>
      <c r="PXK64" s="78"/>
      <c r="PXL64" s="78"/>
      <c r="PXM64" s="78"/>
      <c r="PXN64" s="78"/>
      <c r="PXO64" s="78"/>
      <c r="PXP64" s="78"/>
      <c r="PXQ64" s="78"/>
      <c r="PXR64" s="78"/>
      <c r="PXS64" s="78"/>
      <c r="PXT64" s="78"/>
      <c r="PXU64" s="78"/>
      <c r="PXV64" s="78"/>
      <c r="PXW64" s="78"/>
      <c r="PXX64" s="78"/>
      <c r="PXY64" s="78"/>
      <c r="PXZ64" s="78"/>
      <c r="PYA64" s="78"/>
      <c r="PYB64" s="78"/>
      <c r="PYC64" s="78"/>
      <c r="PYD64" s="78"/>
      <c r="PYE64" s="78"/>
      <c r="PYF64" s="78"/>
      <c r="PYG64" s="78"/>
      <c r="PYH64" s="78"/>
      <c r="PYI64" s="78"/>
      <c r="PYJ64" s="78"/>
      <c r="PYK64" s="78"/>
      <c r="PYL64" s="78"/>
      <c r="PYM64" s="78"/>
      <c r="PYN64" s="78"/>
      <c r="PYO64" s="78"/>
      <c r="PYP64" s="78"/>
      <c r="PYQ64" s="78"/>
      <c r="PYR64" s="78"/>
      <c r="PYS64" s="78"/>
      <c r="PYT64" s="78"/>
      <c r="PYU64" s="78"/>
      <c r="PYV64" s="78"/>
      <c r="PYW64" s="78"/>
      <c r="PYX64" s="78"/>
      <c r="PYY64" s="78"/>
      <c r="PYZ64" s="78"/>
      <c r="PZA64" s="78"/>
      <c r="PZB64" s="78"/>
      <c r="PZC64" s="78"/>
      <c r="PZD64" s="78"/>
      <c r="PZE64" s="78"/>
      <c r="PZF64" s="78"/>
      <c r="PZG64" s="78"/>
      <c r="PZH64" s="78"/>
      <c r="PZI64" s="78"/>
      <c r="PZJ64" s="78"/>
      <c r="PZK64" s="78"/>
      <c r="PZL64" s="78"/>
      <c r="PZM64" s="78"/>
      <c r="PZN64" s="78"/>
      <c r="PZO64" s="78"/>
      <c r="PZP64" s="78"/>
      <c r="PZQ64" s="78"/>
      <c r="PZR64" s="78"/>
      <c r="PZS64" s="78"/>
      <c r="PZT64" s="78"/>
      <c r="PZU64" s="78"/>
      <c r="PZV64" s="78"/>
      <c r="PZW64" s="78"/>
      <c r="PZX64" s="78"/>
      <c r="PZY64" s="78"/>
      <c r="PZZ64" s="78"/>
      <c r="QAA64" s="78"/>
      <c r="QAB64" s="78"/>
      <c r="QAC64" s="78"/>
      <c r="QAD64" s="78"/>
      <c r="QAE64" s="78"/>
      <c r="QAF64" s="78"/>
      <c r="QAG64" s="78"/>
      <c r="QAH64" s="78"/>
      <c r="QAI64" s="78"/>
      <c r="QAJ64" s="78"/>
      <c r="QAK64" s="78"/>
      <c r="QAL64" s="78"/>
      <c r="QAM64" s="78"/>
      <c r="QAN64" s="78"/>
      <c r="QAO64" s="78"/>
      <c r="QAP64" s="78"/>
      <c r="QAQ64" s="78"/>
      <c r="QAR64" s="78"/>
      <c r="QAS64" s="78"/>
      <c r="QAT64" s="78"/>
      <c r="QAU64" s="78"/>
      <c r="QAV64" s="78"/>
      <c r="QAW64" s="78"/>
      <c r="QAX64" s="78"/>
      <c r="QAY64" s="78"/>
      <c r="QAZ64" s="78"/>
      <c r="QBA64" s="78"/>
      <c r="QBB64" s="78"/>
      <c r="QBC64" s="78"/>
      <c r="QBD64" s="78"/>
      <c r="QBE64" s="78"/>
      <c r="QBF64" s="78"/>
      <c r="QBG64" s="78"/>
      <c r="QBH64" s="78"/>
      <c r="QBI64" s="78"/>
      <c r="QBJ64" s="78"/>
      <c r="QBK64" s="78"/>
      <c r="QBL64" s="78"/>
      <c r="QBM64" s="78"/>
      <c r="QBN64" s="78"/>
      <c r="QBO64" s="78"/>
      <c r="QBP64" s="78"/>
      <c r="QBQ64" s="78"/>
      <c r="QBR64" s="78"/>
      <c r="QBS64" s="78"/>
      <c r="QBT64" s="78"/>
      <c r="QBU64" s="78"/>
      <c r="QBV64" s="78"/>
      <c r="QBW64" s="78"/>
      <c r="QBX64" s="78"/>
      <c r="QBY64" s="78"/>
      <c r="QBZ64" s="78"/>
      <c r="QCA64" s="78"/>
      <c r="QCB64" s="78"/>
      <c r="QCC64" s="78"/>
      <c r="QCD64" s="78"/>
      <c r="QCE64" s="78"/>
      <c r="QCF64" s="78"/>
      <c r="QCG64" s="78"/>
      <c r="QCH64" s="78"/>
      <c r="QCI64" s="78"/>
      <c r="QCJ64" s="78"/>
      <c r="QCK64" s="78"/>
      <c r="QCL64" s="78"/>
      <c r="QCM64" s="78"/>
      <c r="QCN64" s="78"/>
      <c r="QCO64" s="78"/>
      <c r="QCP64" s="78"/>
      <c r="QCQ64" s="78"/>
      <c r="QCR64" s="78"/>
      <c r="QCS64" s="78"/>
      <c r="QCT64" s="78"/>
      <c r="QCU64" s="78"/>
      <c r="QCV64" s="78"/>
      <c r="QCW64" s="78"/>
      <c r="QCX64" s="78"/>
      <c r="QCY64" s="78"/>
      <c r="QCZ64" s="78"/>
      <c r="QDA64" s="78"/>
      <c r="QDB64" s="78"/>
      <c r="QDC64" s="78"/>
      <c r="QDD64" s="78"/>
      <c r="QDE64" s="78"/>
      <c r="QDF64" s="78"/>
      <c r="QDG64" s="78"/>
      <c r="QDH64" s="78"/>
      <c r="QDI64" s="78"/>
      <c r="QDJ64" s="78"/>
      <c r="QDK64" s="78"/>
      <c r="QDL64" s="78"/>
      <c r="QDM64" s="78"/>
      <c r="QDN64" s="78"/>
      <c r="QDO64" s="78"/>
      <c r="QDP64" s="78"/>
      <c r="QDQ64" s="78"/>
      <c r="QDR64" s="78"/>
      <c r="QDS64" s="78"/>
      <c r="QDT64" s="78"/>
      <c r="QDU64" s="78"/>
      <c r="QDV64" s="78"/>
      <c r="QDW64" s="78"/>
      <c r="QDX64" s="78"/>
      <c r="QDY64" s="78"/>
      <c r="QDZ64" s="78"/>
      <c r="QEA64" s="78"/>
      <c r="QEB64" s="78"/>
      <c r="QEC64" s="78"/>
      <c r="QED64" s="78"/>
      <c r="QEE64" s="78"/>
      <c r="QEF64" s="78"/>
      <c r="QEG64" s="78"/>
      <c r="QEH64" s="78"/>
      <c r="QEI64" s="78"/>
      <c r="QEJ64" s="78"/>
      <c r="QEK64" s="78"/>
      <c r="QEL64" s="78"/>
      <c r="QEM64" s="78"/>
      <c r="QEN64" s="78"/>
      <c r="QEO64" s="78"/>
      <c r="QEP64" s="78"/>
      <c r="QEQ64" s="78"/>
      <c r="QER64" s="78"/>
      <c r="QES64" s="78"/>
      <c r="QET64" s="78"/>
      <c r="QEU64" s="78"/>
      <c r="QEV64" s="78"/>
      <c r="QEW64" s="78"/>
      <c r="QEX64" s="78"/>
      <c r="QEY64" s="78"/>
      <c r="QEZ64" s="78"/>
      <c r="QFA64" s="78"/>
      <c r="QFB64" s="78"/>
      <c r="QFC64" s="78"/>
      <c r="QFD64" s="78"/>
      <c r="QFE64" s="78"/>
      <c r="QFF64" s="78"/>
      <c r="QFG64" s="78"/>
      <c r="QFH64" s="78"/>
      <c r="QFI64" s="78"/>
      <c r="QFJ64" s="78"/>
      <c r="QFK64" s="78"/>
      <c r="QFL64" s="78"/>
      <c r="QFM64" s="78"/>
      <c r="QFN64" s="78"/>
      <c r="QFO64" s="78"/>
      <c r="QFP64" s="78"/>
      <c r="QFQ64" s="78"/>
      <c r="QFR64" s="78"/>
      <c r="QFS64" s="78"/>
      <c r="QFT64" s="78"/>
      <c r="QFU64" s="78"/>
      <c r="QFV64" s="78"/>
      <c r="QFW64" s="78"/>
      <c r="QFX64" s="78"/>
      <c r="QFY64" s="78"/>
      <c r="QFZ64" s="78"/>
      <c r="QGA64" s="78"/>
      <c r="QGB64" s="78"/>
      <c r="QGC64" s="78"/>
      <c r="QGD64" s="78"/>
      <c r="QGE64" s="78"/>
      <c r="QGF64" s="78"/>
      <c r="QGG64" s="78"/>
      <c r="QGH64" s="78"/>
      <c r="QGI64" s="78"/>
      <c r="QGJ64" s="78"/>
      <c r="QGK64" s="78"/>
      <c r="QGL64" s="78"/>
      <c r="QGM64" s="78"/>
      <c r="QGN64" s="78"/>
      <c r="QGO64" s="78"/>
      <c r="QGP64" s="78"/>
      <c r="QGQ64" s="78"/>
      <c r="QGR64" s="78"/>
      <c r="QGS64" s="78"/>
      <c r="QGT64" s="78"/>
      <c r="QGU64" s="78"/>
      <c r="QGV64" s="78"/>
      <c r="QGW64" s="78"/>
      <c r="QGX64" s="78"/>
      <c r="QGY64" s="78"/>
      <c r="QGZ64" s="78"/>
      <c r="QHA64" s="78"/>
      <c r="QHB64" s="78"/>
      <c r="QHC64" s="78"/>
      <c r="QHD64" s="78"/>
      <c r="QHE64" s="78"/>
      <c r="QHF64" s="78"/>
      <c r="QHG64" s="78"/>
      <c r="QHH64" s="78"/>
      <c r="QHI64" s="78"/>
      <c r="QHJ64" s="78"/>
      <c r="QHK64" s="78"/>
      <c r="QHL64" s="78"/>
      <c r="QHM64" s="78"/>
      <c r="QHN64" s="78"/>
      <c r="QHO64" s="78"/>
      <c r="QHP64" s="78"/>
      <c r="QHQ64" s="78"/>
      <c r="QHR64" s="78"/>
      <c r="QHS64" s="78"/>
      <c r="QHT64" s="78"/>
      <c r="QHU64" s="78"/>
      <c r="QHV64" s="78"/>
      <c r="QHW64" s="78"/>
      <c r="QHX64" s="78"/>
      <c r="QHY64" s="78"/>
      <c r="QHZ64" s="78"/>
      <c r="QIA64" s="78"/>
      <c r="QIB64" s="78"/>
      <c r="QIC64" s="78"/>
      <c r="QID64" s="78"/>
      <c r="QIE64" s="78"/>
      <c r="QIF64" s="78"/>
      <c r="QIG64" s="78"/>
      <c r="QIH64" s="78"/>
      <c r="QII64" s="78"/>
      <c r="QIJ64" s="78"/>
      <c r="QIK64" s="78"/>
      <c r="QIL64" s="78"/>
      <c r="QIM64" s="78"/>
      <c r="QIN64" s="78"/>
      <c r="QIO64" s="78"/>
      <c r="QIP64" s="78"/>
      <c r="QIQ64" s="78"/>
      <c r="QIR64" s="78"/>
      <c r="QIS64" s="78"/>
      <c r="QIT64" s="78"/>
      <c r="QIU64" s="78"/>
      <c r="QIV64" s="78"/>
      <c r="QIW64" s="78"/>
      <c r="QIX64" s="78"/>
      <c r="QIY64" s="78"/>
      <c r="QIZ64" s="78"/>
      <c r="QJA64" s="78"/>
      <c r="QJB64" s="78"/>
      <c r="QJC64" s="78"/>
      <c r="QJD64" s="78"/>
      <c r="QJE64" s="78"/>
      <c r="QJF64" s="78"/>
      <c r="QJG64" s="78"/>
      <c r="QJH64" s="78"/>
      <c r="QJI64" s="78"/>
      <c r="QJJ64" s="78"/>
      <c r="QJK64" s="78"/>
      <c r="QJL64" s="78"/>
      <c r="QJM64" s="78"/>
      <c r="QJN64" s="78"/>
      <c r="QJO64" s="78"/>
      <c r="QJP64" s="78"/>
      <c r="QJQ64" s="78"/>
      <c r="QJR64" s="78"/>
      <c r="QJS64" s="78"/>
      <c r="QJT64" s="78"/>
      <c r="QJU64" s="78"/>
      <c r="QJV64" s="78"/>
      <c r="QJW64" s="78"/>
      <c r="QJX64" s="78"/>
      <c r="QJY64" s="78"/>
      <c r="QJZ64" s="78"/>
      <c r="QKA64" s="78"/>
      <c r="QKB64" s="78"/>
      <c r="QKC64" s="78"/>
      <c r="QKD64" s="78"/>
      <c r="QKE64" s="78"/>
      <c r="QKF64" s="78"/>
      <c r="QKG64" s="78"/>
      <c r="QKH64" s="78"/>
      <c r="QKI64" s="78"/>
      <c r="QKJ64" s="78"/>
      <c r="QKK64" s="78"/>
      <c r="QKL64" s="78"/>
      <c r="QKM64" s="78"/>
      <c r="QKN64" s="78"/>
      <c r="QKO64" s="78"/>
      <c r="QKP64" s="78"/>
      <c r="QKQ64" s="78"/>
      <c r="QKR64" s="78"/>
      <c r="QKS64" s="78"/>
      <c r="QKT64" s="78"/>
      <c r="QKU64" s="78"/>
      <c r="QKV64" s="78"/>
      <c r="QKW64" s="78"/>
      <c r="QKX64" s="78"/>
      <c r="QKY64" s="78"/>
      <c r="QKZ64" s="78"/>
      <c r="QLA64" s="78"/>
      <c r="QLB64" s="78"/>
      <c r="QLC64" s="78"/>
      <c r="QLD64" s="78"/>
      <c r="QLE64" s="78"/>
      <c r="QLF64" s="78"/>
      <c r="QLG64" s="78"/>
      <c r="QLH64" s="78"/>
      <c r="QLI64" s="78"/>
      <c r="QLJ64" s="78"/>
      <c r="QLK64" s="78"/>
      <c r="QLL64" s="78"/>
      <c r="QLM64" s="78"/>
      <c r="QLN64" s="78"/>
      <c r="QLO64" s="78"/>
      <c r="QLP64" s="78"/>
      <c r="QLQ64" s="78"/>
      <c r="QLR64" s="78"/>
      <c r="QLS64" s="78"/>
      <c r="QLT64" s="78"/>
      <c r="QLU64" s="78"/>
      <c r="QLV64" s="78"/>
      <c r="QLW64" s="78"/>
      <c r="QLX64" s="78"/>
      <c r="QLY64" s="78"/>
      <c r="QLZ64" s="78"/>
      <c r="QMA64" s="78"/>
      <c r="QMB64" s="78"/>
      <c r="QMC64" s="78"/>
      <c r="QMD64" s="78"/>
      <c r="QME64" s="78"/>
      <c r="QMF64" s="78"/>
      <c r="QMG64" s="78"/>
      <c r="QMH64" s="78"/>
      <c r="QMI64" s="78"/>
      <c r="QMJ64" s="78"/>
      <c r="QMK64" s="78"/>
      <c r="QML64" s="78"/>
      <c r="QMM64" s="78"/>
      <c r="QMN64" s="78"/>
      <c r="QMO64" s="78"/>
      <c r="QMP64" s="78"/>
      <c r="QMQ64" s="78"/>
      <c r="QMR64" s="78"/>
      <c r="QMS64" s="78"/>
      <c r="QMT64" s="78"/>
      <c r="QMU64" s="78"/>
      <c r="QMV64" s="78"/>
      <c r="QMW64" s="78"/>
      <c r="QMX64" s="78"/>
      <c r="QMY64" s="78"/>
      <c r="QMZ64" s="78"/>
      <c r="QNA64" s="78"/>
      <c r="QNB64" s="78"/>
      <c r="QNC64" s="78"/>
      <c r="QND64" s="78"/>
      <c r="QNE64" s="78"/>
      <c r="QNF64" s="78"/>
      <c r="QNG64" s="78"/>
      <c r="QNH64" s="78"/>
      <c r="QNI64" s="78"/>
      <c r="QNJ64" s="78"/>
      <c r="QNK64" s="78"/>
      <c r="QNL64" s="78"/>
      <c r="QNM64" s="78"/>
      <c r="QNN64" s="78"/>
      <c r="QNO64" s="78"/>
      <c r="QNP64" s="78"/>
      <c r="QNQ64" s="78"/>
      <c r="QNR64" s="78"/>
      <c r="QNS64" s="78"/>
      <c r="QNT64" s="78"/>
      <c r="QNU64" s="78"/>
      <c r="QNV64" s="78"/>
      <c r="QNW64" s="78"/>
      <c r="QNX64" s="78"/>
      <c r="QNY64" s="78"/>
      <c r="QNZ64" s="78"/>
      <c r="QOA64" s="78"/>
      <c r="QOB64" s="78"/>
      <c r="QOC64" s="78"/>
      <c r="QOD64" s="78"/>
      <c r="QOE64" s="78"/>
      <c r="QOF64" s="78"/>
      <c r="QOG64" s="78"/>
      <c r="QOH64" s="78"/>
      <c r="QOI64" s="78"/>
      <c r="QOJ64" s="78"/>
      <c r="QOK64" s="78"/>
      <c r="QOL64" s="78"/>
      <c r="QOM64" s="78"/>
      <c r="QON64" s="78"/>
      <c r="QOO64" s="78"/>
      <c r="QOP64" s="78"/>
      <c r="QOQ64" s="78"/>
      <c r="QOR64" s="78"/>
      <c r="QOS64" s="78"/>
      <c r="QOT64" s="78"/>
      <c r="QOU64" s="78"/>
      <c r="QOV64" s="78"/>
      <c r="QOW64" s="78"/>
      <c r="QOX64" s="78"/>
      <c r="QOY64" s="78"/>
      <c r="QOZ64" s="78"/>
      <c r="QPA64" s="78"/>
      <c r="QPB64" s="78"/>
      <c r="QPC64" s="78"/>
      <c r="QPD64" s="78"/>
      <c r="QPE64" s="78"/>
      <c r="QPF64" s="78"/>
      <c r="QPG64" s="78"/>
      <c r="QPH64" s="78"/>
      <c r="QPI64" s="78"/>
      <c r="QPJ64" s="78"/>
      <c r="QPK64" s="78"/>
      <c r="QPL64" s="78"/>
      <c r="QPM64" s="78"/>
      <c r="QPN64" s="78"/>
      <c r="QPO64" s="78"/>
      <c r="QPP64" s="78"/>
      <c r="QPQ64" s="78"/>
      <c r="QPR64" s="78"/>
      <c r="QPS64" s="78"/>
      <c r="QPT64" s="78"/>
      <c r="QPU64" s="78"/>
      <c r="QPV64" s="78"/>
      <c r="QPW64" s="78"/>
      <c r="QPX64" s="78"/>
      <c r="QPY64" s="78"/>
      <c r="QPZ64" s="78"/>
      <c r="QQA64" s="78"/>
      <c r="QQB64" s="78"/>
      <c r="QQC64" s="78"/>
      <c r="QQD64" s="78"/>
      <c r="QQE64" s="78"/>
      <c r="QQF64" s="78"/>
      <c r="QQG64" s="78"/>
      <c r="QQH64" s="78"/>
      <c r="QQI64" s="78"/>
      <c r="QQJ64" s="78"/>
      <c r="QQK64" s="78"/>
      <c r="QQL64" s="78"/>
      <c r="QQM64" s="78"/>
      <c r="QQN64" s="78"/>
      <c r="QQO64" s="78"/>
      <c r="QQP64" s="78"/>
      <c r="QQQ64" s="78"/>
      <c r="QQR64" s="78"/>
      <c r="QQS64" s="78"/>
      <c r="QQT64" s="78"/>
      <c r="QQU64" s="78"/>
      <c r="QQV64" s="78"/>
      <c r="QQW64" s="78"/>
      <c r="QQX64" s="78"/>
      <c r="QQY64" s="78"/>
      <c r="QQZ64" s="78"/>
      <c r="QRA64" s="78"/>
      <c r="QRB64" s="78"/>
      <c r="QRC64" s="78"/>
      <c r="QRD64" s="78"/>
      <c r="QRE64" s="78"/>
      <c r="QRF64" s="78"/>
      <c r="QRG64" s="78"/>
      <c r="QRH64" s="78"/>
      <c r="QRI64" s="78"/>
      <c r="QRJ64" s="78"/>
      <c r="QRK64" s="78"/>
      <c r="QRL64" s="78"/>
      <c r="QRM64" s="78"/>
      <c r="QRN64" s="78"/>
      <c r="QRO64" s="78"/>
      <c r="QRP64" s="78"/>
      <c r="QRQ64" s="78"/>
      <c r="QRR64" s="78"/>
      <c r="QRS64" s="78"/>
      <c r="QRT64" s="78"/>
      <c r="QRU64" s="78"/>
      <c r="QRV64" s="78"/>
      <c r="QRW64" s="78"/>
      <c r="QRX64" s="78"/>
      <c r="QRY64" s="78"/>
      <c r="QRZ64" s="78"/>
      <c r="QSA64" s="78"/>
      <c r="QSB64" s="78"/>
      <c r="QSC64" s="78"/>
      <c r="QSD64" s="78"/>
      <c r="QSE64" s="78"/>
      <c r="QSF64" s="78"/>
      <c r="QSG64" s="78"/>
      <c r="QSH64" s="78"/>
      <c r="QSI64" s="78"/>
      <c r="QSJ64" s="78"/>
      <c r="QSK64" s="78"/>
      <c r="QSL64" s="78"/>
      <c r="QSM64" s="78"/>
      <c r="QSN64" s="78"/>
      <c r="QSO64" s="78"/>
      <c r="QSP64" s="78"/>
      <c r="QSQ64" s="78"/>
      <c r="QSR64" s="78"/>
      <c r="QSS64" s="78"/>
      <c r="QST64" s="78"/>
      <c r="QSU64" s="78"/>
      <c r="QSV64" s="78"/>
      <c r="QSW64" s="78"/>
      <c r="QSX64" s="78"/>
      <c r="QSY64" s="78"/>
      <c r="QSZ64" s="78"/>
      <c r="QTA64" s="78"/>
      <c r="QTB64" s="78"/>
      <c r="QTC64" s="78"/>
      <c r="QTD64" s="78"/>
      <c r="QTE64" s="78"/>
      <c r="QTF64" s="78"/>
      <c r="QTG64" s="78"/>
      <c r="QTH64" s="78"/>
      <c r="QTI64" s="78"/>
      <c r="QTJ64" s="78"/>
      <c r="QTK64" s="78"/>
      <c r="QTL64" s="78"/>
      <c r="QTM64" s="78"/>
      <c r="QTN64" s="78"/>
      <c r="QTO64" s="78"/>
      <c r="QTP64" s="78"/>
      <c r="QTQ64" s="78"/>
      <c r="QTR64" s="78"/>
      <c r="QTS64" s="78"/>
      <c r="QTT64" s="78"/>
      <c r="QTU64" s="78"/>
      <c r="QTV64" s="78"/>
      <c r="QTW64" s="78"/>
      <c r="QTX64" s="78"/>
      <c r="QTY64" s="78"/>
      <c r="QTZ64" s="78"/>
      <c r="QUA64" s="78"/>
      <c r="QUB64" s="78"/>
      <c r="QUC64" s="78"/>
      <c r="QUD64" s="78"/>
      <c r="QUE64" s="78"/>
      <c r="QUF64" s="78"/>
      <c r="QUG64" s="78"/>
      <c r="QUH64" s="78"/>
      <c r="QUI64" s="78"/>
      <c r="QUJ64" s="78"/>
      <c r="QUK64" s="78"/>
      <c r="QUL64" s="78"/>
      <c r="QUM64" s="78"/>
      <c r="QUN64" s="78"/>
      <c r="QUO64" s="78"/>
      <c r="QUP64" s="78"/>
      <c r="QUQ64" s="78"/>
      <c r="QUR64" s="78"/>
      <c r="QUS64" s="78"/>
      <c r="QUT64" s="78"/>
      <c r="QUU64" s="78"/>
      <c r="QUV64" s="78"/>
      <c r="QUW64" s="78"/>
      <c r="QUX64" s="78"/>
      <c r="QUY64" s="78"/>
      <c r="QUZ64" s="78"/>
      <c r="QVA64" s="78"/>
      <c r="QVB64" s="78"/>
      <c r="QVC64" s="78"/>
      <c r="QVD64" s="78"/>
      <c r="QVE64" s="78"/>
      <c r="QVF64" s="78"/>
      <c r="QVG64" s="78"/>
      <c r="QVH64" s="78"/>
      <c r="QVI64" s="78"/>
      <c r="QVJ64" s="78"/>
      <c r="QVK64" s="78"/>
      <c r="QVL64" s="78"/>
      <c r="QVM64" s="78"/>
      <c r="QVN64" s="78"/>
      <c r="QVO64" s="78"/>
      <c r="QVP64" s="78"/>
      <c r="QVQ64" s="78"/>
      <c r="QVR64" s="78"/>
      <c r="QVS64" s="78"/>
      <c r="QVT64" s="78"/>
      <c r="QVU64" s="78"/>
      <c r="QVV64" s="78"/>
      <c r="QVW64" s="78"/>
      <c r="QVX64" s="78"/>
      <c r="QVY64" s="78"/>
      <c r="QVZ64" s="78"/>
      <c r="QWA64" s="78"/>
      <c r="QWB64" s="78"/>
      <c r="QWC64" s="78"/>
      <c r="QWD64" s="78"/>
      <c r="QWE64" s="78"/>
      <c r="QWF64" s="78"/>
      <c r="QWG64" s="78"/>
      <c r="QWH64" s="78"/>
      <c r="QWI64" s="78"/>
      <c r="QWJ64" s="78"/>
      <c r="QWK64" s="78"/>
      <c r="QWL64" s="78"/>
      <c r="QWM64" s="78"/>
      <c r="QWN64" s="78"/>
      <c r="QWO64" s="78"/>
      <c r="QWP64" s="78"/>
      <c r="QWQ64" s="78"/>
      <c r="QWR64" s="78"/>
      <c r="QWS64" s="78"/>
      <c r="QWT64" s="78"/>
      <c r="QWU64" s="78"/>
      <c r="QWV64" s="78"/>
      <c r="QWW64" s="78"/>
      <c r="QWX64" s="78"/>
      <c r="QWY64" s="78"/>
      <c r="QWZ64" s="78"/>
      <c r="QXA64" s="78"/>
      <c r="QXB64" s="78"/>
      <c r="QXC64" s="78"/>
      <c r="QXD64" s="78"/>
      <c r="QXE64" s="78"/>
      <c r="QXF64" s="78"/>
      <c r="QXG64" s="78"/>
      <c r="QXH64" s="78"/>
      <c r="QXI64" s="78"/>
      <c r="QXJ64" s="78"/>
      <c r="QXK64" s="78"/>
      <c r="QXL64" s="78"/>
      <c r="QXM64" s="78"/>
      <c r="QXN64" s="78"/>
      <c r="QXO64" s="78"/>
      <c r="QXP64" s="78"/>
      <c r="QXQ64" s="78"/>
      <c r="QXR64" s="78"/>
      <c r="QXS64" s="78"/>
      <c r="QXT64" s="78"/>
      <c r="QXU64" s="78"/>
      <c r="QXV64" s="78"/>
      <c r="QXW64" s="78"/>
      <c r="QXX64" s="78"/>
      <c r="QXY64" s="78"/>
      <c r="QXZ64" s="78"/>
      <c r="QYA64" s="78"/>
      <c r="QYB64" s="78"/>
      <c r="QYC64" s="78"/>
      <c r="QYD64" s="78"/>
      <c r="QYE64" s="78"/>
      <c r="QYF64" s="78"/>
      <c r="QYG64" s="78"/>
      <c r="QYH64" s="78"/>
      <c r="QYI64" s="78"/>
      <c r="QYJ64" s="78"/>
      <c r="QYK64" s="78"/>
      <c r="QYL64" s="78"/>
      <c r="QYM64" s="78"/>
      <c r="QYN64" s="78"/>
      <c r="QYO64" s="78"/>
      <c r="QYP64" s="78"/>
      <c r="QYQ64" s="78"/>
      <c r="QYR64" s="78"/>
      <c r="QYS64" s="78"/>
      <c r="QYT64" s="78"/>
      <c r="QYU64" s="78"/>
      <c r="QYV64" s="78"/>
      <c r="QYW64" s="78"/>
      <c r="QYX64" s="78"/>
      <c r="QYY64" s="78"/>
      <c r="QYZ64" s="78"/>
      <c r="QZA64" s="78"/>
      <c r="QZB64" s="78"/>
      <c r="QZC64" s="78"/>
      <c r="QZD64" s="78"/>
      <c r="QZE64" s="78"/>
      <c r="QZF64" s="78"/>
      <c r="QZG64" s="78"/>
      <c r="QZH64" s="78"/>
      <c r="QZI64" s="78"/>
      <c r="QZJ64" s="78"/>
      <c r="QZK64" s="78"/>
      <c r="QZL64" s="78"/>
      <c r="QZM64" s="78"/>
      <c r="QZN64" s="78"/>
      <c r="QZO64" s="78"/>
      <c r="QZP64" s="78"/>
      <c r="QZQ64" s="78"/>
      <c r="QZR64" s="78"/>
      <c r="QZS64" s="78"/>
      <c r="QZT64" s="78"/>
      <c r="QZU64" s="78"/>
      <c r="QZV64" s="78"/>
      <c r="QZW64" s="78"/>
      <c r="QZX64" s="78"/>
      <c r="QZY64" s="78"/>
      <c r="QZZ64" s="78"/>
      <c r="RAA64" s="78"/>
      <c r="RAB64" s="78"/>
      <c r="RAC64" s="78"/>
      <c r="RAD64" s="78"/>
      <c r="RAE64" s="78"/>
      <c r="RAF64" s="78"/>
      <c r="RAG64" s="78"/>
      <c r="RAH64" s="78"/>
      <c r="RAI64" s="78"/>
      <c r="RAJ64" s="78"/>
      <c r="RAK64" s="78"/>
      <c r="RAL64" s="78"/>
      <c r="RAM64" s="78"/>
      <c r="RAN64" s="78"/>
      <c r="RAO64" s="78"/>
      <c r="RAP64" s="78"/>
      <c r="RAQ64" s="78"/>
      <c r="RAR64" s="78"/>
      <c r="RAS64" s="78"/>
      <c r="RAT64" s="78"/>
      <c r="RAU64" s="78"/>
      <c r="RAV64" s="78"/>
      <c r="RAW64" s="78"/>
      <c r="RAX64" s="78"/>
      <c r="RAY64" s="78"/>
      <c r="RAZ64" s="78"/>
      <c r="RBA64" s="78"/>
      <c r="RBB64" s="78"/>
      <c r="RBC64" s="78"/>
      <c r="RBD64" s="78"/>
      <c r="RBE64" s="78"/>
      <c r="RBF64" s="78"/>
      <c r="RBG64" s="78"/>
      <c r="RBH64" s="78"/>
      <c r="RBI64" s="78"/>
      <c r="RBJ64" s="78"/>
      <c r="RBK64" s="78"/>
      <c r="RBL64" s="78"/>
      <c r="RBM64" s="78"/>
      <c r="RBN64" s="78"/>
      <c r="RBO64" s="78"/>
      <c r="RBP64" s="78"/>
      <c r="RBQ64" s="78"/>
      <c r="RBR64" s="78"/>
      <c r="RBS64" s="78"/>
      <c r="RBT64" s="78"/>
      <c r="RBU64" s="78"/>
      <c r="RBV64" s="78"/>
      <c r="RBW64" s="78"/>
      <c r="RBX64" s="78"/>
      <c r="RBY64" s="78"/>
      <c r="RBZ64" s="78"/>
      <c r="RCA64" s="78"/>
      <c r="RCB64" s="78"/>
      <c r="RCC64" s="78"/>
      <c r="RCD64" s="78"/>
      <c r="RCE64" s="78"/>
      <c r="RCF64" s="78"/>
      <c r="RCG64" s="78"/>
      <c r="RCH64" s="78"/>
      <c r="RCI64" s="78"/>
      <c r="RCJ64" s="78"/>
      <c r="RCK64" s="78"/>
      <c r="RCL64" s="78"/>
      <c r="RCM64" s="78"/>
      <c r="RCN64" s="78"/>
      <c r="RCO64" s="78"/>
      <c r="RCP64" s="78"/>
      <c r="RCQ64" s="78"/>
      <c r="RCR64" s="78"/>
      <c r="RCS64" s="78"/>
      <c r="RCT64" s="78"/>
      <c r="RCU64" s="78"/>
      <c r="RCV64" s="78"/>
      <c r="RCW64" s="78"/>
      <c r="RCX64" s="78"/>
      <c r="RCY64" s="78"/>
      <c r="RCZ64" s="78"/>
      <c r="RDA64" s="78"/>
      <c r="RDB64" s="78"/>
      <c r="RDC64" s="78"/>
      <c r="RDD64" s="78"/>
      <c r="RDE64" s="78"/>
      <c r="RDF64" s="78"/>
      <c r="RDG64" s="78"/>
      <c r="RDH64" s="78"/>
      <c r="RDI64" s="78"/>
      <c r="RDJ64" s="78"/>
      <c r="RDK64" s="78"/>
      <c r="RDL64" s="78"/>
      <c r="RDM64" s="78"/>
      <c r="RDN64" s="78"/>
      <c r="RDO64" s="78"/>
      <c r="RDP64" s="78"/>
      <c r="RDQ64" s="78"/>
      <c r="RDR64" s="78"/>
      <c r="RDS64" s="78"/>
      <c r="RDT64" s="78"/>
      <c r="RDU64" s="78"/>
      <c r="RDV64" s="78"/>
      <c r="RDW64" s="78"/>
      <c r="RDX64" s="78"/>
      <c r="RDY64" s="78"/>
      <c r="RDZ64" s="78"/>
      <c r="REA64" s="78"/>
      <c r="REB64" s="78"/>
      <c r="REC64" s="78"/>
      <c r="RED64" s="78"/>
      <c r="REE64" s="78"/>
      <c r="REF64" s="78"/>
      <c r="REG64" s="78"/>
      <c r="REH64" s="78"/>
      <c r="REI64" s="78"/>
      <c r="REJ64" s="78"/>
      <c r="REK64" s="78"/>
      <c r="REL64" s="78"/>
      <c r="REM64" s="78"/>
      <c r="REN64" s="78"/>
      <c r="REO64" s="78"/>
      <c r="REP64" s="78"/>
      <c r="REQ64" s="78"/>
      <c r="RER64" s="78"/>
      <c r="RES64" s="78"/>
      <c r="RET64" s="78"/>
      <c r="REU64" s="78"/>
      <c r="REV64" s="78"/>
      <c r="REW64" s="78"/>
      <c r="REX64" s="78"/>
      <c r="REY64" s="78"/>
      <c r="REZ64" s="78"/>
      <c r="RFA64" s="78"/>
      <c r="RFB64" s="78"/>
      <c r="RFC64" s="78"/>
      <c r="RFD64" s="78"/>
      <c r="RFE64" s="78"/>
      <c r="RFF64" s="78"/>
      <c r="RFG64" s="78"/>
      <c r="RFH64" s="78"/>
      <c r="RFI64" s="78"/>
      <c r="RFJ64" s="78"/>
      <c r="RFK64" s="78"/>
      <c r="RFL64" s="78"/>
      <c r="RFM64" s="78"/>
      <c r="RFN64" s="78"/>
      <c r="RFO64" s="78"/>
      <c r="RFP64" s="78"/>
      <c r="RFQ64" s="78"/>
      <c r="RFR64" s="78"/>
      <c r="RFS64" s="78"/>
      <c r="RFT64" s="78"/>
      <c r="RFU64" s="78"/>
      <c r="RFV64" s="78"/>
      <c r="RFW64" s="78"/>
      <c r="RFX64" s="78"/>
      <c r="RFY64" s="78"/>
      <c r="RFZ64" s="78"/>
      <c r="RGA64" s="78"/>
      <c r="RGB64" s="78"/>
      <c r="RGC64" s="78"/>
      <c r="RGD64" s="78"/>
      <c r="RGE64" s="78"/>
      <c r="RGF64" s="78"/>
      <c r="RGG64" s="78"/>
      <c r="RGH64" s="78"/>
      <c r="RGI64" s="78"/>
      <c r="RGJ64" s="78"/>
      <c r="RGK64" s="78"/>
      <c r="RGL64" s="78"/>
      <c r="RGM64" s="78"/>
      <c r="RGN64" s="78"/>
      <c r="RGO64" s="78"/>
      <c r="RGP64" s="78"/>
      <c r="RGQ64" s="78"/>
      <c r="RGR64" s="78"/>
      <c r="RGS64" s="78"/>
      <c r="RGT64" s="78"/>
      <c r="RGU64" s="78"/>
      <c r="RGV64" s="78"/>
      <c r="RGW64" s="78"/>
      <c r="RGX64" s="78"/>
      <c r="RGY64" s="78"/>
      <c r="RGZ64" s="78"/>
      <c r="RHA64" s="78"/>
      <c r="RHB64" s="78"/>
      <c r="RHC64" s="78"/>
      <c r="RHD64" s="78"/>
      <c r="RHE64" s="78"/>
      <c r="RHF64" s="78"/>
      <c r="RHG64" s="78"/>
      <c r="RHH64" s="78"/>
      <c r="RHI64" s="78"/>
      <c r="RHJ64" s="78"/>
      <c r="RHK64" s="78"/>
      <c r="RHL64" s="78"/>
      <c r="RHM64" s="78"/>
      <c r="RHN64" s="78"/>
      <c r="RHO64" s="78"/>
      <c r="RHP64" s="78"/>
      <c r="RHQ64" s="78"/>
      <c r="RHR64" s="78"/>
      <c r="RHS64" s="78"/>
      <c r="RHT64" s="78"/>
      <c r="RHU64" s="78"/>
      <c r="RHV64" s="78"/>
      <c r="RHW64" s="78"/>
      <c r="RHX64" s="78"/>
      <c r="RHY64" s="78"/>
      <c r="RHZ64" s="78"/>
      <c r="RIA64" s="78"/>
      <c r="RIB64" s="78"/>
      <c r="RIC64" s="78"/>
      <c r="RID64" s="78"/>
      <c r="RIE64" s="78"/>
      <c r="RIF64" s="78"/>
      <c r="RIG64" s="78"/>
      <c r="RIH64" s="78"/>
      <c r="RII64" s="78"/>
      <c r="RIJ64" s="78"/>
      <c r="RIK64" s="78"/>
      <c r="RIL64" s="78"/>
      <c r="RIM64" s="78"/>
      <c r="RIN64" s="78"/>
      <c r="RIO64" s="78"/>
      <c r="RIP64" s="78"/>
      <c r="RIQ64" s="78"/>
      <c r="RIR64" s="78"/>
      <c r="RIS64" s="78"/>
      <c r="RIT64" s="78"/>
      <c r="RIU64" s="78"/>
      <c r="RIV64" s="78"/>
      <c r="RIW64" s="78"/>
      <c r="RIX64" s="78"/>
      <c r="RIY64" s="78"/>
      <c r="RIZ64" s="78"/>
      <c r="RJA64" s="78"/>
      <c r="RJB64" s="78"/>
      <c r="RJC64" s="78"/>
      <c r="RJD64" s="78"/>
      <c r="RJE64" s="78"/>
      <c r="RJF64" s="78"/>
      <c r="RJG64" s="78"/>
      <c r="RJH64" s="78"/>
      <c r="RJI64" s="78"/>
      <c r="RJJ64" s="78"/>
      <c r="RJK64" s="78"/>
      <c r="RJL64" s="78"/>
      <c r="RJM64" s="78"/>
      <c r="RJN64" s="78"/>
      <c r="RJO64" s="78"/>
      <c r="RJP64" s="78"/>
      <c r="RJQ64" s="78"/>
      <c r="RJR64" s="78"/>
      <c r="RJS64" s="78"/>
      <c r="RJT64" s="78"/>
      <c r="RJU64" s="78"/>
      <c r="RJV64" s="78"/>
      <c r="RJW64" s="78"/>
      <c r="RJX64" s="78"/>
      <c r="RJY64" s="78"/>
      <c r="RJZ64" s="78"/>
      <c r="RKA64" s="78"/>
      <c r="RKB64" s="78"/>
      <c r="RKC64" s="78"/>
      <c r="RKD64" s="78"/>
      <c r="RKE64" s="78"/>
      <c r="RKF64" s="78"/>
      <c r="RKG64" s="78"/>
      <c r="RKH64" s="78"/>
      <c r="RKI64" s="78"/>
      <c r="RKJ64" s="78"/>
      <c r="RKK64" s="78"/>
      <c r="RKL64" s="78"/>
      <c r="RKM64" s="78"/>
      <c r="RKN64" s="78"/>
      <c r="RKO64" s="78"/>
      <c r="RKP64" s="78"/>
      <c r="RKQ64" s="78"/>
      <c r="RKR64" s="78"/>
      <c r="RKS64" s="78"/>
      <c r="RKT64" s="78"/>
      <c r="RKU64" s="78"/>
      <c r="RKV64" s="78"/>
      <c r="RKW64" s="78"/>
      <c r="RKX64" s="78"/>
      <c r="RKY64" s="78"/>
      <c r="RKZ64" s="78"/>
      <c r="RLA64" s="78"/>
      <c r="RLB64" s="78"/>
      <c r="RLC64" s="78"/>
      <c r="RLD64" s="78"/>
      <c r="RLE64" s="78"/>
      <c r="RLF64" s="78"/>
      <c r="RLG64" s="78"/>
      <c r="RLH64" s="78"/>
      <c r="RLI64" s="78"/>
      <c r="RLJ64" s="78"/>
      <c r="RLK64" s="78"/>
      <c r="RLL64" s="78"/>
      <c r="RLM64" s="78"/>
      <c r="RLN64" s="78"/>
      <c r="RLO64" s="78"/>
      <c r="RLP64" s="78"/>
      <c r="RLQ64" s="78"/>
      <c r="RLR64" s="78"/>
      <c r="RLS64" s="78"/>
      <c r="RLT64" s="78"/>
      <c r="RLU64" s="78"/>
      <c r="RLV64" s="78"/>
      <c r="RLW64" s="78"/>
      <c r="RLX64" s="78"/>
      <c r="RLY64" s="78"/>
      <c r="RLZ64" s="78"/>
      <c r="RMA64" s="78"/>
      <c r="RMB64" s="78"/>
      <c r="RMC64" s="78"/>
      <c r="RMD64" s="78"/>
      <c r="RME64" s="78"/>
      <c r="RMF64" s="78"/>
      <c r="RMG64" s="78"/>
      <c r="RMH64" s="78"/>
      <c r="RMI64" s="78"/>
      <c r="RMJ64" s="78"/>
      <c r="RMK64" s="78"/>
      <c r="RML64" s="78"/>
      <c r="RMM64" s="78"/>
      <c r="RMN64" s="78"/>
      <c r="RMO64" s="78"/>
      <c r="RMP64" s="78"/>
      <c r="RMQ64" s="78"/>
      <c r="RMR64" s="78"/>
      <c r="RMS64" s="78"/>
      <c r="RMT64" s="78"/>
      <c r="RMU64" s="78"/>
      <c r="RMV64" s="78"/>
      <c r="RMW64" s="78"/>
      <c r="RMX64" s="78"/>
      <c r="RMY64" s="78"/>
      <c r="RMZ64" s="78"/>
      <c r="RNA64" s="78"/>
      <c r="RNB64" s="78"/>
      <c r="RNC64" s="78"/>
      <c r="RND64" s="78"/>
      <c r="RNE64" s="78"/>
      <c r="RNF64" s="78"/>
      <c r="RNG64" s="78"/>
      <c r="RNH64" s="78"/>
      <c r="RNI64" s="78"/>
      <c r="RNJ64" s="78"/>
      <c r="RNK64" s="78"/>
      <c r="RNL64" s="78"/>
      <c r="RNM64" s="78"/>
      <c r="RNN64" s="78"/>
      <c r="RNO64" s="78"/>
      <c r="RNP64" s="78"/>
      <c r="RNQ64" s="78"/>
      <c r="RNR64" s="78"/>
      <c r="RNS64" s="78"/>
      <c r="RNT64" s="78"/>
      <c r="RNU64" s="78"/>
      <c r="RNV64" s="78"/>
      <c r="RNW64" s="78"/>
      <c r="RNX64" s="78"/>
      <c r="RNY64" s="78"/>
      <c r="RNZ64" s="78"/>
      <c r="ROA64" s="78"/>
      <c r="ROB64" s="78"/>
      <c r="ROC64" s="78"/>
      <c r="ROD64" s="78"/>
      <c r="ROE64" s="78"/>
      <c r="ROF64" s="78"/>
      <c r="ROG64" s="78"/>
      <c r="ROH64" s="78"/>
      <c r="ROI64" s="78"/>
      <c r="ROJ64" s="78"/>
      <c r="ROK64" s="78"/>
      <c r="ROL64" s="78"/>
      <c r="ROM64" s="78"/>
      <c r="RON64" s="78"/>
      <c r="ROO64" s="78"/>
      <c r="ROP64" s="78"/>
      <c r="ROQ64" s="78"/>
      <c r="ROR64" s="78"/>
      <c r="ROS64" s="78"/>
      <c r="ROT64" s="78"/>
      <c r="ROU64" s="78"/>
      <c r="ROV64" s="78"/>
      <c r="ROW64" s="78"/>
      <c r="ROX64" s="78"/>
      <c r="ROY64" s="78"/>
      <c r="ROZ64" s="78"/>
      <c r="RPA64" s="78"/>
      <c r="RPB64" s="78"/>
      <c r="RPC64" s="78"/>
      <c r="RPD64" s="78"/>
      <c r="RPE64" s="78"/>
      <c r="RPF64" s="78"/>
      <c r="RPG64" s="78"/>
      <c r="RPH64" s="78"/>
      <c r="RPI64" s="78"/>
      <c r="RPJ64" s="78"/>
      <c r="RPK64" s="78"/>
      <c r="RPL64" s="78"/>
      <c r="RPM64" s="78"/>
      <c r="RPN64" s="78"/>
      <c r="RPO64" s="78"/>
      <c r="RPP64" s="78"/>
      <c r="RPQ64" s="78"/>
      <c r="RPR64" s="78"/>
      <c r="RPS64" s="78"/>
      <c r="RPT64" s="78"/>
      <c r="RPU64" s="78"/>
      <c r="RPV64" s="78"/>
      <c r="RPW64" s="78"/>
      <c r="RPX64" s="78"/>
      <c r="RPY64" s="78"/>
      <c r="RPZ64" s="78"/>
      <c r="RQA64" s="78"/>
      <c r="RQB64" s="78"/>
      <c r="RQC64" s="78"/>
      <c r="RQD64" s="78"/>
      <c r="RQE64" s="78"/>
      <c r="RQF64" s="78"/>
      <c r="RQG64" s="78"/>
      <c r="RQH64" s="78"/>
      <c r="RQI64" s="78"/>
      <c r="RQJ64" s="78"/>
      <c r="RQK64" s="78"/>
      <c r="RQL64" s="78"/>
      <c r="RQM64" s="78"/>
      <c r="RQN64" s="78"/>
      <c r="RQO64" s="78"/>
      <c r="RQP64" s="78"/>
      <c r="RQQ64" s="78"/>
      <c r="RQR64" s="78"/>
      <c r="RQS64" s="78"/>
      <c r="RQT64" s="78"/>
      <c r="RQU64" s="78"/>
      <c r="RQV64" s="78"/>
      <c r="RQW64" s="78"/>
      <c r="RQX64" s="78"/>
      <c r="RQY64" s="78"/>
      <c r="RQZ64" s="78"/>
      <c r="RRA64" s="78"/>
      <c r="RRB64" s="78"/>
      <c r="RRC64" s="78"/>
      <c r="RRD64" s="78"/>
      <c r="RRE64" s="78"/>
      <c r="RRF64" s="78"/>
      <c r="RRG64" s="78"/>
      <c r="RRH64" s="78"/>
      <c r="RRI64" s="78"/>
      <c r="RRJ64" s="78"/>
      <c r="RRK64" s="78"/>
      <c r="RRL64" s="78"/>
      <c r="RRM64" s="78"/>
      <c r="RRN64" s="78"/>
      <c r="RRO64" s="78"/>
      <c r="RRP64" s="78"/>
      <c r="RRQ64" s="78"/>
      <c r="RRR64" s="78"/>
      <c r="RRS64" s="78"/>
      <c r="RRT64" s="78"/>
      <c r="RRU64" s="78"/>
      <c r="RRV64" s="78"/>
      <c r="RRW64" s="78"/>
      <c r="RRX64" s="78"/>
      <c r="RRY64" s="78"/>
      <c r="RRZ64" s="78"/>
      <c r="RSA64" s="78"/>
      <c r="RSB64" s="78"/>
      <c r="RSC64" s="78"/>
      <c r="RSD64" s="78"/>
      <c r="RSE64" s="78"/>
      <c r="RSF64" s="78"/>
      <c r="RSG64" s="78"/>
      <c r="RSH64" s="78"/>
      <c r="RSI64" s="78"/>
      <c r="RSJ64" s="78"/>
      <c r="RSK64" s="78"/>
      <c r="RSL64" s="78"/>
      <c r="RSM64" s="78"/>
      <c r="RSN64" s="78"/>
      <c r="RSO64" s="78"/>
      <c r="RSP64" s="78"/>
      <c r="RSQ64" s="78"/>
      <c r="RSR64" s="78"/>
      <c r="RSS64" s="78"/>
      <c r="RST64" s="78"/>
      <c r="RSU64" s="78"/>
      <c r="RSV64" s="78"/>
      <c r="RSW64" s="78"/>
      <c r="RSX64" s="78"/>
      <c r="RSY64" s="78"/>
      <c r="RSZ64" s="78"/>
      <c r="RTA64" s="78"/>
      <c r="RTB64" s="78"/>
      <c r="RTC64" s="78"/>
      <c r="RTD64" s="78"/>
      <c r="RTE64" s="78"/>
      <c r="RTF64" s="78"/>
      <c r="RTG64" s="78"/>
      <c r="RTH64" s="78"/>
      <c r="RTI64" s="78"/>
      <c r="RTJ64" s="78"/>
      <c r="RTK64" s="78"/>
      <c r="RTL64" s="78"/>
      <c r="RTM64" s="78"/>
      <c r="RTN64" s="78"/>
      <c r="RTO64" s="78"/>
      <c r="RTP64" s="78"/>
      <c r="RTQ64" s="78"/>
      <c r="RTR64" s="78"/>
      <c r="RTS64" s="78"/>
      <c r="RTT64" s="78"/>
      <c r="RTU64" s="78"/>
      <c r="RTV64" s="78"/>
      <c r="RTW64" s="78"/>
      <c r="RTX64" s="78"/>
      <c r="RTY64" s="78"/>
      <c r="RTZ64" s="78"/>
      <c r="RUA64" s="78"/>
      <c r="RUB64" s="78"/>
      <c r="RUC64" s="78"/>
      <c r="RUD64" s="78"/>
      <c r="RUE64" s="78"/>
      <c r="RUF64" s="78"/>
      <c r="RUG64" s="78"/>
      <c r="RUH64" s="78"/>
      <c r="RUI64" s="78"/>
      <c r="RUJ64" s="78"/>
      <c r="RUK64" s="78"/>
      <c r="RUL64" s="78"/>
      <c r="RUM64" s="78"/>
      <c r="RUN64" s="78"/>
      <c r="RUO64" s="78"/>
      <c r="RUP64" s="78"/>
      <c r="RUQ64" s="78"/>
      <c r="RUR64" s="78"/>
      <c r="RUS64" s="78"/>
      <c r="RUT64" s="78"/>
      <c r="RUU64" s="78"/>
      <c r="RUV64" s="78"/>
      <c r="RUW64" s="78"/>
      <c r="RUX64" s="78"/>
      <c r="RUY64" s="78"/>
      <c r="RUZ64" s="78"/>
      <c r="RVA64" s="78"/>
      <c r="RVB64" s="78"/>
      <c r="RVC64" s="78"/>
      <c r="RVD64" s="78"/>
      <c r="RVE64" s="78"/>
      <c r="RVF64" s="78"/>
      <c r="RVG64" s="78"/>
      <c r="RVH64" s="78"/>
      <c r="RVI64" s="78"/>
      <c r="RVJ64" s="78"/>
      <c r="RVK64" s="78"/>
      <c r="RVL64" s="78"/>
      <c r="RVM64" s="78"/>
      <c r="RVN64" s="78"/>
      <c r="RVO64" s="78"/>
      <c r="RVP64" s="78"/>
      <c r="RVQ64" s="78"/>
      <c r="RVR64" s="78"/>
      <c r="RVS64" s="78"/>
      <c r="RVT64" s="78"/>
      <c r="RVU64" s="78"/>
      <c r="RVV64" s="78"/>
      <c r="RVW64" s="78"/>
      <c r="RVX64" s="78"/>
      <c r="RVY64" s="78"/>
      <c r="RVZ64" s="78"/>
      <c r="RWA64" s="78"/>
      <c r="RWB64" s="78"/>
      <c r="RWC64" s="78"/>
      <c r="RWD64" s="78"/>
      <c r="RWE64" s="78"/>
      <c r="RWF64" s="78"/>
      <c r="RWG64" s="78"/>
      <c r="RWH64" s="78"/>
      <c r="RWI64" s="78"/>
      <c r="RWJ64" s="78"/>
      <c r="RWK64" s="78"/>
      <c r="RWL64" s="78"/>
      <c r="RWM64" s="78"/>
      <c r="RWN64" s="78"/>
      <c r="RWO64" s="78"/>
      <c r="RWP64" s="78"/>
      <c r="RWQ64" s="78"/>
      <c r="RWR64" s="78"/>
      <c r="RWS64" s="78"/>
      <c r="RWT64" s="78"/>
      <c r="RWU64" s="78"/>
      <c r="RWV64" s="78"/>
      <c r="RWW64" s="78"/>
      <c r="RWX64" s="78"/>
      <c r="RWY64" s="78"/>
      <c r="RWZ64" s="78"/>
      <c r="RXA64" s="78"/>
      <c r="RXB64" s="78"/>
      <c r="RXC64" s="78"/>
      <c r="RXD64" s="78"/>
      <c r="RXE64" s="78"/>
      <c r="RXF64" s="78"/>
      <c r="RXG64" s="78"/>
      <c r="RXH64" s="78"/>
      <c r="RXI64" s="78"/>
      <c r="RXJ64" s="78"/>
      <c r="RXK64" s="78"/>
      <c r="RXL64" s="78"/>
      <c r="RXM64" s="78"/>
      <c r="RXN64" s="78"/>
      <c r="RXO64" s="78"/>
      <c r="RXP64" s="78"/>
      <c r="RXQ64" s="78"/>
      <c r="RXR64" s="78"/>
      <c r="RXS64" s="78"/>
      <c r="RXT64" s="78"/>
      <c r="RXU64" s="78"/>
      <c r="RXV64" s="78"/>
      <c r="RXW64" s="78"/>
      <c r="RXX64" s="78"/>
      <c r="RXY64" s="78"/>
      <c r="RXZ64" s="78"/>
      <c r="RYA64" s="78"/>
      <c r="RYB64" s="78"/>
      <c r="RYC64" s="78"/>
      <c r="RYD64" s="78"/>
      <c r="RYE64" s="78"/>
      <c r="RYF64" s="78"/>
      <c r="RYG64" s="78"/>
      <c r="RYH64" s="78"/>
      <c r="RYI64" s="78"/>
      <c r="RYJ64" s="78"/>
      <c r="RYK64" s="78"/>
      <c r="RYL64" s="78"/>
      <c r="RYM64" s="78"/>
      <c r="RYN64" s="78"/>
      <c r="RYO64" s="78"/>
      <c r="RYP64" s="78"/>
      <c r="RYQ64" s="78"/>
      <c r="RYR64" s="78"/>
      <c r="RYS64" s="78"/>
      <c r="RYT64" s="78"/>
      <c r="RYU64" s="78"/>
      <c r="RYV64" s="78"/>
      <c r="RYW64" s="78"/>
      <c r="RYX64" s="78"/>
      <c r="RYY64" s="78"/>
      <c r="RYZ64" s="78"/>
      <c r="RZA64" s="78"/>
      <c r="RZB64" s="78"/>
      <c r="RZC64" s="78"/>
      <c r="RZD64" s="78"/>
      <c r="RZE64" s="78"/>
      <c r="RZF64" s="78"/>
      <c r="RZG64" s="78"/>
      <c r="RZH64" s="78"/>
      <c r="RZI64" s="78"/>
      <c r="RZJ64" s="78"/>
      <c r="RZK64" s="78"/>
      <c r="RZL64" s="78"/>
      <c r="RZM64" s="78"/>
      <c r="RZN64" s="78"/>
      <c r="RZO64" s="78"/>
      <c r="RZP64" s="78"/>
      <c r="RZQ64" s="78"/>
      <c r="RZR64" s="78"/>
      <c r="RZS64" s="78"/>
      <c r="RZT64" s="78"/>
      <c r="RZU64" s="78"/>
      <c r="RZV64" s="78"/>
      <c r="RZW64" s="78"/>
      <c r="RZX64" s="78"/>
      <c r="RZY64" s="78"/>
      <c r="RZZ64" s="78"/>
      <c r="SAA64" s="78"/>
      <c r="SAB64" s="78"/>
      <c r="SAC64" s="78"/>
      <c r="SAD64" s="78"/>
      <c r="SAE64" s="78"/>
      <c r="SAF64" s="78"/>
      <c r="SAG64" s="78"/>
      <c r="SAH64" s="78"/>
      <c r="SAI64" s="78"/>
      <c r="SAJ64" s="78"/>
      <c r="SAK64" s="78"/>
      <c r="SAL64" s="78"/>
      <c r="SAM64" s="78"/>
      <c r="SAN64" s="78"/>
      <c r="SAO64" s="78"/>
      <c r="SAP64" s="78"/>
      <c r="SAQ64" s="78"/>
      <c r="SAR64" s="78"/>
      <c r="SAS64" s="78"/>
      <c r="SAT64" s="78"/>
      <c r="SAU64" s="78"/>
      <c r="SAV64" s="78"/>
      <c r="SAW64" s="78"/>
      <c r="SAX64" s="78"/>
      <c r="SAY64" s="78"/>
      <c r="SAZ64" s="78"/>
      <c r="SBA64" s="78"/>
      <c r="SBB64" s="78"/>
      <c r="SBC64" s="78"/>
      <c r="SBD64" s="78"/>
      <c r="SBE64" s="78"/>
      <c r="SBF64" s="78"/>
      <c r="SBG64" s="78"/>
      <c r="SBH64" s="78"/>
      <c r="SBI64" s="78"/>
      <c r="SBJ64" s="78"/>
      <c r="SBK64" s="78"/>
      <c r="SBL64" s="78"/>
      <c r="SBM64" s="78"/>
      <c r="SBN64" s="78"/>
      <c r="SBO64" s="78"/>
      <c r="SBP64" s="78"/>
      <c r="SBQ64" s="78"/>
      <c r="SBR64" s="78"/>
      <c r="SBS64" s="78"/>
      <c r="SBT64" s="78"/>
      <c r="SBU64" s="78"/>
      <c r="SBV64" s="78"/>
      <c r="SBW64" s="78"/>
      <c r="SBX64" s="78"/>
      <c r="SBY64" s="78"/>
      <c r="SBZ64" s="78"/>
      <c r="SCA64" s="78"/>
      <c r="SCB64" s="78"/>
      <c r="SCC64" s="78"/>
      <c r="SCD64" s="78"/>
      <c r="SCE64" s="78"/>
      <c r="SCF64" s="78"/>
      <c r="SCG64" s="78"/>
      <c r="SCH64" s="78"/>
      <c r="SCI64" s="78"/>
      <c r="SCJ64" s="78"/>
      <c r="SCK64" s="78"/>
      <c r="SCL64" s="78"/>
      <c r="SCM64" s="78"/>
      <c r="SCN64" s="78"/>
      <c r="SCO64" s="78"/>
      <c r="SCP64" s="78"/>
      <c r="SCQ64" s="78"/>
      <c r="SCR64" s="78"/>
      <c r="SCS64" s="78"/>
      <c r="SCT64" s="78"/>
      <c r="SCU64" s="78"/>
      <c r="SCV64" s="78"/>
      <c r="SCW64" s="78"/>
      <c r="SCX64" s="78"/>
      <c r="SCY64" s="78"/>
      <c r="SCZ64" s="78"/>
      <c r="SDA64" s="78"/>
      <c r="SDB64" s="78"/>
      <c r="SDC64" s="78"/>
      <c r="SDD64" s="78"/>
      <c r="SDE64" s="78"/>
      <c r="SDF64" s="78"/>
      <c r="SDG64" s="78"/>
      <c r="SDH64" s="78"/>
      <c r="SDI64" s="78"/>
      <c r="SDJ64" s="78"/>
      <c r="SDK64" s="78"/>
      <c r="SDL64" s="78"/>
      <c r="SDM64" s="78"/>
      <c r="SDN64" s="78"/>
      <c r="SDO64" s="78"/>
      <c r="SDP64" s="78"/>
      <c r="SDQ64" s="78"/>
      <c r="SDR64" s="78"/>
      <c r="SDS64" s="78"/>
      <c r="SDT64" s="78"/>
      <c r="SDU64" s="78"/>
      <c r="SDV64" s="78"/>
      <c r="SDW64" s="78"/>
      <c r="SDX64" s="78"/>
      <c r="SDY64" s="78"/>
      <c r="SDZ64" s="78"/>
      <c r="SEA64" s="78"/>
      <c r="SEB64" s="78"/>
      <c r="SEC64" s="78"/>
      <c r="SED64" s="78"/>
      <c r="SEE64" s="78"/>
      <c r="SEF64" s="78"/>
      <c r="SEG64" s="78"/>
      <c r="SEH64" s="78"/>
      <c r="SEI64" s="78"/>
      <c r="SEJ64" s="78"/>
      <c r="SEK64" s="78"/>
      <c r="SEL64" s="78"/>
      <c r="SEM64" s="78"/>
      <c r="SEN64" s="78"/>
      <c r="SEO64" s="78"/>
      <c r="SEP64" s="78"/>
      <c r="SEQ64" s="78"/>
      <c r="SER64" s="78"/>
      <c r="SES64" s="78"/>
      <c r="SET64" s="78"/>
      <c r="SEU64" s="78"/>
      <c r="SEV64" s="78"/>
      <c r="SEW64" s="78"/>
      <c r="SEX64" s="78"/>
      <c r="SEY64" s="78"/>
      <c r="SEZ64" s="78"/>
      <c r="SFA64" s="78"/>
      <c r="SFB64" s="78"/>
      <c r="SFC64" s="78"/>
      <c r="SFD64" s="78"/>
      <c r="SFE64" s="78"/>
      <c r="SFF64" s="78"/>
      <c r="SFG64" s="78"/>
      <c r="SFH64" s="78"/>
      <c r="SFI64" s="78"/>
      <c r="SFJ64" s="78"/>
      <c r="SFK64" s="78"/>
      <c r="SFL64" s="78"/>
      <c r="SFM64" s="78"/>
      <c r="SFN64" s="78"/>
      <c r="SFO64" s="78"/>
      <c r="SFP64" s="78"/>
      <c r="SFQ64" s="78"/>
      <c r="SFR64" s="78"/>
      <c r="SFS64" s="78"/>
      <c r="SFT64" s="78"/>
      <c r="SFU64" s="78"/>
      <c r="SFV64" s="78"/>
      <c r="SFW64" s="78"/>
      <c r="SFX64" s="78"/>
      <c r="SFY64" s="78"/>
      <c r="SFZ64" s="78"/>
      <c r="SGA64" s="78"/>
      <c r="SGB64" s="78"/>
      <c r="SGC64" s="78"/>
      <c r="SGD64" s="78"/>
      <c r="SGE64" s="78"/>
      <c r="SGF64" s="78"/>
      <c r="SGG64" s="78"/>
      <c r="SGH64" s="78"/>
      <c r="SGI64" s="78"/>
      <c r="SGJ64" s="78"/>
      <c r="SGK64" s="78"/>
      <c r="SGL64" s="78"/>
      <c r="SGM64" s="78"/>
      <c r="SGN64" s="78"/>
      <c r="SGO64" s="78"/>
      <c r="SGP64" s="78"/>
      <c r="SGQ64" s="78"/>
      <c r="SGR64" s="78"/>
      <c r="SGS64" s="78"/>
      <c r="SGT64" s="78"/>
      <c r="SGU64" s="78"/>
      <c r="SGV64" s="78"/>
      <c r="SGW64" s="78"/>
      <c r="SGX64" s="78"/>
      <c r="SGY64" s="78"/>
      <c r="SGZ64" s="78"/>
      <c r="SHA64" s="78"/>
      <c r="SHB64" s="78"/>
      <c r="SHC64" s="78"/>
      <c r="SHD64" s="78"/>
      <c r="SHE64" s="78"/>
      <c r="SHF64" s="78"/>
      <c r="SHG64" s="78"/>
      <c r="SHH64" s="78"/>
      <c r="SHI64" s="78"/>
      <c r="SHJ64" s="78"/>
      <c r="SHK64" s="78"/>
      <c r="SHL64" s="78"/>
      <c r="SHM64" s="78"/>
      <c r="SHN64" s="78"/>
      <c r="SHO64" s="78"/>
      <c r="SHP64" s="78"/>
      <c r="SHQ64" s="78"/>
      <c r="SHR64" s="78"/>
      <c r="SHS64" s="78"/>
      <c r="SHT64" s="78"/>
      <c r="SHU64" s="78"/>
      <c r="SHV64" s="78"/>
      <c r="SHW64" s="78"/>
      <c r="SHX64" s="78"/>
      <c r="SHY64" s="78"/>
      <c r="SHZ64" s="78"/>
      <c r="SIA64" s="78"/>
      <c r="SIB64" s="78"/>
      <c r="SIC64" s="78"/>
      <c r="SID64" s="78"/>
      <c r="SIE64" s="78"/>
      <c r="SIF64" s="78"/>
      <c r="SIG64" s="78"/>
      <c r="SIH64" s="78"/>
      <c r="SII64" s="78"/>
      <c r="SIJ64" s="78"/>
      <c r="SIK64" s="78"/>
      <c r="SIL64" s="78"/>
      <c r="SIM64" s="78"/>
      <c r="SIN64" s="78"/>
      <c r="SIO64" s="78"/>
      <c r="SIP64" s="78"/>
      <c r="SIQ64" s="78"/>
      <c r="SIR64" s="78"/>
      <c r="SIS64" s="78"/>
      <c r="SIT64" s="78"/>
      <c r="SIU64" s="78"/>
      <c r="SIV64" s="78"/>
      <c r="SIW64" s="78"/>
      <c r="SIX64" s="78"/>
      <c r="SIY64" s="78"/>
      <c r="SIZ64" s="78"/>
      <c r="SJA64" s="78"/>
      <c r="SJB64" s="78"/>
      <c r="SJC64" s="78"/>
      <c r="SJD64" s="78"/>
      <c r="SJE64" s="78"/>
      <c r="SJF64" s="78"/>
      <c r="SJG64" s="78"/>
      <c r="SJH64" s="78"/>
      <c r="SJI64" s="78"/>
      <c r="SJJ64" s="78"/>
      <c r="SJK64" s="78"/>
      <c r="SJL64" s="78"/>
      <c r="SJM64" s="78"/>
      <c r="SJN64" s="78"/>
      <c r="SJO64" s="78"/>
      <c r="SJP64" s="78"/>
      <c r="SJQ64" s="78"/>
      <c r="SJR64" s="78"/>
      <c r="SJS64" s="78"/>
      <c r="SJT64" s="78"/>
      <c r="SJU64" s="78"/>
      <c r="SJV64" s="78"/>
      <c r="SJW64" s="78"/>
      <c r="SJX64" s="78"/>
      <c r="SJY64" s="78"/>
      <c r="SJZ64" s="78"/>
      <c r="SKA64" s="78"/>
      <c r="SKB64" s="78"/>
      <c r="SKC64" s="78"/>
      <c r="SKD64" s="78"/>
      <c r="SKE64" s="78"/>
      <c r="SKF64" s="78"/>
      <c r="SKG64" s="78"/>
      <c r="SKH64" s="78"/>
      <c r="SKI64" s="78"/>
      <c r="SKJ64" s="78"/>
      <c r="SKK64" s="78"/>
      <c r="SKL64" s="78"/>
      <c r="SKM64" s="78"/>
      <c r="SKN64" s="78"/>
      <c r="SKO64" s="78"/>
      <c r="SKP64" s="78"/>
      <c r="SKQ64" s="78"/>
      <c r="SKR64" s="78"/>
      <c r="SKS64" s="78"/>
      <c r="SKT64" s="78"/>
      <c r="SKU64" s="78"/>
      <c r="SKV64" s="78"/>
      <c r="SKW64" s="78"/>
      <c r="SKX64" s="78"/>
      <c r="SKY64" s="78"/>
      <c r="SKZ64" s="78"/>
      <c r="SLA64" s="78"/>
      <c r="SLB64" s="78"/>
      <c r="SLC64" s="78"/>
      <c r="SLD64" s="78"/>
      <c r="SLE64" s="78"/>
      <c r="SLF64" s="78"/>
      <c r="SLG64" s="78"/>
      <c r="SLH64" s="78"/>
      <c r="SLI64" s="78"/>
      <c r="SLJ64" s="78"/>
      <c r="SLK64" s="78"/>
      <c r="SLL64" s="78"/>
      <c r="SLM64" s="78"/>
      <c r="SLN64" s="78"/>
      <c r="SLO64" s="78"/>
      <c r="SLP64" s="78"/>
      <c r="SLQ64" s="78"/>
      <c r="SLR64" s="78"/>
      <c r="SLS64" s="78"/>
      <c r="SLT64" s="78"/>
      <c r="SLU64" s="78"/>
      <c r="SLV64" s="78"/>
      <c r="SLW64" s="78"/>
      <c r="SLX64" s="78"/>
      <c r="SLY64" s="78"/>
      <c r="SLZ64" s="78"/>
      <c r="SMA64" s="78"/>
      <c r="SMB64" s="78"/>
      <c r="SMC64" s="78"/>
      <c r="SMD64" s="78"/>
      <c r="SME64" s="78"/>
      <c r="SMF64" s="78"/>
      <c r="SMG64" s="78"/>
      <c r="SMH64" s="78"/>
      <c r="SMI64" s="78"/>
      <c r="SMJ64" s="78"/>
      <c r="SMK64" s="78"/>
      <c r="SML64" s="78"/>
      <c r="SMM64" s="78"/>
      <c r="SMN64" s="78"/>
      <c r="SMO64" s="78"/>
      <c r="SMP64" s="78"/>
      <c r="SMQ64" s="78"/>
      <c r="SMR64" s="78"/>
      <c r="SMS64" s="78"/>
      <c r="SMT64" s="78"/>
      <c r="SMU64" s="78"/>
      <c r="SMV64" s="78"/>
      <c r="SMW64" s="78"/>
      <c r="SMX64" s="78"/>
      <c r="SMY64" s="78"/>
      <c r="SMZ64" s="78"/>
      <c r="SNA64" s="78"/>
      <c r="SNB64" s="78"/>
      <c r="SNC64" s="78"/>
      <c r="SND64" s="78"/>
      <c r="SNE64" s="78"/>
      <c r="SNF64" s="78"/>
      <c r="SNG64" s="78"/>
      <c r="SNH64" s="78"/>
      <c r="SNI64" s="78"/>
      <c r="SNJ64" s="78"/>
      <c r="SNK64" s="78"/>
      <c r="SNL64" s="78"/>
      <c r="SNM64" s="78"/>
      <c r="SNN64" s="78"/>
      <c r="SNO64" s="78"/>
      <c r="SNP64" s="78"/>
      <c r="SNQ64" s="78"/>
      <c r="SNR64" s="78"/>
      <c r="SNS64" s="78"/>
      <c r="SNT64" s="78"/>
      <c r="SNU64" s="78"/>
      <c r="SNV64" s="78"/>
      <c r="SNW64" s="78"/>
      <c r="SNX64" s="78"/>
      <c r="SNY64" s="78"/>
      <c r="SNZ64" s="78"/>
      <c r="SOA64" s="78"/>
      <c r="SOB64" s="78"/>
      <c r="SOC64" s="78"/>
      <c r="SOD64" s="78"/>
      <c r="SOE64" s="78"/>
      <c r="SOF64" s="78"/>
      <c r="SOG64" s="78"/>
      <c r="SOH64" s="78"/>
      <c r="SOI64" s="78"/>
      <c r="SOJ64" s="78"/>
      <c r="SOK64" s="78"/>
      <c r="SOL64" s="78"/>
      <c r="SOM64" s="78"/>
      <c r="SON64" s="78"/>
      <c r="SOO64" s="78"/>
      <c r="SOP64" s="78"/>
      <c r="SOQ64" s="78"/>
      <c r="SOR64" s="78"/>
      <c r="SOS64" s="78"/>
      <c r="SOT64" s="78"/>
      <c r="SOU64" s="78"/>
      <c r="SOV64" s="78"/>
      <c r="SOW64" s="78"/>
      <c r="SOX64" s="78"/>
      <c r="SOY64" s="78"/>
      <c r="SOZ64" s="78"/>
      <c r="SPA64" s="78"/>
      <c r="SPB64" s="78"/>
      <c r="SPC64" s="78"/>
      <c r="SPD64" s="78"/>
      <c r="SPE64" s="78"/>
      <c r="SPF64" s="78"/>
      <c r="SPG64" s="78"/>
      <c r="SPH64" s="78"/>
      <c r="SPI64" s="78"/>
      <c r="SPJ64" s="78"/>
      <c r="SPK64" s="78"/>
      <c r="SPL64" s="78"/>
      <c r="SPM64" s="78"/>
      <c r="SPN64" s="78"/>
      <c r="SPO64" s="78"/>
      <c r="SPP64" s="78"/>
      <c r="SPQ64" s="78"/>
      <c r="SPR64" s="78"/>
      <c r="SPS64" s="78"/>
      <c r="SPT64" s="78"/>
      <c r="SPU64" s="78"/>
      <c r="SPV64" s="78"/>
      <c r="SPW64" s="78"/>
      <c r="SPX64" s="78"/>
      <c r="SPY64" s="78"/>
      <c r="SPZ64" s="78"/>
      <c r="SQA64" s="78"/>
      <c r="SQB64" s="78"/>
      <c r="SQC64" s="78"/>
      <c r="SQD64" s="78"/>
      <c r="SQE64" s="78"/>
      <c r="SQF64" s="78"/>
      <c r="SQG64" s="78"/>
      <c r="SQH64" s="78"/>
      <c r="SQI64" s="78"/>
      <c r="SQJ64" s="78"/>
      <c r="SQK64" s="78"/>
      <c r="SQL64" s="78"/>
      <c r="SQM64" s="78"/>
      <c r="SQN64" s="78"/>
      <c r="SQO64" s="78"/>
      <c r="SQP64" s="78"/>
      <c r="SQQ64" s="78"/>
      <c r="SQR64" s="78"/>
      <c r="SQS64" s="78"/>
      <c r="SQT64" s="78"/>
      <c r="SQU64" s="78"/>
      <c r="SQV64" s="78"/>
      <c r="SQW64" s="78"/>
      <c r="SQX64" s="78"/>
      <c r="SQY64" s="78"/>
      <c r="SQZ64" s="78"/>
      <c r="SRA64" s="78"/>
      <c r="SRB64" s="78"/>
      <c r="SRC64" s="78"/>
      <c r="SRD64" s="78"/>
      <c r="SRE64" s="78"/>
      <c r="SRF64" s="78"/>
      <c r="SRG64" s="78"/>
      <c r="SRH64" s="78"/>
      <c r="SRI64" s="78"/>
      <c r="SRJ64" s="78"/>
      <c r="SRK64" s="78"/>
      <c r="SRL64" s="78"/>
      <c r="SRM64" s="78"/>
      <c r="SRN64" s="78"/>
      <c r="SRO64" s="78"/>
      <c r="SRP64" s="78"/>
      <c r="SRQ64" s="78"/>
      <c r="SRR64" s="78"/>
      <c r="SRS64" s="78"/>
      <c r="SRT64" s="78"/>
      <c r="SRU64" s="78"/>
      <c r="SRV64" s="78"/>
      <c r="SRW64" s="78"/>
      <c r="SRX64" s="78"/>
      <c r="SRY64" s="78"/>
      <c r="SRZ64" s="78"/>
      <c r="SSA64" s="78"/>
      <c r="SSB64" s="78"/>
      <c r="SSC64" s="78"/>
      <c r="SSD64" s="78"/>
      <c r="SSE64" s="78"/>
      <c r="SSF64" s="78"/>
      <c r="SSG64" s="78"/>
      <c r="SSH64" s="78"/>
      <c r="SSI64" s="78"/>
      <c r="SSJ64" s="78"/>
      <c r="SSK64" s="78"/>
      <c r="SSL64" s="78"/>
      <c r="SSM64" s="78"/>
      <c r="SSN64" s="78"/>
      <c r="SSO64" s="78"/>
      <c r="SSP64" s="78"/>
      <c r="SSQ64" s="78"/>
      <c r="SSR64" s="78"/>
      <c r="SSS64" s="78"/>
      <c r="SST64" s="78"/>
      <c r="SSU64" s="78"/>
      <c r="SSV64" s="78"/>
      <c r="SSW64" s="78"/>
      <c r="SSX64" s="78"/>
      <c r="SSY64" s="78"/>
      <c r="SSZ64" s="78"/>
      <c r="STA64" s="78"/>
      <c r="STB64" s="78"/>
      <c r="STC64" s="78"/>
      <c r="STD64" s="78"/>
      <c r="STE64" s="78"/>
      <c r="STF64" s="78"/>
      <c r="STG64" s="78"/>
      <c r="STH64" s="78"/>
      <c r="STI64" s="78"/>
      <c r="STJ64" s="78"/>
      <c r="STK64" s="78"/>
      <c r="STL64" s="78"/>
      <c r="STM64" s="78"/>
      <c r="STN64" s="78"/>
      <c r="STO64" s="78"/>
      <c r="STP64" s="78"/>
      <c r="STQ64" s="78"/>
      <c r="STR64" s="78"/>
      <c r="STS64" s="78"/>
      <c r="STT64" s="78"/>
      <c r="STU64" s="78"/>
      <c r="STV64" s="78"/>
      <c r="STW64" s="78"/>
      <c r="STX64" s="78"/>
      <c r="STY64" s="78"/>
      <c r="STZ64" s="78"/>
      <c r="SUA64" s="78"/>
      <c r="SUB64" s="78"/>
      <c r="SUC64" s="78"/>
      <c r="SUD64" s="78"/>
      <c r="SUE64" s="78"/>
      <c r="SUF64" s="78"/>
      <c r="SUG64" s="78"/>
      <c r="SUH64" s="78"/>
      <c r="SUI64" s="78"/>
      <c r="SUJ64" s="78"/>
      <c r="SUK64" s="78"/>
      <c r="SUL64" s="78"/>
      <c r="SUM64" s="78"/>
      <c r="SUN64" s="78"/>
      <c r="SUO64" s="78"/>
      <c r="SUP64" s="78"/>
      <c r="SUQ64" s="78"/>
      <c r="SUR64" s="78"/>
      <c r="SUS64" s="78"/>
      <c r="SUT64" s="78"/>
      <c r="SUU64" s="78"/>
      <c r="SUV64" s="78"/>
      <c r="SUW64" s="78"/>
      <c r="SUX64" s="78"/>
      <c r="SUY64" s="78"/>
      <c r="SUZ64" s="78"/>
      <c r="SVA64" s="78"/>
      <c r="SVB64" s="78"/>
      <c r="SVC64" s="78"/>
      <c r="SVD64" s="78"/>
      <c r="SVE64" s="78"/>
      <c r="SVF64" s="78"/>
      <c r="SVG64" s="78"/>
      <c r="SVH64" s="78"/>
      <c r="SVI64" s="78"/>
      <c r="SVJ64" s="78"/>
      <c r="SVK64" s="78"/>
      <c r="SVL64" s="78"/>
      <c r="SVM64" s="78"/>
      <c r="SVN64" s="78"/>
      <c r="SVO64" s="78"/>
      <c r="SVP64" s="78"/>
      <c r="SVQ64" s="78"/>
      <c r="SVR64" s="78"/>
      <c r="SVS64" s="78"/>
      <c r="SVT64" s="78"/>
      <c r="SVU64" s="78"/>
      <c r="SVV64" s="78"/>
      <c r="SVW64" s="78"/>
      <c r="SVX64" s="78"/>
      <c r="SVY64" s="78"/>
      <c r="SVZ64" s="78"/>
      <c r="SWA64" s="78"/>
      <c r="SWB64" s="78"/>
      <c r="SWC64" s="78"/>
      <c r="SWD64" s="78"/>
      <c r="SWE64" s="78"/>
      <c r="SWF64" s="78"/>
      <c r="SWG64" s="78"/>
      <c r="SWH64" s="78"/>
      <c r="SWI64" s="78"/>
      <c r="SWJ64" s="78"/>
      <c r="SWK64" s="78"/>
      <c r="SWL64" s="78"/>
      <c r="SWM64" s="78"/>
      <c r="SWN64" s="78"/>
      <c r="SWO64" s="78"/>
      <c r="SWP64" s="78"/>
      <c r="SWQ64" s="78"/>
      <c r="SWR64" s="78"/>
      <c r="SWS64" s="78"/>
      <c r="SWT64" s="78"/>
      <c r="SWU64" s="78"/>
      <c r="SWV64" s="78"/>
      <c r="SWW64" s="78"/>
      <c r="SWX64" s="78"/>
      <c r="SWY64" s="78"/>
      <c r="SWZ64" s="78"/>
      <c r="SXA64" s="78"/>
      <c r="SXB64" s="78"/>
      <c r="SXC64" s="78"/>
      <c r="SXD64" s="78"/>
      <c r="SXE64" s="78"/>
      <c r="SXF64" s="78"/>
      <c r="SXG64" s="78"/>
      <c r="SXH64" s="78"/>
      <c r="SXI64" s="78"/>
      <c r="SXJ64" s="78"/>
      <c r="SXK64" s="78"/>
      <c r="SXL64" s="78"/>
      <c r="SXM64" s="78"/>
      <c r="SXN64" s="78"/>
      <c r="SXO64" s="78"/>
      <c r="SXP64" s="78"/>
      <c r="SXQ64" s="78"/>
      <c r="SXR64" s="78"/>
      <c r="SXS64" s="78"/>
      <c r="SXT64" s="78"/>
      <c r="SXU64" s="78"/>
      <c r="SXV64" s="78"/>
      <c r="SXW64" s="78"/>
      <c r="SXX64" s="78"/>
      <c r="SXY64" s="78"/>
      <c r="SXZ64" s="78"/>
      <c r="SYA64" s="78"/>
      <c r="SYB64" s="78"/>
      <c r="SYC64" s="78"/>
      <c r="SYD64" s="78"/>
      <c r="SYE64" s="78"/>
      <c r="SYF64" s="78"/>
      <c r="SYG64" s="78"/>
      <c r="SYH64" s="78"/>
      <c r="SYI64" s="78"/>
      <c r="SYJ64" s="78"/>
      <c r="SYK64" s="78"/>
      <c r="SYL64" s="78"/>
      <c r="SYM64" s="78"/>
      <c r="SYN64" s="78"/>
      <c r="SYO64" s="78"/>
      <c r="SYP64" s="78"/>
      <c r="SYQ64" s="78"/>
      <c r="SYR64" s="78"/>
      <c r="SYS64" s="78"/>
      <c r="SYT64" s="78"/>
      <c r="SYU64" s="78"/>
      <c r="SYV64" s="78"/>
      <c r="SYW64" s="78"/>
      <c r="SYX64" s="78"/>
      <c r="SYY64" s="78"/>
      <c r="SYZ64" s="78"/>
      <c r="SZA64" s="78"/>
      <c r="SZB64" s="78"/>
      <c r="SZC64" s="78"/>
      <c r="SZD64" s="78"/>
      <c r="SZE64" s="78"/>
      <c r="SZF64" s="78"/>
      <c r="SZG64" s="78"/>
      <c r="SZH64" s="78"/>
      <c r="SZI64" s="78"/>
      <c r="SZJ64" s="78"/>
      <c r="SZK64" s="78"/>
      <c r="SZL64" s="78"/>
      <c r="SZM64" s="78"/>
      <c r="SZN64" s="78"/>
      <c r="SZO64" s="78"/>
      <c r="SZP64" s="78"/>
      <c r="SZQ64" s="78"/>
      <c r="SZR64" s="78"/>
      <c r="SZS64" s="78"/>
      <c r="SZT64" s="78"/>
      <c r="SZU64" s="78"/>
      <c r="SZV64" s="78"/>
      <c r="SZW64" s="78"/>
      <c r="SZX64" s="78"/>
      <c r="SZY64" s="78"/>
      <c r="SZZ64" s="78"/>
      <c r="TAA64" s="78"/>
      <c r="TAB64" s="78"/>
      <c r="TAC64" s="78"/>
      <c r="TAD64" s="78"/>
      <c r="TAE64" s="78"/>
      <c r="TAF64" s="78"/>
      <c r="TAG64" s="78"/>
      <c r="TAH64" s="78"/>
      <c r="TAI64" s="78"/>
      <c r="TAJ64" s="78"/>
      <c r="TAK64" s="78"/>
      <c r="TAL64" s="78"/>
      <c r="TAM64" s="78"/>
      <c r="TAN64" s="78"/>
      <c r="TAO64" s="78"/>
      <c r="TAP64" s="78"/>
      <c r="TAQ64" s="78"/>
      <c r="TAR64" s="78"/>
      <c r="TAS64" s="78"/>
      <c r="TAT64" s="78"/>
      <c r="TAU64" s="78"/>
      <c r="TAV64" s="78"/>
      <c r="TAW64" s="78"/>
      <c r="TAX64" s="78"/>
      <c r="TAY64" s="78"/>
      <c r="TAZ64" s="78"/>
      <c r="TBA64" s="78"/>
      <c r="TBB64" s="78"/>
      <c r="TBC64" s="78"/>
      <c r="TBD64" s="78"/>
      <c r="TBE64" s="78"/>
      <c r="TBF64" s="78"/>
      <c r="TBG64" s="78"/>
      <c r="TBH64" s="78"/>
      <c r="TBI64" s="78"/>
      <c r="TBJ64" s="78"/>
      <c r="TBK64" s="78"/>
      <c r="TBL64" s="78"/>
      <c r="TBM64" s="78"/>
      <c r="TBN64" s="78"/>
      <c r="TBO64" s="78"/>
      <c r="TBP64" s="78"/>
      <c r="TBQ64" s="78"/>
      <c r="TBR64" s="78"/>
      <c r="TBS64" s="78"/>
      <c r="TBT64" s="78"/>
      <c r="TBU64" s="78"/>
      <c r="TBV64" s="78"/>
      <c r="TBW64" s="78"/>
      <c r="TBX64" s="78"/>
      <c r="TBY64" s="78"/>
      <c r="TBZ64" s="78"/>
      <c r="TCA64" s="78"/>
      <c r="TCB64" s="78"/>
      <c r="TCC64" s="78"/>
      <c r="TCD64" s="78"/>
      <c r="TCE64" s="78"/>
      <c r="TCF64" s="78"/>
      <c r="TCG64" s="78"/>
      <c r="TCH64" s="78"/>
      <c r="TCI64" s="78"/>
      <c r="TCJ64" s="78"/>
      <c r="TCK64" s="78"/>
      <c r="TCL64" s="78"/>
      <c r="TCM64" s="78"/>
      <c r="TCN64" s="78"/>
      <c r="TCO64" s="78"/>
      <c r="TCP64" s="78"/>
      <c r="TCQ64" s="78"/>
      <c r="TCR64" s="78"/>
      <c r="TCS64" s="78"/>
      <c r="TCT64" s="78"/>
      <c r="TCU64" s="78"/>
      <c r="TCV64" s="78"/>
      <c r="TCW64" s="78"/>
      <c r="TCX64" s="78"/>
      <c r="TCY64" s="78"/>
      <c r="TCZ64" s="78"/>
      <c r="TDA64" s="78"/>
      <c r="TDB64" s="78"/>
      <c r="TDC64" s="78"/>
      <c r="TDD64" s="78"/>
      <c r="TDE64" s="78"/>
      <c r="TDF64" s="78"/>
      <c r="TDG64" s="78"/>
      <c r="TDH64" s="78"/>
      <c r="TDI64" s="78"/>
      <c r="TDJ64" s="78"/>
      <c r="TDK64" s="78"/>
      <c r="TDL64" s="78"/>
      <c r="TDM64" s="78"/>
      <c r="TDN64" s="78"/>
      <c r="TDO64" s="78"/>
      <c r="TDP64" s="78"/>
      <c r="TDQ64" s="78"/>
      <c r="TDR64" s="78"/>
      <c r="TDS64" s="78"/>
      <c r="TDT64" s="78"/>
      <c r="TDU64" s="78"/>
      <c r="TDV64" s="78"/>
      <c r="TDW64" s="78"/>
      <c r="TDX64" s="78"/>
      <c r="TDY64" s="78"/>
      <c r="TDZ64" s="78"/>
      <c r="TEA64" s="78"/>
      <c r="TEB64" s="78"/>
      <c r="TEC64" s="78"/>
      <c r="TED64" s="78"/>
      <c r="TEE64" s="78"/>
      <c r="TEF64" s="78"/>
      <c r="TEG64" s="78"/>
      <c r="TEH64" s="78"/>
      <c r="TEI64" s="78"/>
      <c r="TEJ64" s="78"/>
      <c r="TEK64" s="78"/>
      <c r="TEL64" s="78"/>
      <c r="TEM64" s="78"/>
      <c r="TEN64" s="78"/>
      <c r="TEO64" s="78"/>
      <c r="TEP64" s="78"/>
      <c r="TEQ64" s="78"/>
      <c r="TER64" s="78"/>
      <c r="TES64" s="78"/>
      <c r="TET64" s="78"/>
      <c r="TEU64" s="78"/>
      <c r="TEV64" s="78"/>
      <c r="TEW64" s="78"/>
      <c r="TEX64" s="78"/>
      <c r="TEY64" s="78"/>
      <c r="TEZ64" s="78"/>
      <c r="TFA64" s="78"/>
      <c r="TFB64" s="78"/>
      <c r="TFC64" s="78"/>
      <c r="TFD64" s="78"/>
      <c r="TFE64" s="78"/>
      <c r="TFF64" s="78"/>
      <c r="TFG64" s="78"/>
      <c r="TFH64" s="78"/>
      <c r="TFI64" s="78"/>
      <c r="TFJ64" s="78"/>
      <c r="TFK64" s="78"/>
      <c r="TFL64" s="78"/>
      <c r="TFM64" s="78"/>
      <c r="TFN64" s="78"/>
      <c r="TFO64" s="78"/>
      <c r="TFP64" s="78"/>
      <c r="TFQ64" s="78"/>
      <c r="TFR64" s="78"/>
      <c r="TFS64" s="78"/>
      <c r="TFT64" s="78"/>
      <c r="TFU64" s="78"/>
      <c r="TFV64" s="78"/>
      <c r="TFW64" s="78"/>
      <c r="TFX64" s="78"/>
      <c r="TFY64" s="78"/>
      <c r="TFZ64" s="78"/>
      <c r="TGA64" s="78"/>
      <c r="TGB64" s="78"/>
      <c r="TGC64" s="78"/>
      <c r="TGD64" s="78"/>
      <c r="TGE64" s="78"/>
      <c r="TGF64" s="78"/>
      <c r="TGG64" s="78"/>
      <c r="TGH64" s="78"/>
      <c r="TGI64" s="78"/>
      <c r="TGJ64" s="78"/>
      <c r="TGK64" s="78"/>
      <c r="TGL64" s="78"/>
      <c r="TGM64" s="78"/>
      <c r="TGN64" s="78"/>
      <c r="TGO64" s="78"/>
      <c r="TGP64" s="78"/>
      <c r="TGQ64" s="78"/>
      <c r="TGR64" s="78"/>
      <c r="TGS64" s="78"/>
      <c r="TGT64" s="78"/>
      <c r="TGU64" s="78"/>
      <c r="TGV64" s="78"/>
      <c r="TGW64" s="78"/>
      <c r="TGX64" s="78"/>
      <c r="TGY64" s="78"/>
      <c r="TGZ64" s="78"/>
      <c r="THA64" s="78"/>
      <c r="THB64" s="78"/>
      <c r="THC64" s="78"/>
      <c r="THD64" s="78"/>
      <c r="THE64" s="78"/>
      <c r="THF64" s="78"/>
      <c r="THG64" s="78"/>
      <c r="THH64" s="78"/>
      <c r="THI64" s="78"/>
      <c r="THJ64" s="78"/>
      <c r="THK64" s="78"/>
      <c r="THL64" s="78"/>
      <c r="THM64" s="78"/>
      <c r="THN64" s="78"/>
      <c r="THO64" s="78"/>
      <c r="THP64" s="78"/>
      <c r="THQ64" s="78"/>
      <c r="THR64" s="78"/>
      <c r="THS64" s="78"/>
      <c r="THT64" s="78"/>
      <c r="THU64" s="78"/>
      <c r="THV64" s="78"/>
      <c r="THW64" s="78"/>
      <c r="THX64" s="78"/>
      <c r="THY64" s="78"/>
      <c r="THZ64" s="78"/>
      <c r="TIA64" s="78"/>
      <c r="TIB64" s="78"/>
      <c r="TIC64" s="78"/>
      <c r="TID64" s="78"/>
      <c r="TIE64" s="78"/>
      <c r="TIF64" s="78"/>
      <c r="TIG64" s="78"/>
      <c r="TIH64" s="78"/>
      <c r="TII64" s="78"/>
      <c r="TIJ64" s="78"/>
      <c r="TIK64" s="78"/>
      <c r="TIL64" s="78"/>
      <c r="TIM64" s="78"/>
      <c r="TIN64" s="78"/>
      <c r="TIO64" s="78"/>
      <c r="TIP64" s="78"/>
      <c r="TIQ64" s="78"/>
      <c r="TIR64" s="78"/>
      <c r="TIS64" s="78"/>
      <c r="TIT64" s="78"/>
      <c r="TIU64" s="78"/>
      <c r="TIV64" s="78"/>
      <c r="TIW64" s="78"/>
      <c r="TIX64" s="78"/>
      <c r="TIY64" s="78"/>
      <c r="TIZ64" s="78"/>
      <c r="TJA64" s="78"/>
      <c r="TJB64" s="78"/>
      <c r="TJC64" s="78"/>
      <c r="TJD64" s="78"/>
      <c r="TJE64" s="78"/>
      <c r="TJF64" s="78"/>
      <c r="TJG64" s="78"/>
      <c r="TJH64" s="78"/>
      <c r="TJI64" s="78"/>
      <c r="TJJ64" s="78"/>
      <c r="TJK64" s="78"/>
      <c r="TJL64" s="78"/>
      <c r="TJM64" s="78"/>
      <c r="TJN64" s="78"/>
      <c r="TJO64" s="78"/>
      <c r="TJP64" s="78"/>
      <c r="TJQ64" s="78"/>
      <c r="TJR64" s="78"/>
      <c r="TJS64" s="78"/>
      <c r="TJT64" s="78"/>
      <c r="TJU64" s="78"/>
      <c r="TJV64" s="78"/>
      <c r="TJW64" s="78"/>
      <c r="TJX64" s="78"/>
      <c r="TJY64" s="78"/>
      <c r="TJZ64" s="78"/>
      <c r="TKA64" s="78"/>
      <c r="TKB64" s="78"/>
      <c r="TKC64" s="78"/>
      <c r="TKD64" s="78"/>
      <c r="TKE64" s="78"/>
      <c r="TKF64" s="78"/>
      <c r="TKG64" s="78"/>
      <c r="TKH64" s="78"/>
      <c r="TKI64" s="78"/>
      <c r="TKJ64" s="78"/>
      <c r="TKK64" s="78"/>
      <c r="TKL64" s="78"/>
      <c r="TKM64" s="78"/>
      <c r="TKN64" s="78"/>
      <c r="TKO64" s="78"/>
      <c r="TKP64" s="78"/>
      <c r="TKQ64" s="78"/>
      <c r="TKR64" s="78"/>
      <c r="TKS64" s="78"/>
      <c r="TKT64" s="78"/>
      <c r="TKU64" s="78"/>
      <c r="TKV64" s="78"/>
      <c r="TKW64" s="78"/>
      <c r="TKX64" s="78"/>
      <c r="TKY64" s="78"/>
      <c r="TKZ64" s="78"/>
      <c r="TLA64" s="78"/>
      <c r="TLB64" s="78"/>
      <c r="TLC64" s="78"/>
      <c r="TLD64" s="78"/>
      <c r="TLE64" s="78"/>
      <c r="TLF64" s="78"/>
      <c r="TLG64" s="78"/>
      <c r="TLH64" s="78"/>
      <c r="TLI64" s="78"/>
      <c r="TLJ64" s="78"/>
      <c r="TLK64" s="78"/>
      <c r="TLL64" s="78"/>
      <c r="TLM64" s="78"/>
      <c r="TLN64" s="78"/>
      <c r="TLO64" s="78"/>
      <c r="TLP64" s="78"/>
      <c r="TLQ64" s="78"/>
      <c r="TLR64" s="78"/>
      <c r="TLS64" s="78"/>
      <c r="TLT64" s="78"/>
      <c r="TLU64" s="78"/>
      <c r="TLV64" s="78"/>
      <c r="TLW64" s="78"/>
      <c r="TLX64" s="78"/>
      <c r="TLY64" s="78"/>
      <c r="TLZ64" s="78"/>
      <c r="TMA64" s="78"/>
      <c r="TMB64" s="78"/>
      <c r="TMC64" s="78"/>
      <c r="TMD64" s="78"/>
      <c r="TME64" s="78"/>
      <c r="TMF64" s="78"/>
      <c r="TMG64" s="78"/>
      <c r="TMH64" s="78"/>
      <c r="TMI64" s="78"/>
      <c r="TMJ64" s="78"/>
      <c r="TMK64" s="78"/>
      <c r="TML64" s="78"/>
      <c r="TMM64" s="78"/>
      <c r="TMN64" s="78"/>
      <c r="TMO64" s="78"/>
      <c r="TMP64" s="78"/>
      <c r="TMQ64" s="78"/>
      <c r="TMR64" s="78"/>
      <c r="TMS64" s="78"/>
      <c r="TMT64" s="78"/>
      <c r="TMU64" s="78"/>
      <c r="TMV64" s="78"/>
      <c r="TMW64" s="78"/>
      <c r="TMX64" s="78"/>
      <c r="TMY64" s="78"/>
      <c r="TMZ64" s="78"/>
      <c r="TNA64" s="78"/>
      <c r="TNB64" s="78"/>
      <c r="TNC64" s="78"/>
      <c r="TND64" s="78"/>
      <c r="TNE64" s="78"/>
      <c r="TNF64" s="78"/>
      <c r="TNG64" s="78"/>
      <c r="TNH64" s="78"/>
      <c r="TNI64" s="78"/>
      <c r="TNJ64" s="78"/>
      <c r="TNK64" s="78"/>
      <c r="TNL64" s="78"/>
      <c r="TNM64" s="78"/>
      <c r="TNN64" s="78"/>
      <c r="TNO64" s="78"/>
      <c r="TNP64" s="78"/>
      <c r="TNQ64" s="78"/>
      <c r="TNR64" s="78"/>
      <c r="TNS64" s="78"/>
      <c r="TNT64" s="78"/>
      <c r="TNU64" s="78"/>
      <c r="TNV64" s="78"/>
      <c r="TNW64" s="78"/>
      <c r="TNX64" s="78"/>
      <c r="TNY64" s="78"/>
      <c r="TNZ64" s="78"/>
      <c r="TOA64" s="78"/>
      <c r="TOB64" s="78"/>
      <c r="TOC64" s="78"/>
      <c r="TOD64" s="78"/>
      <c r="TOE64" s="78"/>
      <c r="TOF64" s="78"/>
      <c r="TOG64" s="78"/>
      <c r="TOH64" s="78"/>
      <c r="TOI64" s="78"/>
      <c r="TOJ64" s="78"/>
      <c r="TOK64" s="78"/>
      <c r="TOL64" s="78"/>
      <c r="TOM64" s="78"/>
      <c r="TON64" s="78"/>
      <c r="TOO64" s="78"/>
      <c r="TOP64" s="78"/>
      <c r="TOQ64" s="78"/>
      <c r="TOR64" s="78"/>
      <c r="TOS64" s="78"/>
      <c r="TOT64" s="78"/>
      <c r="TOU64" s="78"/>
      <c r="TOV64" s="78"/>
      <c r="TOW64" s="78"/>
      <c r="TOX64" s="78"/>
      <c r="TOY64" s="78"/>
      <c r="TOZ64" s="78"/>
      <c r="TPA64" s="78"/>
      <c r="TPB64" s="78"/>
      <c r="TPC64" s="78"/>
      <c r="TPD64" s="78"/>
      <c r="TPE64" s="78"/>
      <c r="TPF64" s="78"/>
      <c r="TPG64" s="78"/>
      <c r="TPH64" s="78"/>
      <c r="TPI64" s="78"/>
      <c r="TPJ64" s="78"/>
      <c r="TPK64" s="78"/>
      <c r="TPL64" s="78"/>
      <c r="TPM64" s="78"/>
      <c r="TPN64" s="78"/>
      <c r="TPO64" s="78"/>
      <c r="TPP64" s="78"/>
      <c r="TPQ64" s="78"/>
      <c r="TPR64" s="78"/>
      <c r="TPS64" s="78"/>
      <c r="TPT64" s="78"/>
      <c r="TPU64" s="78"/>
      <c r="TPV64" s="78"/>
      <c r="TPW64" s="78"/>
      <c r="TPX64" s="78"/>
      <c r="TPY64" s="78"/>
      <c r="TPZ64" s="78"/>
      <c r="TQA64" s="78"/>
      <c r="TQB64" s="78"/>
      <c r="TQC64" s="78"/>
      <c r="TQD64" s="78"/>
      <c r="TQE64" s="78"/>
      <c r="TQF64" s="78"/>
      <c r="TQG64" s="78"/>
      <c r="TQH64" s="78"/>
      <c r="TQI64" s="78"/>
      <c r="TQJ64" s="78"/>
      <c r="TQK64" s="78"/>
      <c r="TQL64" s="78"/>
      <c r="TQM64" s="78"/>
      <c r="TQN64" s="78"/>
      <c r="TQO64" s="78"/>
      <c r="TQP64" s="78"/>
      <c r="TQQ64" s="78"/>
      <c r="TQR64" s="78"/>
      <c r="TQS64" s="78"/>
      <c r="TQT64" s="78"/>
      <c r="TQU64" s="78"/>
      <c r="TQV64" s="78"/>
      <c r="TQW64" s="78"/>
      <c r="TQX64" s="78"/>
      <c r="TQY64" s="78"/>
      <c r="TQZ64" s="78"/>
      <c r="TRA64" s="78"/>
      <c r="TRB64" s="78"/>
      <c r="TRC64" s="78"/>
      <c r="TRD64" s="78"/>
      <c r="TRE64" s="78"/>
      <c r="TRF64" s="78"/>
      <c r="TRG64" s="78"/>
      <c r="TRH64" s="78"/>
      <c r="TRI64" s="78"/>
      <c r="TRJ64" s="78"/>
      <c r="TRK64" s="78"/>
      <c r="TRL64" s="78"/>
      <c r="TRM64" s="78"/>
      <c r="TRN64" s="78"/>
      <c r="TRO64" s="78"/>
      <c r="TRP64" s="78"/>
      <c r="TRQ64" s="78"/>
      <c r="TRR64" s="78"/>
      <c r="TRS64" s="78"/>
      <c r="TRT64" s="78"/>
      <c r="TRU64" s="78"/>
      <c r="TRV64" s="78"/>
      <c r="TRW64" s="78"/>
      <c r="TRX64" s="78"/>
      <c r="TRY64" s="78"/>
      <c r="TRZ64" s="78"/>
      <c r="TSA64" s="78"/>
      <c r="TSB64" s="78"/>
      <c r="TSC64" s="78"/>
      <c r="TSD64" s="78"/>
      <c r="TSE64" s="78"/>
      <c r="TSF64" s="78"/>
      <c r="TSG64" s="78"/>
      <c r="TSH64" s="78"/>
      <c r="TSI64" s="78"/>
      <c r="TSJ64" s="78"/>
      <c r="TSK64" s="78"/>
      <c r="TSL64" s="78"/>
      <c r="TSM64" s="78"/>
      <c r="TSN64" s="78"/>
      <c r="TSO64" s="78"/>
      <c r="TSP64" s="78"/>
      <c r="TSQ64" s="78"/>
      <c r="TSR64" s="78"/>
      <c r="TSS64" s="78"/>
      <c r="TST64" s="78"/>
      <c r="TSU64" s="78"/>
      <c r="TSV64" s="78"/>
      <c r="TSW64" s="78"/>
      <c r="TSX64" s="78"/>
      <c r="TSY64" s="78"/>
      <c r="TSZ64" s="78"/>
      <c r="TTA64" s="78"/>
      <c r="TTB64" s="78"/>
      <c r="TTC64" s="78"/>
      <c r="TTD64" s="78"/>
      <c r="TTE64" s="78"/>
      <c r="TTF64" s="78"/>
      <c r="TTG64" s="78"/>
      <c r="TTH64" s="78"/>
      <c r="TTI64" s="78"/>
      <c r="TTJ64" s="78"/>
      <c r="TTK64" s="78"/>
      <c r="TTL64" s="78"/>
      <c r="TTM64" s="78"/>
      <c r="TTN64" s="78"/>
      <c r="TTO64" s="78"/>
      <c r="TTP64" s="78"/>
      <c r="TTQ64" s="78"/>
      <c r="TTR64" s="78"/>
      <c r="TTS64" s="78"/>
      <c r="TTT64" s="78"/>
      <c r="TTU64" s="78"/>
      <c r="TTV64" s="78"/>
      <c r="TTW64" s="78"/>
      <c r="TTX64" s="78"/>
      <c r="TTY64" s="78"/>
      <c r="TTZ64" s="78"/>
      <c r="TUA64" s="78"/>
      <c r="TUB64" s="78"/>
      <c r="TUC64" s="78"/>
      <c r="TUD64" s="78"/>
      <c r="TUE64" s="78"/>
      <c r="TUF64" s="78"/>
      <c r="TUG64" s="78"/>
      <c r="TUH64" s="78"/>
      <c r="TUI64" s="78"/>
      <c r="TUJ64" s="78"/>
      <c r="TUK64" s="78"/>
      <c r="TUL64" s="78"/>
      <c r="TUM64" s="78"/>
      <c r="TUN64" s="78"/>
      <c r="TUO64" s="78"/>
      <c r="TUP64" s="78"/>
      <c r="TUQ64" s="78"/>
      <c r="TUR64" s="78"/>
      <c r="TUS64" s="78"/>
      <c r="TUT64" s="78"/>
      <c r="TUU64" s="78"/>
      <c r="TUV64" s="78"/>
      <c r="TUW64" s="78"/>
      <c r="TUX64" s="78"/>
      <c r="TUY64" s="78"/>
      <c r="TUZ64" s="78"/>
      <c r="TVA64" s="78"/>
      <c r="TVB64" s="78"/>
      <c r="TVC64" s="78"/>
      <c r="TVD64" s="78"/>
      <c r="TVE64" s="78"/>
      <c r="TVF64" s="78"/>
      <c r="TVG64" s="78"/>
      <c r="TVH64" s="78"/>
      <c r="TVI64" s="78"/>
      <c r="TVJ64" s="78"/>
      <c r="TVK64" s="78"/>
      <c r="TVL64" s="78"/>
      <c r="TVM64" s="78"/>
      <c r="TVN64" s="78"/>
      <c r="TVO64" s="78"/>
      <c r="TVP64" s="78"/>
      <c r="TVQ64" s="78"/>
      <c r="TVR64" s="78"/>
      <c r="TVS64" s="78"/>
      <c r="TVT64" s="78"/>
      <c r="TVU64" s="78"/>
      <c r="TVV64" s="78"/>
      <c r="TVW64" s="78"/>
      <c r="TVX64" s="78"/>
      <c r="TVY64" s="78"/>
      <c r="TVZ64" s="78"/>
      <c r="TWA64" s="78"/>
      <c r="TWB64" s="78"/>
      <c r="TWC64" s="78"/>
      <c r="TWD64" s="78"/>
      <c r="TWE64" s="78"/>
      <c r="TWF64" s="78"/>
      <c r="TWG64" s="78"/>
      <c r="TWH64" s="78"/>
      <c r="TWI64" s="78"/>
      <c r="TWJ64" s="78"/>
      <c r="TWK64" s="78"/>
      <c r="TWL64" s="78"/>
      <c r="TWM64" s="78"/>
      <c r="TWN64" s="78"/>
      <c r="TWO64" s="78"/>
      <c r="TWP64" s="78"/>
      <c r="TWQ64" s="78"/>
      <c r="TWR64" s="78"/>
      <c r="TWS64" s="78"/>
      <c r="TWT64" s="78"/>
      <c r="TWU64" s="78"/>
      <c r="TWV64" s="78"/>
      <c r="TWW64" s="78"/>
      <c r="TWX64" s="78"/>
      <c r="TWY64" s="78"/>
      <c r="TWZ64" s="78"/>
      <c r="TXA64" s="78"/>
      <c r="TXB64" s="78"/>
      <c r="TXC64" s="78"/>
      <c r="TXD64" s="78"/>
      <c r="TXE64" s="78"/>
      <c r="TXF64" s="78"/>
      <c r="TXG64" s="78"/>
      <c r="TXH64" s="78"/>
      <c r="TXI64" s="78"/>
      <c r="TXJ64" s="78"/>
      <c r="TXK64" s="78"/>
      <c r="TXL64" s="78"/>
      <c r="TXM64" s="78"/>
      <c r="TXN64" s="78"/>
      <c r="TXO64" s="78"/>
      <c r="TXP64" s="78"/>
      <c r="TXQ64" s="78"/>
      <c r="TXR64" s="78"/>
      <c r="TXS64" s="78"/>
      <c r="TXT64" s="78"/>
      <c r="TXU64" s="78"/>
      <c r="TXV64" s="78"/>
      <c r="TXW64" s="78"/>
      <c r="TXX64" s="78"/>
      <c r="TXY64" s="78"/>
      <c r="TXZ64" s="78"/>
      <c r="TYA64" s="78"/>
      <c r="TYB64" s="78"/>
      <c r="TYC64" s="78"/>
      <c r="TYD64" s="78"/>
      <c r="TYE64" s="78"/>
      <c r="TYF64" s="78"/>
      <c r="TYG64" s="78"/>
      <c r="TYH64" s="78"/>
      <c r="TYI64" s="78"/>
      <c r="TYJ64" s="78"/>
      <c r="TYK64" s="78"/>
      <c r="TYL64" s="78"/>
      <c r="TYM64" s="78"/>
      <c r="TYN64" s="78"/>
      <c r="TYO64" s="78"/>
      <c r="TYP64" s="78"/>
      <c r="TYQ64" s="78"/>
      <c r="TYR64" s="78"/>
      <c r="TYS64" s="78"/>
      <c r="TYT64" s="78"/>
      <c r="TYU64" s="78"/>
      <c r="TYV64" s="78"/>
      <c r="TYW64" s="78"/>
      <c r="TYX64" s="78"/>
      <c r="TYY64" s="78"/>
      <c r="TYZ64" s="78"/>
      <c r="TZA64" s="78"/>
      <c r="TZB64" s="78"/>
      <c r="TZC64" s="78"/>
      <c r="TZD64" s="78"/>
      <c r="TZE64" s="78"/>
      <c r="TZF64" s="78"/>
      <c r="TZG64" s="78"/>
      <c r="TZH64" s="78"/>
      <c r="TZI64" s="78"/>
      <c r="TZJ64" s="78"/>
      <c r="TZK64" s="78"/>
      <c r="TZL64" s="78"/>
      <c r="TZM64" s="78"/>
      <c r="TZN64" s="78"/>
      <c r="TZO64" s="78"/>
      <c r="TZP64" s="78"/>
      <c r="TZQ64" s="78"/>
      <c r="TZR64" s="78"/>
      <c r="TZS64" s="78"/>
      <c r="TZT64" s="78"/>
      <c r="TZU64" s="78"/>
      <c r="TZV64" s="78"/>
      <c r="TZW64" s="78"/>
      <c r="TZX64" s="78"/>
      <c r="TZY64" s="78"/>
      <c r="TZZ64" s="78"/>
      <c r="UAA64" s="78"/>
      <c r="UAB64" s="78"/>
      <c r="UAC64" s="78"/>
      <c r="UAD64" s="78"/>
      <c r="UAE64" s="78"/>
      <c r="UAF64" s="78"/>
      <c r="UAG64" s="78"/>
      <c r="UAH64" s="78"/>
      <c r="UAI64" s="78"/>
      <c r="UAJ64" s="78"/>
      <c r="UAK64" s="78"/>
      <c r="UAL64" s="78"/>
      <c r="UAM64" s="78"/>
      <c r="UAN64" s="78"/>
      <c r="UAO64" s="78"/>
      <c r="UAP64" s="78"/>
      <c r="UAQ64" s="78"/>
      <c r="UAR64" s="78"/>
      <c r="UAS64" s="78"/>
      <c r="UAT64" s="78"/>
      <c r="UAU64" s="78"/>
      <c r="UAV64" s="78"/>
      <c r="UAW64" s="78"/>
      <c r="UAX64" s="78"/>
      <c r="UAY64" s="78"/>
      <c r="UAZ64" s="78"/>
      <c r="UBA64" s="78"/>
      <c r="UBB64" s="78"/>
      <c r="UBC64" s="78"/>
      <c r="UBD64" s="78"/>
      <c r="UBE64" s="78"/>
      <c r="UBF64" s="78"/>
      <c r="UBG64" s="78"/>
      <c r="UBH64" s="78"/>
      <c r="UBI64" s="78"/>
      <c r="UBJ64" s="78"/>
      <c r="UBK64" s="78"/>
      <c r="UBL64" s="78"/>
      <c r="UBM64" s="78"/>
      <c r="UBN64" s="78"/>
      <c r="UBO64" s="78"/>
      <c r="UBP64" s="78"/>
      <c r="UBQ64" s="78"/>
      <c r="UBR64" s="78"/>
      <c r="UBS64" s="78"/>
      <c r="UBT64" s="78"/>
      <c r="UBU64" s="78"/>
      <c r="UBV64" s="78"/>
      <c r="UBW64" s="78"/>
      <c r="UBX64" s="78"/>
      <c r="UBY64" s="78"/>
      <c r="UBZ64" s="78"/>
      <c r="UCA64" s="78"/>
      <c r="UCB64" s="78"/>
      <c r="UCC64" s="78"/>
      <c r="UCD64" s="78"/>
      <c r="UCE64" s="78"/>
      <c r="UCF64" s="78"/>
      <c r="UCG64" s="78"/>
      <c r="UCH64" s="78"/>
      <c r="UCI64" s="78"/>
      <c r="UCJ64" s="78"/>
      <c r="UCK64" s="78"/>
      <c r="UCL64" s="78"/>
      <c r="UCM64" s="78"/>
      <c r="UCN64" s="78"/>
      <c r="UCO64" s="78"/>
      <c r="UCP64" s="78"/>
      <c r="UCQ64" s="78"/>
      <c r="UCR64" s="78"/>
      <c r="UCS64" s="78"/>
      <c r="UCT64" s="78"/>
      <c r="UCU64" s="78"/>
      <c r="UCV64" s="78"/>
      <c r="UCW64" s="78"/>
      <c r="UCX64" s="78"/>
      <c r="UCY64" s="78"/>
      <c r="UCZ64" s="78"/>
      <c r="UDA64" s="78"/>
      <c r="UDB64" s="78"/>
      <c r="UDC64" s="78"/>
      <c r="UDD64" s="78"/>
      <c r="UDE64" s="78"/>
      <c r="UDF64" s="78"/>
      <c r="UDG64" s="78"/>
      <c r="UDH64" s="78"/>
      <c r="UDI64" s="78"/>
      <c r="UDJ64" s="78"/>
      <c r="UDK64" s="78"/>
      <c r="UDL64" s="78"/>
      <c r="UDM64" s="78"/>
      <c r="UDN64" s="78"/>
      <c r="UDO64" s="78"/>
      <c r="UDP64" s="78"/>
      <c r="UDQ64" s="78"/>
      <c r="UDR64" s="78"/>
      <c r="UDS64" s="78"/>
      <c r="UDT64" s="78"/>
      <c r="UDU64" s="78"/>
      <c r="UDV64" s="78"/>
      <c r="UDW64" s="78"/>
      <c r="UDX64" s="78"/>
      <c r="UDY64" s="78"/>
      <c r="UDZ64" s="78"/>
      <c r="UEA64" s="78"/>
      <c r="UEB64" s="78"/>
      <c r="UEC64" s="78"/>
      <c r="UED64" s="78"/>
      <c r="UEE64" s="78"/>
      <c r="UEF64" s="78"/>
      <c r="UEG64" s="78"/>
      <c r="UEH64" s="78"/>
      <c r="UEI64" s="78"/>
      <c r="UEJ64" s="78"/>
      <c r="UEK64" s="78"/>
      <c r="UEL64" s="78"/>
      <c r="UEM64" s="78"/>
      <c r="UEN64" s="78"/>
      <c r="UEO64" s="78"/>
      <c r="UEP64" s="78"/>
      <c r="UEQ64" s="78"/>
      <c r="UER64" s="78"/>
      <c r="UES64" s="78"/>
      <c r="UET64" s="78"/>
      <c r="UEU64" s="78"/>
      <c r="UEV64" s="78"/>
      <c r="UEW64" s="78"/>
      <c r="UEX64" s="78"/>
      <c r="UEY64" s="78"/>
      <c r="UEZ64" s="78"/>
      <c r="UFA64" s="78"/>
      <c r="UFB64" s="78"/>
      <c r="UFC64" s="78"/>
      <c r="UFD64" s="78"/>
      <c r="UFE64" s="78"/>
      <c r="UFF64" s="78"/>
      <c r="UFG64" s="78"/>
      <c r="UFH64" s="78"/>
      <c r="UFI64" s="78"/>
      <c r="UFJ64" s="78"/>
      <c r="UFK64" s="78"/>
      <c r="UFL64" s="78"/>
      <c r="UFM64" s="78"/>
      <c r="UFN64" s="78"/>
      <c r="UFO64" s="78"/>
      <c r="UFP64" s="78"/>
      <c r="UFQ64" s="78"/>
      <c r="UFR64" s="78"/>
      <c r="UFS64" s="78"/>
      <c r="UFT64" s="78"/>
      <c r="UFU64" s="78"/>
      <c r="UFV64" s="78"/>
      <c r="UFW64" s="78"/>
      <c r="UFX64" s="78"/>
      <c r="UFY64" s="78"/>
      <c r="UFZ64" s="78"/>
      <c r="UGA64" s="78"/>
      <c r="UGB64" s="78"/>
      <c r="UGC64" s="78"/>
      <c r="UGD64" s="78"/>
      <c r="UGE64" s="78"/>
      <c r="UGF64" s="78"/>
      <c r="UGG64" s="78"/>
      <c r="UGH64" s="78"/>
      <c r="UGI64" s="78"/>
      <c r="UGJ64" s="78"/>
      <c r="UGK64" s="78"/>
      <c r="UGL64" s="78"/>
      <c r="UGM64" s="78"/>
      <c r="UGN64" s="78"/>
      <c r="UGO64" s="78"/>
      <c r="UGP64" s="78"/>
      <c r="UGQ64" s="78"/>
      <c r="UGR64" s="78"/>
      <c r="UGS64" s="78"/>
      <c r="UGT64" s="78"/>
      <c r="UGU64" s="78"/>
      <c r="UGV64" s="78"/>
      <c r="UGW64" s="78"/>
      <c r="UGX64" s="78"/>
      <c r="UGY64" s="78"/>
      <c r="UGZ64" s="78"/>
      <c r="UHA64" s="78"/>
      <c r="UHB64" s="78"/>
      <c r="UHC64" s="78"/>
      <c r="UHD64" s="78"/>
      <c r="UHE64" s="78"/>
      <c r="UHF64" s="78"/>
      <c r="UHG64" s="78"/>
      <c r="UHH64" s="78"/>
      <c r="UHI64" s="78"/>
      <c r="UHJ64" s="78"/>
      <c r="UHK64" s="78"/>
      <c r="UHL64" s="78"/>
      <c r="UHM64" s="78"/>
      <c r="UHN64" s="78"/>
      <c r="UHO64" s="78"/>
      <c r="UHP64" s="78"/>
      <c r="UHQ64" s="78"/>
      <c r="UHR64" s="78"/>
      <c r="UHS64" s="78"/>
      <c r="UHT64" s="78"/>
      <c r="UHU64" s="78"/>
      <c r="UHV64" s="78"/>
      <c r="UHW64" s="78"/>
      <c r="UHX64" s="78"/>
      <c r="UHY64" s="78"/>
      <c r="UHZ64" s="78"/>
      <c r="UIA64" s="78"/>
      <c r="UIB64" s="78"/>
      <c r="UIC64" s="78"/>
      <c r="UID64" s="78"/>
      <c r="UIE64" s="78"/>
      <c r="UIF64" s="78"/>
      <c r="UIG64" s="78"/>
      <c r="UIH64" s="78"/>
      <c r="UII64" s="78"/>
      <c r="UIJ64" s="78"/>
      <c r="UIK64" s="78"/>
      <c r="UIL64" s="78"/>
      <c r="UIM64" s="78"/>
      <c r="UIN64" s="78"/>
      <c r="UIO64" s="78"/>
      <c r="UIP64" s="78"/>
      <c r="UIQ64" s="78"/>
      <c r="UIR64" s="78"/>
      <c r="UIS64" s="78"/>
      <c r="UIT64" s="78"/>
      <c r="UIU64" s="78"/>
      <c r="UIV64" s="78"/>
      <c r="UIW64" s="78"/>
      <c r="UIX64" s="78"/>
      <c r="UIY64" s="78"/>
      <c r="UIZ64" s="78"/>
      <c r="UJA64" s="78"/>
      <c r="UJB64" s="78"/>
      <c r="UJC64" s="78"/>
      <c r="UJD64" s="78"/>
      <c r="UJE64" s="78"/>
      <c r="UJF64" s="78"/>
      <c r="UJG64" s="78"/>
      <c r="UJH64" s="78"/>
      <c r="UJI64" s="78"/>
      <c r="UJJ64" s="78"/>
      <c r="UJK64" s="78"/>
      <c r="UJL64" s="78"/>
      <c r="UJM64" s="78"/>
      <c r="UJN64" s="78"/>
      <c r="UJO64" s="78"/>
      <c r="UJP64" s="78"/>
      <c r="UJQ64" s="78"/>
      <c r="UJR64" s="78"/>
      <c r="UJS64" s="78"/>
      <c r="UJT64" s="78"/>
      <c r="UJU64" s="78"/>
      <c r="UJV64" s="78"/>
      <c r="UJW64" s="78"/>
      <c r="UJX64" s="78"/>
      <c r="UJY64" s="78"/>
      <c r="UJZ64" s="78"/>
      <c r="UKA64" s="78"/>
      <c r="UKB64" s="78"/>
      <c r="UKC64" s="78"/>
      <c r="UKD64" s="78"/>
      <c r="UKE64" s="78"/>
      <c r="UKF64" s="78"/>
      <c r="UKG64" s="78"/>
      <c r="UKH64" s="78"/>
      <c r="UKI64" s="78"/>
      <c r="UKJ64" s="78"/>
      <c r="UKK64" s="78"/>
      <c r="UKL64" s="78"/>
      <c r="UKM64" s="78"/>
      <c r="UKN64" s="78"/>
      <c r="UKO64" s="78"/>
      <c r="UKP64" s="78"/>
      <c r="UKQ64" s="78"/>
      <c r="UKR64" s="78"/>
      <c r="UKS64" s="78"/>
      <c r="UKT64" s="78"/>
      <c r="UKU64" s="78"/>
      <c r="UKV64" s="78"/>
      <c r="UKW64" s="78"/>
      <c r="UKX64" s="78"/>
      <c r="UKY64" s="78"/>
      <c r="UKZ64" s="78"/>
      <c r="ULA64" s="78"/>
      <c r="ULB64" s="78"/>
      <c r="ULC64" s="78"/>
      <c r="ULD64" s="78"/>
      <c r="ULE64" s="78"/>
      <c r="ULF64" s="78"/>
      <c r="ULG64" s="78"/>
      <c r="ULH64" s="78"/>
      <c r="ULI64" s="78"/>
      <c r="ULJ64" s="78"/>
      <c r="ULK64" s="78"/>
      <c r="ULL64" s="78"/>
      <c r="ULM64" s="78"/>
      <c r="ULN64" s="78"/>
      <c r="ULO64" s="78"/>
      <c r="ULP64" s="78"/>
      <c r="ULQ64" s="78"/>
      <c r="ULR64" s="78"/>
      <c r="ULS64" s="78"/>
      <c r="ULT64" s="78"/>
      <c r="ULU64" s="78"/>
      <c r="ULV64" s="78"/>
      <c r="ULW64" s="78"/>
      <c r="ULX64" s="78"/>
      <c r="ULY64" s="78"/>
      <c r="ULZ64" s="78"/>
      <c r="UMA64" s="78"/>
      <c r="UMB64" s="78"/>
      <c r="UMC64" s="78"/>
      <c r="UMD64" s="78"/>
      <c r="UME64" s="78"/>
      <c r="UMF64" s="78"/>
      <c r="UMG64" s="78"/>
      <c r="UMH64" s="78"/>
      <c r="UMI64" s="78"/>
      <c r="UMJ64" s="78"/>
      <c r="UMK64" s="78"/>
      <c r="UML64" s="78"/>
      <c r="UMM64" s="78"/>
      <c r="UMN64" s="78"/>
      <c r="UMO64" s="78"/>
      <c r="UMP64" s="78"/>
      <c r="UMQ64" s="78"/>
      <c r="UMR64" s="78"/>
      <c r="UMS64" s="78"/>
      <c r="UMT64" s="78"/>
      <c r="UMU64" s="78"/>
      <c r="UMV64" s="78"/>
      <c r="UMW64" s="78"/>
      <c r="UMX64" s="78"/>
      <c r="UMY64" s="78"/>
      <c r="UMZ64" s="78"/>
      <c r="UNA64" s="78"/>
      <c r="UNB64" s="78"/>
      <c r="UNC64" s="78"/>
      <c r="UND64" s="78"/>
      <c r="UNE64" s="78"/>
      <c r="UNF64" s="78"/>
      <c r="UNG64" s="78"/>
      <c r="UNH64" s="78"/>
      <c r="UNI64" s="78"/>
      <c r="UNJ64" s="78"/>
      <c r="UNK64" s="78"/>
      <c r="UNL64" s="78"/>
      <c r="UNM64" s="78"/>
      <c r="UNN64" s="78"/>
      <c r="UNO64" s="78"/>
      <c r="UNP64" s="78"/>
      <c r="UNQ64" s="78"/>
      <c r="UNR64" s="78"/>
      <c r="UNS64" s="78"/>
      <c r="UNT64" s="78"/>
      <c r="UNU64" s="78"/>
      <c r="UNV64" s="78"/>
      <c r="UNW64" s="78"/>
      <c r="UNX64" s="78"/>
      <c r="UNY64" s="78"/>
      <c r="UNZ64" s="78"/>
      <c r="UOA64" s="78"/>
      <c r="UOB64" s="78"/>
      <c r="UOC64" s="78"/>
      <c r="UOD64" s="78"/>
      <c r="UOE64" s="78"/>
      <c r="UOF64" s="78"/>
      <c r="UOG64" s="78"/>
      <c r="UOH64" s="78"/>
      <c r="UOI64" s="78"/>
      <c r="UOJ64" s="78"/>
      <c r="UOK64" s="78"/>
      <c r="UOL64" s="78"/>
      <c r="UOM64" s="78"/>
      <c r="UON64" s="78"/>
      <c r="UOO64" s="78"/>
      <c r="UOP64" s="78"/>
      <c r="UOQ64" s="78"/>
      <c r="UOR64" s="78"/>
      <c r="UOS64" s="78"/>
      <c r="UOT64" s="78"/>
      <c r="UOU64" s="78"/>
      <c r="UOV64" s="78"/>
      <c r="UOW64" s="78"/>
      <c r="UOX64" s="78"/>
      <c r="UOY64" s="78"/>
      <c r="UOZ64" s="78"/>
      <c r="UPA64" s="78"/>
      <c r="UPB64" s="78"/>
      <c r="UPC64" s="78"/>
      <c r="UPD64" s="78"/>
      <c r="UPE64" s="78"/>
      <c r="UPF64" s="78"/>
      <c r="UPG64" s="78"/>
      <c r="UPH64" s="78"/>
      <c r="UPI64" s="78"/>
      <c r="UPJ64" s="78"/>
      <c r="UPK64" s="78"/>
      <c r="UPL64" s="78"/>
      <c r="UPM64" s="78"/>
      <c r="UPN64" s="78"/>
      <c r="UPO64" s="78"/>
      <c r="UPP64" s="78"/>
      <c r="UPQ64" s="78"/>
      <c r="UPR64" s="78"/>
      <c r="UPS64" s="78"/>
      <c r="UPT64" s="78"/>
      <c r="UPU64" s="78"/>
      <c r="UPV64" s="78"/>
      <c r="UPW64" s="78"/>
      <c r="UPX64" s="78"/>
      <c r="UPY64" s="78"/>
      <c r="UPZ64" s="78"/>
      <c r="UQA64" s="78"/>
      <c r="UQB64" s="78"/>
      <c r="UQC64" s="78"/>
      <c r="UQD64" s="78"/>
      <c r="UQE64" s="78"/>
      <c r="UQF64" s="78"/>
      <c r="UQG64" s="78"/>
      <c r="UQH64" s="78"/>
      <c r="UQI64" s="78"/>
      <c r="UQJ64" s="78"/>
      <c r="UQK64" s="78"/>
      <c r="UQL64" s="78"/>
      <c r="UQM64" s="78"/>
      <c r="UQN64" s="78"/>
      <c r="UQO64" s="78"/>
      <c r="UQP64" s="78"/>
      <c r="UQQ64" s="78"/>
      <c r="UQR64" s="78"/>
      <c r="UQS64" s="78"/>
      <c r="UQT64" s="78"/>
      <c r="UQU64" s="78"/>
      <c r="UQV64" s="78"/>
      <c r="UQW64" s="78"/>
      <c r="UQX64" s="78"/>
      <c r="UQY64" s="78"/>
      <c r="UQZ64" s="78"/>
      <c r="URA64" s="78"/>
      <c r="URB64" s="78"/>
      <c r="URC64" s="78"/>
      <c r="URD64" s="78"/>
      <c r="URE64" s="78"/>
      <c r="URF64" s="78"/>
      <c r="URG64" s="78"/>
      <c r="URH64" s="78"/>
      <c r="URI64" s="78"/>
      <c r="URJ64" s="78"/>
      <c r="URK64" s="78"/>
      <c r="URL64" s="78"/>
      <c r="URM64" s="78"/>
      <c r="URN64" s="78"/>
      <c r="URO64" s="78"/>
      <c r="URP64" s="78"/>
      <c r="URQ64" s="78"/>
      <c r="URR64" s="78"/>
      <c r="URS64" s="78"/>
      <c r="URT64" s="78"/>
      <c r="URU64" s="78"/>
      <c r="URV64" s="78"/>
      <c r="URW64" s="78"/>
      <c r="URX64" s="78"/>
      <c r="URY64" s="78"/>
      <c r="URZ64" s="78"/>
      <c r="USA64" s="78"/>
      <c r="USB64" s="78"/>
      <c r="USC64" s="78"/>
      <c r="USD64" s="78"/>
      <c r="USE64" s="78"/>
      <c r="USF64" s="78"/>
      <c r="USG64" s="78"/>
      <c r="USH64" s="78"/>
      <c r="USI64" s="78"/>
      <c r="USJ64" s="78"/>
      <c r="USK64" s="78"/>
      <c r="USL64" s="78"/>
      <c r="USM64" s="78"/>
      <c r="USN64" s="78"/>
      <c r="USO64" s="78"/>
      <c r="USP64" s="78"/>
      <c r="USQ64" s="78"/>
      <c r="USR64" s="78"/>
      <c r="USS64" s="78"/>
      <c r="UST64" s="78"/>
      <c r="USU64" s="78"/>
      <c r="USV64" s="78"/>
      <c r="USW64" s="78"/>
      <c r="USX64" s="78"/>
      <c r="USY64" s="78"/>
      <c r="USZ64" s="78"/>
      <c r="UTA64" s="78"/>
      <c r="UTB64" s="78"/>
      <c r="UTC64" s="78"/>
      <c r="UTD64" s="78"/>
      <c r="UTE64" s="78"/>
      <c r="UTF64" s="78"/>
      <c r="UTG64" s="78"/>
      <c r="UTH64" s="78"/>
      <c r="UTI64" s="78"/>
      <c r="UTJ64" s="78"/>
      <c r="UTK64" s="78"/>
      <c r="UTL64" s="78"/>
      <c r="UTM64" s="78"/>
      <c r="UTN64" s="78"/>
      <c r="UTO64" s="78"/>
      <c r="UTP64" s="78"/>
      <c r="UTQ64" s="78"/>
      <c r="UTR64" s="78"/>
      <c r="UTS64" s="78"/>
      <c r="UTT64" s="78"/>
      <c r="UTU64" s="78"/>
      <c r="UTV64" s="78"/>
      <c r="UTW64" s="78"/>
      <c r="UTX64" s="78"/>
      <c r="UTY64" s="78"/>
      <c r="UTZ64" s="78"/>
      <c r="UUA64" s="78"/>
      <c r="UUB64" s="78"/>
      <c r="UUC64" s="78"/>
      <c r="UUD64" s="78"/>
      <c r="UUE64" s="78"/>
      <c r="UUF64" s="78"/>
      <c r="UUG64" s="78"/>
      <c r="UUH64" s="78"/>
      <c r="UUI64" s="78"/>
      <c r="UUJ64" s="78"/>
      <c r="UUK64" s="78"/>
      <c r="UUL64" s="78"/>
      <c r="UUM64" s="78"/>
      <c r="UUN64" s="78"/>
      <c r="UUO64" s="78"/>
      <c r="UUP64" s="78"/>
      <c r="UUQ64" s="78"/>
      <c r="UUR64" s="78"/>
      <c r="UUS64" s="78"/>
      <c r="UUT64" s="78"/>
      <c r="UUU64" s="78"/>
      <c r="UUV64" s="78"/>
      <c r="UUW64" s="78"/>
      <c r="UUX64" s="78"/>
      <c r="UUY64" s="78"/>
      <c r="UUZ64" s="78"/>
      <c r="UVA64" s="78"/>
      <c r="UVB64" s="78"/>
      <c r="UVC64" s="78"/>
      <c r="UVD64" s="78"/>
      <c r="UVE64" s="78"/>
      <c r="UVF64" s="78"/>
      <c r="UVG64" s="78"/>
      <c r="UVH64" s="78"/>
      <c r="UVI64" s="78"/>
      <c r="UVJ64" s="78"/>
      <c r="UVK64" s="78"/>
      <c r="UVL64" s="78"/>
      <c r="UVM64" s="78"/>
      <c r="UVN64" s="78"/>
      <c r="UVO64" s="78"/>
      <c r="UVP64" s="78"/>
      <c r="UVQ64" s="78"/>
      <c r="UVR64" s="78"/>
      <c r="UVS64" s="78"/>
      <c r="UVT64" s="78"/>
      <c r="UVU64" s="78"/>
      <c r="UVV64" s="78"/>
      <c r="UVW64" s="78"/>
      <c r="UVX64" s="78"/>
      <c r="UVY64" s="78"/>
      <c r="UVZ64" s="78"/>
      <c r="UWA64" s="78"/>
      <c r="UWB64" s="78"/>
      <c r="UWC64" s="78"/>
      <c r="UWD64" s="78"/>
      <c r="UWE64" s="78"/>
      <c r="UWF64" s="78"/>
      <c r="UWG64" s="78"/>
      <c r="UWH64" s="78"/>
      <c r="UWI64" s="78"/>
      <c r="UWJ64" s="78"/>
      <c r="UWK64" s="78"/>
      <c r="UWL64" s="78"/>
      <c r="UWM64" s="78"/>
      <c r="UWN64" s="78"/>
      <c r="UWO64" s="78"/>
      <c r="UWP64" s="78"/>
      <c r="UWQ64" s="78"/>
      <c r="UWR64" s="78"/>
      <c r="UWS64" s="78"/>
      <c r="UWT64" s="78"/>
      <c r="UWU64" s="78"/>
      <c r="UWV64" s="78"/>
      <c r="UWW64" s="78"/>
      <c r="UWX64" s="78"/>
      <c r="UWY64" s="78"/>
      <c r="UWZ64" s="78"/>
      <c r="UXA64" s="78"/>
      <c r="UXB64" s="78"/>
      <c r="UXC64" s="78"/>
      <c r="UXD64" s="78"/>
      <c r="UXE64" s="78"/>
      <c r="UXF64" s="78"/>
      <c r="UXG64" s="78"/>
      <c r="UXH64" s="78"/>
      <c r="UXI64" s="78"/>
      <c r="UXJ64" s="78"/>
      <c r="UXK64" s="78"/>
      <c r="UXL64" s="78"/>
      <c r="UXM64" s="78"/>
      <c r="UXN64" s="78"/>
      <c r="UXO64" s="78"/>
      <c r="UXP64" s="78"/>
      <c r="UXQ64" s="78"/>
      <c r="UXR64" s="78"/>
      <c r="UXS64" s="78"/>
      <c r="UXT64" s="78"/>
      <c r="UXU64" s="78"/>
      <c r="UXV64" s="78"/>
      <c r="UXW64" s="78"/>
      <c r="UXX64" s="78"/>
      <c r="UXY64" s="78"/>
      <c r="UXZ64" s="78"/>
      <c r="UYA64" s="78"/>
      <c r="UYB64" s="78"/>
      <c r="UYC64" s="78"/>
      <c r="UYD64" s="78"/>
      <c r="UYE64" s="78"/>
      <c r="UYF64" s="78"/>
      <c r="UYG64" s="78"/>
      <c r="UYH64" s="78"/>
      <c r="UYI64" s="78"/>
      <c r="UYJ64" s="78"/>
      <c r="UYK64" s="78"/>
      <c r="UYL64" s="78"/>
      <c r="UYM64" s="78"/>
      <c r="UYN64" s="78"/>
      <c r="UYO64" s="78"/>
      <c r="UYP64" s="78"/>
      <c r="UYQ64" s="78"/>
      <c r="UYR64" s="78"/>
      <c r="UYS64" s="78"/>
      <c r="UYT64" s="78"/>
      <c r="UYU64" s="78"/>
      <c r="UYV64" s="78"/>
      <c r="UYW64" s="78"/>
      <c r="UYX64" s="78"/>
      <c r="UYY64" s="78"/>
      <c r="UYZ64" s="78"/>
      <c r="UZA64" s="78"/>
      <c r="UZB64" s="78"/>
      <c r="UZC64" s="78"/>
      <c r="UZD64" s="78"/>
      <c r="UZE64" s="78"/>
      <c r="UZF64" s="78"/>
      <c r="UZG64" s="78"/>
      <c r="UZH64" s="78"/>
      <c r="UZI64" s="78"/>
      <c r="UZJ64" s="78"/>
      <c r="UZK64" s="78"/>
      <c r="UZL64" s="78"/>
      <c r="UZM64" s="78"/>
      <c r="UZN64" s="78"/>
      <c r="UZO64" s="78"/>
      <c r="UZP64" s="78"/>
      <c r="UZQ64" s="78"/>
      <c r="UZR64" s="78"/>
      <c r="UZS64" s="78"/>
      <c r="UZT64" s="78"/>
      <c r="UZU64" s="78"/>
      <c r="UZV64" s="78"/>
      <c r="UZW64" s="78"/>
      <c r="UZX64" s="78"/>
      <c r="UZY64" s="78"/>
      <c r="UZZ64" s="78"/>
      <c r="VAA64" s="78"/>
      <c r="VAB64" s="78"/>
      <c r="VAC64" s="78"/>
      <c r="VAD64" s="78"/>
      <c r="VAE64" s="78"/>
      <c r="VAF64" s="78"/>
      <c r="VAG64" s="78"/>
      <c r="VAH64" s="78"/>
      <c r="VAI64" s="78"/>
      <c r="VAJ64" s="78"/>
      <c r="VAK64" s="78"/>
      <c r="VAL64" s="78"/>
      <c r="VAM64" s="78"/>
      <c r="VAN64" s="78"/>
      <c r="VAO64" s="78"/>
      <c r="VAP64" s="78"/>
      <c r="VAQ64" s="78"/>
      <c r="VAR64" s="78"/>
      <c r="VAS64" s="78"/>
      <c r="VAT64" s="78"/>
      <c r="VAU64" s="78"/>
      <c r="VAV64" s="78"/>
      <c r="VAW64" s="78"/>
      <c r="VAX64" s="78"/>
      <c r="VAY64" s="78"/>
      <c r="VAZ64" s="78"/>
      <c r="VBA64" s="78"/>
      <c r="VBB64" s="78"/>
      <c r="VBC64" s="78"/>
      <c r="VBD64" s="78"/>
      <c r="VBE64" s="78"/>
      <c r="VBF64" s="78"/>
      <c r="VBG64" s="78"/>
      <c r="VBH64" s="78"/>
      <c r="VBI64" s="78"/>
      <c r="VBJ64" s="78"/>
      <c r="VBK64" s="78"/>
      <c r="VBL64" s="78"/>
      <c r="VBM64" s="78"/>
      <c r="VBN64" s="78"/>
      <c r="VBO64" s="78"/>
      <c r="VBP64" s="78"/>
      <c r="VBQ64" s="78"/>
      <c r="VBR64" s="78"/>
      <c r="VBS64" s="78"/>
      <c r="VBT64" s="78"/>
      <c r="VBU64" s="78"/>
      <c r="VBV64" s="78"/>
      <c r="VBW64" s="78"/>
      <c r="VBX64" s="78"/>
      <c r="VBY64" s="78"/>
      <c r="VBZ64" s="78"/>
      <c r="VCA64" s="78"/>
      <c r="VCB64" s="78"/>
      <c r="VCC64" s="78"/>
      <c r="VCD64" s="78"/>
      <c r="VCE64" s="78"/>
      <c r="VCF64" s="78"/>
      <c r="VCG64" s="78"/>
      <c r="VCH64" s="78"/>
      <c r="VCI64" s="78"/>
      <c r="VCJ64" s="78"/>
      <c r="VCK64" s="78"/>
      <c r="VCL64" s="78"/>
      <c r="VCM64" s="78"/>
      <c r="VCN64" s="78"/>
      <c r="VCO64" s="78"/>
      <c r="VCP64" s="78"/>
      <c r="VCQ64" s="78"/>
      <c r="VCR64" s="78"/>
      <c r="VCS64" s="78"/>
      <c r="VCT64" s="78"/>
      <c r="VCU64" s="78"/>
      <c r="VCV64" s="78"/>
      <c r="VCW64" s="78"/>
      <c r="VCX64" s="78"/>
      <c r="VCY64" s="78"/>
      <c r="VCZ64" s="78"/>
      <c r="VDA64" s="78"/>
      <c r="VDB64" s="78"/>
      <c r="VDC64" s="78"/>
      <c r="VDD64" s="78"/>
      <c r="VDE64" s="78"/>
      <c r="VDF64" s="78"/>
      <c r="VDG64" s="78"/>
      <c r="VDH64" s="78"/>
      <c r="VDI64" s="78"/>
      <c r="VDJ64" s="78"/>
      <c r="VDK64" s="78"/>
      <c r="VDL64" s="78"/>
      <c r="VDM64" s="78"/>
      <c r="VDN64" s="78"/>
      <c r="VDO64" s="78"/>
      <c r="VDP64" s="78"/>
      <c r="VDQ64" s="78"/>
      <c r="VDR64" s="78"/>
      <c r="VDS64" s="78"/>
      <c r="VDT64" s="78"/>
      <c r="VDU64" s="78"/>
      <c r="VDV64" s="78"/>
      <c r="VDW64" s="78"/>
      <c r="VDX64" s="78"/>
      <c r="VDY64" s="78"/>
      <c r="VDZ64" s="78"/>
      <c r="VEA64" s="78"/>
      <c r="VEB64" s="78"/>
      <c r="VEC64" s="78"/>
      <c r="VED64" s="78"/>
      <c r="VEE64" s="78"/>
      <c r="VEF64" s="78"/>
      <c r="VEG64" s="78"/>
      <c r="VEH64" s="78"/>
      <c r="VEI64" s="78"/>
      <c r="VEJ64" s="78"/>
      <c r="VEK64" s="78"/>
      <c r="VEL64" s="78"/>
      <c r="VEM64" s="78"/>
      <c r="VEN64" s="78"/>
      <c r="VEO64" s="78"/>
      <c r="VEP64" s="78"/>
      <c r="VEQ64" s="78"/>
      <c r="VER64" s="78"/>
      <c r="VES64" s="78"/>
      <c r="VET64" s="78"/>
      <c r="VEU64" s="78"/>
      <c r="VEV64" s="78"/>
      <c r="VEW64" s="78"/>
      <c r="VEX64" s="78"/>
      <c r="VEY64" s="78"/>
      <c r="VEZ64" s="78"/>
      <c r="VFA64" s="78"/>
      <c r="VFB64" s="78"/>
      <c r="VFC64" s="78"/>
      <c r="VFD64" s="78"/>
      <c r="VFE64" s="78"/>
      <c r="VFF64" s="78"/>
      <c r="VFG64" s="78"/>
      <c r="VFH64" s="78"/>
      <c r="VFI64" s="78"/>
      <c r="VFJ64" s="78"/>
      <c r="VFK64" s="78"/>
      <c r="VFL64" s="78"/>
      <c r="VFM64" s="78"/>
      <c r="VFN64" s="78"/>
      <c r="VFO64" s="78"/>
      <c r="VFP64" s="78"/>
      <c r="VFQ64" s="78"/>
      <c r="VFR64" s="78"/>
      <c r="VFS64" s="78"/>
      <c r="VFT64" s="78"/>
      <c r="VFU64" s="78"/>
      <c r="VFV64" s="78"/>
      <c r="VFW64" s="78"/>
      <c r="VFX64" s="78"/>
      <c r="VFY64" s="78"/>
      <c r="VFZ64" s="78"/>
      <c r="VGA64" s="78"/>
      <c r="VGB64" s="78"/>
      <c r="VGC64" s="78"/>
      <c r="VGD64" s="78"/>
      <c r="VGE64" s="78"/>
      <c r="VGF64" s="78"/>
      <c r="VGG64" s="78"/>
      <c r="VGH64" s="78"/>
      <c r="VGI64" s="78"/>
      <c r="VGJ64" s="78"/>
      <c r="VGK64" s="78"/>
      <c r="VGL64" s="78"/>
      <c r="VGM64" s="78"/>
      <c r="VGN64" s="78"/>
      <c r="VGO64" s="78"/>
      <c r="VGP64" s="78"/>
      <c r="VGQ64" s="78"/>
      <c r="VGR64" s="78"/>
      <c r="VGS64" s="78"/>
      <c r="VGT64" s="78"/>
      <c r="VGU64" s="78"/>
      <c r="VGV64" s="78"/>
      <c r="VGW64" s="78"/>
      <c r="VGX64" s="78"/>
      <c r="VGY64" s="78"/>
      <c r="VGZ64" s="78"/>
      <c r="VHA64" s="78"/>
      <c r="VHB64" s="78"/>
      <c r="VHC64" s="78"/>
      <c r="VHD64" s="78"/>
      <c r="VHE64" s="78"/>
      <c r="VHF64" s="78"/>
      <c r="VHG64" s="78"/>
      <c r="VHH64" s="78"/>
      <c r="VHI64" s="78"/>
      <c r="VHJ64" s="78"/>
      <c r="VHK64" s="78"/>
      <c r="VHL64" s="78"/>
      <c r="VHM64" s="78"/>
      <c r="VHN64" s="78"/>
      <c r="VHO64" s="78"/>
      <c r="VHP64" s="78"/>
      <c r="VHQ64" s="78"/>
      <c r="VHR64" s="78"/>
      <c r="VHS64" s="78"/>
      <c r="VHT64" s="78"/>
      <c r="VHU64" s="78"/>
      <c r="VHV64" s="78"/>
      <c r="VHW64" s="78"/>
      <c r="VHX64" s="78"/>
      <c r="VHY64" s="78"/>
      <c r="VHZ64" s="78"/>
      <c r="VIA64" s="78"/>
      <c r="VIB64" s="78"/>
      <c r="VIC64" s="78"/>
      <c r="VID64" s="78"/>
      <c r="VIE64" s="78"/>
      <c r="VIF64" s="78"/>
      <c r="VIG64" s="78"/>
      <c r="VIH64" s="78"/>
      <c r="VII64" s="78"/>
      <c r="VIJ64" s="78"/>
      <c r="VIK64" s="78"/>
      <c r="VIL64" s="78"/>
      <c r="VIM64" s="78"/>
      <c r="VIN64" s="78"/>
      <c r="VIO64" s="78"/>
      <c r="VIP64" s="78"/>
      <c r="VIQ64" s="78"/>
      <c r="VIR64" s="78"/>
      <c r="VIS64" s="78"/>
      <c r="VIT64" s="78"/>
      <c r="VIU64" s="78"/>
      <c r="VIV64" s="78"/>
      <c r="VIW64" s="78"/>
      <c r="VIX64" s="78"/>
      <c r="VIY64" s="78"/>
      <c r="VIZ64" s="78"/>
      <c r="VJA64" s="78"/>
      <c r="VJB64" s="78"/>
      <c r="VJC64" s="78"/>
      <c r="VJD64" s="78"/>
      <c r="VJE64" s="78"/>
      <c r="VJF64" s="78"/>
      <c r="VJG64" s="78"/>
      <c r="VJH64" s="78"/>
      <c r="VJI64" s="78"/>
      <c r="VJJ64" s="78"/>
      <c r="VJK64" s="78"/>
      <c r="VJL64" s="78"/>
      <c r="VJM64" s="78"/>
      <c r="VJN64" s="78"/>
      <c r="VJO64" s="78"/>
      <c r="VJP64" s="78"/>
      <c r="VJQ64" s="78"/>
      <c r="VJR64" s="78"/>
      <c r="VJS64" s="78"/>
      <c r="VJT64" s="78"/>
      <c r="VJU64" s="78"/>
      <c r="VJV64" s="78"/>
      <c r="VJW64" s="78"/>
      <c r="VJX64" s="78"/>
      <c r="VJY64" s="78"/>
      <c r="VJZ64" s="78"/>
      <c r="VKA64" s="78"/>
      <c r="VKB64" s="78"/>
      <c r="VKC64" s="78"/>
      <c r="VKD64" s="78"/>
      <c r="VKE64" s="78"/>
      <c r="VKF64" s="78"/>
      <c r="VKG64" s="78"/>
      <c r="VKH64" s="78"/>
      <c r="VKI64" s="78"/>
      <c r="VKJ64" s="78"/>
      <c r="VKK64" s="78"/>
      <c r="VKL64" s="78"/>
      <c r="VKM64" s="78"/>
      <c r="VKN64" s="78"/>
      <c r="VKO64" s="78"/>
      <c r="VKP64" s="78"/>
      <c r="VKQ64" s="78"/>
      <c r="VKR64" s="78"/>
      <c r="VKS64" s="78"/>
      <c r="VKT64" s="78"/>
      <c r="VKU64" s="78"/>
      <c r="VKV64" s="78"/>
      <c r="VKW64" s="78"/>
      <c r="VKX64" s="78"/>
      <c r="VKY64" s="78"/>
      <c r="VKZ64" s="78"/>
      <c r="VLA64" s="78"/>
      <c r="VLB64" s="78"/>
      <c r="VLC64" s="78"/>
      <c r="VLD64" s="78"/>
      <c r="VLE64" s="78"/>
      <c r="VLF64" s="78"/>
      <c r="VLG64" s="78"/>
      <c r="VLH64" s="78"/>
      <c r="VLI64" s="78"/>
      <c r="VLJ64" s="78"/>
      <c r="VLK64" s="78"/>
      <c r="VLL64" s="78"/>
      <c r="VLM64" s="78"/>
      <c r="VLN64" s="78"/>
      <c r="VLO64" s="78"/>
      <c r="VLP64" s="78"/>
      <c r="VLQ64" s="78"/>
      <c r="VLR64" s="78"/>
      <c r="VLS64" s="78"/>
      <c r="VLT64" s="78"/>
      <c r="VLU64" s="78"/>
      <c r="VLV64" s="78"/>
      <c r="VLW64" s="78"/>
      <c r="VLX64" s="78"/>
      <c r="VLY64" s="78"/>
      <c r="VLZ64" s="78"/>
      <c r="VMA64" s="78"/>
      <c r="VMB64" s="78"/>
      <c r="VMC64" s="78"/>
      <c r="VMD64" s="78"/>
      <c r="VME64" s="78"/>
      <c r="VMF64" s="78"/>
      <c r="VMG64" s="78"/>
      <c r="VMH64" s="78"/>
      <c r="VMI64" s="78"/>
      <c r="VMJ64" s="78"/>
      <c r="VMK64" s="78"/>
      <c r="VML64" s="78"/>
      <c r="VMM64" s="78"/>
      <c r="VMN64" s="78"/>
      <c r="VMO64" s="78"/>
      <c r="VMP64" s="78"/>
      <c r="VMQ64" s="78"/>
      <c r="VMR64" s="78"/>
      <c r="VMS64" s="78"/>
      <c r="VMT64" s="78"/>
      <c r="VMU64" s="78"/>
      <c r="VMV64" s="78"/>
      <c r="VMW64" s="78"/>
      <c r="VMX64" s="78"/>
      <c r="VMY64" s="78"/>
      <c r="VMZ64" s="78"/>
      <c r="VNA64" s="78"/>
      <c r="VNB64" s="78"/>
      <c r="VNC64" s="78"/>
      <c r="VND64" s="78"/>
      <c r="VNE64" s="78"/>
      <c r="VNF64" s="78"/>
      <c r="VNG64" s="78"/>
      <c r="VNH64" s="78"/>
      <c r="VNI64" s="78"/>
      <c r="VNJ64" s="78"/>
      <c r="VNK64" s="78"/>
      <c r="VNL64" s="78"/>
      <c r="VNM64" s="78"/>
      <c r="VNN64" s="78"/>
      <c r="VNO64" s="78"/>
      <c r="VNP64" s="78"/>
      <c r="VNQ64" s="78"/>
      <c r="VNR64" s="78"/>
      <c r="VNS64" s="78"/>
      <c r="VNT64" s="78"/>
      <c r="VNU64" s="78"/>
      <c r="VNV64" s="78"/>
      <c r="VNW64" s="78"/>
      <c r="VNX64" s="78"/>
      <c r="VNY64" s="78"/>
      <c r="VNZ64" s="78"/>
      <c r="VOA64" s="78"/>
      <c r="VOB64" s="78"/>
      <c r="VOC64" s="78"/>
      <c r="VOD64" s="78"/>
      <c r="VOE64" s="78"/>
      <c r="VOF64" s="78"/>
      <c r="VOG64" s="78"/>
      <c r="VOH64" s="78"/>
      <c r="VOI64" s="78"/>
      <c r="VOJ64" s="78"/>
      <c r="VOK64" s="78"/>
      <c r="VOL64" s="78"/>
      <c r="VOM64" s="78"/>
      <c r="VON64" s="78"/>
      <c r="VOO64" s="78"/>
      <c r="VOP64" s="78"/>
      <c r="VOQ64" s="78"/>
      <c r="VOR64" s="78"/>
      <c r="VOS64" s="78"/>
      <c r="VOT64" s="78"/>
      <c r="VOU64" s="78"/>
      <c r="VOV64" s="78"/>
      <c r="VOW64" s="78"/>
      <c r="VOX64" s="78"/>
      <c r="VOY64" s="78"/>
      <c r="VOZ64" s="78"/>
      <c r="VPA64" s="78"/>
      <c r="VPB64" s="78"/>
      <c r="VPC64" s="78"/>
      <c r="VPD64" s="78"/>
      <c r="VPE64" s="78"/>
      <c r="VPF64" s="78"/>
      <c r="VPG64" s="78"/>
      <c r="VPH64" s="78"/>
      <c r="VPI64" s="78"/>
      <c r="VPJ64" s="78"/>
      <c r="VPK64" s="78"/>
      <c r="VPL64" s="78"/>
      <c r="VPM64" s="78"/>
      <c r="VPN64" s="78"/>
      <c r="VPO64" s="78"/>
      <c r="VPP64" s="78"/>
      <c r="VPQ64" s="78"/>
      <c r="VPR64" s="78"/>
      <c r="VPS64" s="78"/>
      <c r="VPT64" s="78"/>
      <c r="VPU64" s="78"/>
      <c r="VPV64" s="78"/>
      <c r="VPW64" s="78"/>
      <c r="VPX64" s="78"/>
      <c r="VPY64" s="78"/>
      <c r="VPZ64" s="78"/>
      <c r="VQA64" s="78"/>
      <c r="VQB64" s="78"/>
      <c r="VQC64" s="78"/>
      <c r="VQD64" s="78"/>
      <c r="VQE64" s="78"/>
      <c r="VQF64" s="78"/>
      <c r="VQG64" s="78"/>
      <c r="VQH64" s="78"/>
      <c r="VQI64" s="78"/>
      <c r="VQJ64" s="78"/>
      <c r="VQK64" s="78"/>
      <c r="VQL64" s="78"/>
      <c r="VQM64" s="78"/>
      <c r="VQN64" s="78"/>
      <c r="VQO64" s="78"/>
      <c r="VQP64" s="78"/>
      <c r="VQQ64" s="78"/>
      <c r="VQR64" s="78"/>
      <c r="VQS64" s="78"/>
      <c r="VQT64" s="78"/>
      <c r="VQU64" s="78"/>
      <c r="VQV64" s="78"/>
      <c r="VQW64" s="78"/>
      <c r="VQX64" s="78"/>
      <c r="VQY64" s="78"/>
      <c r="VQZ64" s="78"/>
      <c r="VRA64" s="78"/>
      <c r="VRB64" s="78"/>
      <c r="VRC64" s="78"/>
      <c r="VRD64" s="78"/>
      <c r="VRE64" s="78"/>
      <c r="VRF64" s="78"/>
      <c r="VRG64" s="78"/>
      <c r="VRH64" s="78"/>
      <c r="VRI64" s="78"/>
      <c r="VRJ64" s="78"/>
      <c r="VRK64" s="78"/>
      <c r="VRL64" s="78"/>
      <c r="VRM64" s="78"/>
      <c r="VRN64" s="78"/>
      <c r="VRO64" s="78"/>
      <c r="VRP64" s="78"/>
      <c r="VRQ64" s="78"/>
      <c r="VRR64" s="78"/>
      <c r="VRS64" s="78"/>
      <c r="VRT64" s="78"/>
      <c r="VRU64" s="78"/>
      <c r="VRV64" s="78"/>
      <c r="VRW64" s="78"/>
      <c r="VRX64" s="78"/>
      <c r="VRY64" s="78"/>
      <c r="VRZ64" s="78"/>
      <c r="VSA64" s="78"/>
      <c r="VSB64" s="78"/>
      <c r="VSC64" s="78"/>
      <c r="VSD64" s="78"/>
      <c r="VSE64" s="78"/>
      <c r="VSF64" s="78"/>
      <c r="VSG64" s="78"/>
      <c r="VSH64" s="78"/>
      <c r="VSI64" s="78"/>
      <c r="VSJ64" s="78"/>
      <c r="VSK64" s="78"/>
      <c r="VSL64" s="78"/>
      <c r="VSM64" s="78"/>
      <c r="VSN64" s="78"/>
      <c r="VSO64" s="78"/>
      <c r="VSP64" s="78"/>
      <c r="VSQ64" s="78"/>
      <c r="VSR64" s="78"/>
      <c r="VSS64" s="78"/>
      <c r="VST64" s="78"/>
      <c r="VSU64" s="78"/>
      <c r="VSV64" s="78"/>
      <c r="VSW64" s="78"/>
      <c r="VSX64" s="78"/>
      <c r="VSY64" s="78"/>
      <c r="VSZ64" s="78"/>
      <c r="VTA64" s="78"/>
      <c r="VTB64" s="78"/>
      <c r="VTC64" s="78"/>
      <c r="VTD64" s="78"/>
      <c r="VTE64" s="78"/>
      <c r="VTF64" s="78"/>
      <c r="VTG64" s="78"/>
      <c r="VTH64" s="78"/>
      <c r="VTI64" s="78"/>
      <c r="VTJ64" s="78"/>
      <c r="VTK64" s="78"/>
      <c r="VTL64" s="78"/>
      <c r="VTM64" s="78"/>
      <c r="VTN64" s="78"/>
      <c r="VTO64" s="78"/>
      <c r="VTP64" s="78"/>
      <c r="VTQ64" s="78"/>
      <c r="VTR64" s="78"/>
      <c r="VTS64" s="78"/>
      <c r="VTT64" s="78"/>
      <c r="VTU64" s="78"/>
      <c r="VTV64" s="78"/>
      <c r="VTW64" s="78"/>
      <c r="VTX64" s="78"/>
      <c r="VTY64" s="78"/>
      <c r="VTZ64" s="78"/>
      <c r="VUA64" s="78"/>
      <c r="VUB64" s="78"/>
      <c r="VUC64" s="78"/>
      <c r="VUD64" s="78"/>
      <c r="VUE64" s="78"/>
      <c r="VUF64" s="78"/>
      <c r="VUG64" s="78"/>
      <c r="VUH64" s="78"/>
      <c r="VUI64" s="78"/>
      <c r="VUJ64" s="78"/>
      <c r="VUK64" s="78"/>
      <c r="VUL64" s="78"/>
      <c r="VUM64" s="78"/>
      <c r="VUN64" s="78"/>
      <c r="VUO64" s="78"/>
      <c r="VUP64" s="78"/>
      <c r="VUQ64" s="78"/>
      <c r="VUR64" s="78"/>
      <c r="VUS64" s="78"/>
      <c r="VUT64" s="78"/>
      <c r="VUU64" s="78"/>
      <c r="VUV64" s="78"/>
      <c r="VUW64" s="78"/>
      <c r="VUX64" s="78"/>
      <c r="VUY64" s="78"/>
      <c r="VUZ64" s="78"/>
      <c r="VVA64" s="78"/>
      <c r="VVB64" s="78"/>
      <c r="VVC64" s="78"/>
      <c r="VVD64" s="78"/>
      <c r="VVE64" s="78"/>
      <c r="VVF64" s="78"/>
      <c r="VVG64" s="78"/>
      <c r="VVH64" s="78"/>
      <c r="VVI64" s="78"/>
      <c r="VVJ64" s="78"/>
      <c r="VVK64" s="78"/>
      <c r="VVL64" s="78"/>
      <c r="VVM64" s="78"/>
      <c r="VVN64" s="78"/>
      <c r="VVO64" s="78"/>
      <c r="VVP64" s="78"/>
      <c r="VVQ64" s="78"/>
      <c r="VVR64" s="78"/>
      <c r="VVS64" s="78"/>
      <c r="VVT64" s="78"/>
      <c r="VVU64" s="78"/>
      <c r="VVV64" s="78"/>
      <c r="VVW64" s="78"/>
      <c r="VVX64" s="78"/>
      <c r="VVY64" s="78"/>
      <c r="VVZ64" s="78"/>
      <c r="VWA64" s="78"/>
      <c r="VWB64" s="78"/>
      <c r="VWC64" s="78"/>
      <c r="VWD64" s="78"/>
      <c r="VWE64" s="78"/>
      <c r="VWF64" s="78"/>
      <c r="VWG64" s="78"/>
      <c r="VWH64" s="78"/>
      <c r="VWI64" s="78"/>
      <c r="VWJ64" s="78"/>
      <c r="VWK64" s="78"/>
      <c r="VWL64" s="78"/>
      <c r="VWM64" s="78"/>
      <c r="VWN64" s="78"/>
      <c r="VWO64" s="78"/>
      <c r="VWP64" s="78"/>
      <c r="VWQ64" s="78"/>
      <c r="VWR64" s="78"/>
      <c r="VWS64" s="78"/>
      <c r="VWT64" s="78"/>
      <c r="VWU64" s="78"/>
      <c r="VWV64" s="78"/>
      <c r="VWW64" s="78"/>
      <c r="VWX64" s="78"/>
      <c r="VWY64" s="78"/>
      <c r="VWZ64" s="78"/>
      <c r="VXA64" s="78"/>
      <c r="VXB64" s="78"/>
      <c r="VXC64" s="78"/>
      <c r="VXD64" s="78"/>
      <c r="VXE64" s="78"/>
      <c r="VXF64" s="78"/>
      <c r="VXG64" s="78"/>
      <c r="VXH64" s="78"/>
      <c r="VXI64" s="78"/>
      <c r="VXJ64" s="78"/>
      <c r="VXK64" s="78"/>
      <c r="VXL64" s="78"/>
      <c r="VXM64" s="78"/>
      <c r="VXN64" s="78"/>
      <c r="VXO64" s="78"/>
      <c r="VXP64" s="78"/>
      <c r="VXQ64" s="78"/>
      <c r="VXR64" s="78"/>
      <c r="VXS64" s="78"/>
      <c r="VXT64" s="78"/>
      <c r="VXU64" s="78"/>
      <c r="VXV64" s="78"/>
      <c r="VXW64" s="78"/>
      <c r="VXX64" s="78"/>
      <c r="VXY64" s="78"/>
      <c r="VXZ64" s="78"/>
      <c r="VYA64" s="78"/>
      <c r="VYB64" s="78"/>
      <c r="VYC64" s="78"/>
      <c r="VYD64" s="78"/>
      <c r="VYE64" s="78"/>
      <c r="VYF64" s="78"/>
      <c r="VYG64" s="78"/>
      <c r="VYH64" s="78"/>
      <c r="VYI64" s="78"/>
      <c r="VYJ64" s="78"/>
      <c r="VYK64" s="78"/>
      <c r="VYL64" s="78"/>
      <c r="VYM64" s="78"/>
      <c r="VYN64" s="78"/>
      <c r="VYO64" s="78"/>
      <c r="VYP64" s="78"/>
      <c r="VYQ64" s="78"/>
      <c r="VYR64" s="78"/>
      <c r="VYS64" s="78"/>
      <c r="VYT64" s="78"/>
      <c r="VYU64" s="78"/>
      <c r="VYV64" s="78"/>
      <c r="VYW64" s="78"/>
      <c r="VYX64" s="78"/>
      <c r="VYY64" s="78"/>
      <c r="VYZ64" s="78"/>
      <c r="VZA64" s="78"/>
      <c r="VZB64" s="78"/>
      <c r="VZC64" s="78"/>
      <c r="VZD64" s="78"/>
      <c r="VZE64" s="78"/>
      <c r="VZF64" s="78"/>
      <c r="VZG64" s="78"/>
      <c r="VZH64" s="78"/>
      <c r="VZI64" s="78"/>
      <c r="VZJ64" s="78"/>
      <c r="VZK64" s="78"/>
      <c r="VZL64" s="78"/>
      <c r="VZM64" s="78"/>
      <c r="VZN64" s="78"/>
      <c r="VZO64" s="78"/>
      <c r="VZP64" s="78"/>
      <c r="VZQ64" s="78"/>
      <c r="VZR64" s="78"/>
      <c r="VZS64" s="78"/>
      <c r="VZT64" s="78"/>
      <c r="VZU64" s="78"/>
      <c r="VZV64" s="78"/>
      <c r="VZW64" s="78"/>
      <c r="VZX64" s="78"/>
      <c r="VZY64" s="78"/>
      <c r="VZZ64" s="78"/>
      <c r="WAA64" s="78"/>
      <c r="WAB64" s="78"/>
      <c r="WAC64" s="78"/>
      <c r="WAD64" s="78"/>
      <c r="WAE64" s="78"/>
      <c r="WAF64" s="78"/>
      <c r="WAG64" s="78"/>
      <c r="WAH64" s="78"/>
      <c r="WAI64" s="78"/>
      <c r="WAJ64" s="78"/>
      <c r="WAK64" s="78"/>
      <c r="WAL64" s="78"/>
      <c r="WAM64" s="78"/>
      <c r="WAN64" s="78"/>
      <c r="WAO64" s="78"/>
      <c r="WAP64" s="78"/>
      <c r="WAQ64" s="78"/>
      <c r="WAR64" s="78"/>
      <c r="WAS64" s="78"/>
      <c r="WAT64" s="78"/>
      <c r="WAU64" s="78"/>
      <c r="WAV64" s="78"/>
      <c r="WAW64" s="78"/>
      <c r="WAX64" s="78"/>
      <c r="WAY64" s="78"/>
      <c r="WAZ64" s="78"/>
      <c r="WBA64" s="78"/>
      <c r="WBB64" s="78"/>
      <c r="WBC64" s="78"/>
      <c r="WBD64" s="78"/>
      <c r="WBE64" s="78"/>
      <c r="WBF64" s="78"/>
      <c r="WBG64" s="78"/>
      <c r="WBH64" s="78"/>
      <c r="WBI64" s="78"/>
      <c r="WBJ64" s="78"/>
      <c r="WBK64" s="78"/>
      <c r="WBL64" s="78"/>
      <c r="WBM64" s="78"/>
      <c r="WBN64" s="78"/>
      <c r="WBO64" s="78"/>
      <c r="WBP64" s="78"/>
      <c r="WBQ64" s="78"/>
      <c r="WBR64" s="78"/>
      <c r="WBS64" s="78"/>
      <c r="WBT64" s="78"/>
      <c r="WBU64" s="78"/>
      <c r="WBV64" s="78"/>
      <c r="WBW64" s="78"/>
      <c r="WBX64" s="78"/>
      <c r="WBY64" s="78"/>
      <c r="WBZ64" s="78"/>
      <c r="WCA64" s="78"/>
      <c r="WCB64" s="78"/>
      <c r="WCC64" s="78"/>
      <c r="WCD64" s="78"/>
      <c r="WCE64" s="78"/>
      <c r="WCF64" s="78"/>
      <c r="WCG64" s="78"/>
      <c r="WCH64" s="78"/>
      <c r="WCI64" s="78"/>
      <c r="WCJ64" s="78"/>
      <c r="WCK64" s="78"/>
      <c r="WCL64" s="78"/>
      <c r="WCM64" s="78"/>
      <c r="WCN64" s="78"/>
      <c r="WCO64" s="78"/>
      <c r="WCP64" s="78"/>
      <c r="WCQ64" s="78"/>
      <c r="WCR64" s="78"/>
      <c r="WCS64" s="78"/>
      <c r="WCT64" s="78"/>
      <c r="WCU64" s="78"/>
      <c r="WCV64" s="78"/>
      <c r="WCW64" s="78"/>
      <c r="WCX64" s="78"/>
      <c r="WCY64" s="78"/>
      <c r="WCZ64" s="78"/>
      <c r="WDA64" s="78"/>
      <c r="WDB64" s="78"/>
      <c r="WDC64" s="78"/>
      <c r="WDD64" s="78"/>
      <c r="WDE64" s="78"/>
      <c r="WDF64" s="78"/>
      <c r="WDG64" s="78"/>
      <c r="WDH64" s="78"/>
      <c r="WDI64" s="78"/>
      <c r="WDJ64" s="78"/>
      <c r="WDK64" s="78"/>
      <c r="WDL64" s="78"/>
      <c r="WDM64" s="78"/>
      <c r="WDN64" s="78"/>
      <c r="WDO64" s="78"/>
      <c r="WDP64" s="78"/>
      <c r="WDQ64" s="78"/>
      <c r="WDR64" s="78"/>
      <c r="WDS64" s="78"/>
      <c r="WDT64" s="78"/>
      <c r="WDU64" s="78"/>
      <c r="WDV64" s="78"/>
      <c r="WDW64" s="78"/>
      <c r="WDX64" s="78"/>
      <c r="WDY64" s="78"/>
      <c r="WDZ64" s="78"/>
      <c r="WEA64" s="78"/>
      <c r="WEB64" s="78"/>
      <c r="WEC64" s="78"/>
      <c r="WED64" s="78"/>
      <c r="WEE64" s="78"/>
      <c r="WEF64" s="78"/>
      <c r="WEG64" s="78"/>
      <c r="WEH64" s="78"/>
      <c r="WEI64" s="78"/>
      <c r="WEJ64" s="78"/>
      <c r="WEK64" s="78"/>
      <c r="WEL64" s="78"/>
      <c r="WEM64" s="78"/>
      <c r="WEN64" s="78"/>
      <c r="WEO64" s="78"/>
      <c r="WEP64" s="78"/>
      <c r="WEQ64" s="78"/>
      <c r="WER64" s="78"/>
      <c r="WES64" s="78"/>
      <c r="WET64" s="78"/>
      <c r="WEU64" s="78"/>
      <c r="WEV64" s="78"/>
      <c r="WEW64" s="78"/>
      <c r="WEX64" s="78"/>
      <c r="WEY64" s="78"/>
      <c r="WEZ64" s="78"/>
      <c r="WFA64" s="78"/>
      <c r="WFB64" s="78"/>
      <c r="WFC64" s="78"/>
      <c r="WFD64" s="78"/>
      <c r="WFE64" s="78"/>
      <c r="WFF64" s="78"/>
      <c r="WFG64" s="78"/>
      <c r="WFH64" s="78"/>
      <c r="WFI64" s="78"/>
      <c r="WFJ64" s="78"/>
      <c r="WFK64" s="78"/>
      <c r="WFL64" s="78"/>
      <c r="WFM64" s="78"/>
      <c r="WFN64" s="78"/>
      <c r="WFO64" s="78"/>
      <c r="WFP64" s="78"/>
      <c r="WFQ64" s="78"/>
      <c r="WFR64" s="78"/>
      <c r="WFS64" s="78"/>
      <c r="WFT64" s="78"/>
      <c r="WFU64" s="78"/>
      <c r="WFV64" s="78"/>
      <c r="WFW64" s="78"/>
      <c r="WFX64" s="78"/>
      <c r="WFY64" s="78"/>
      <c r="WFZ64" s="78"/>
      <c r="WGA64" s="78"/>
      <c r="WGB64" s="78"/>
      <c r="WGC64" s="78"/>
      <c r="WGD64" s="78"/>
      <c r="WGE64" s="78"/>
      <c r="WGF64" s="78"/>
      <c r="WGG64" s="78"/>
      <c r="WGH64" s="78"/>
      <c r="WGI64" s="78"/>
      <c r="WGJ64" s="78"/>
      <c r="WGK64" s="78"/>
      <c r="WGL64" s="78"/>
      <c r="WGM64" s="78"/>
      <c r="WGN64" s="78"/>
      <c r="WGO64" s="78"/>
      <c r="WGP64" s="78"/>
      <c r="WGQ64" s="78"/>
      <c r="WGR64" s="78"/>
      <c r="WGS64" s="78"/>
      <c r="WGT64" s="78"/>
      <c r="WGU64" s="78"/>
      <c r="WGV64" s="78"/>
      <c r="WGW64" s="78"/>
      <c r="WGX64" s="78"/>
      <c r="WGY64" s="78"/>
      <c r="WGZ64" s="78"/>
      <c r="WHA64" s="78"/>
      <c r="WHB64" s="78"/>
      <c r="WHC64" s="78"/>
      <c r="WHD64" s="78"/>
      <c r="WHE64" s="78"/>
      <c r="WHF64" s="78"/>
      <c r="WHG64" s="78"/>
      <c r="WHH64" s="78"/>
      <c r="WHI64" s="78"/>
      <c r="WHJ64" s="78"/>
      <c r="WHK64" s="78"/>
      <c r="WHL64" s="78"/>
      <c r="WHM64" s="78"/>
      <c r="WHN64" s="78"/>
      <c r="WHO64" s="78"/>
      <c r="WHP64" s="78"/>
      <c r="WHQ64" s="78"/>
      <c r="WHR64" s="78"/>
      <c r="WHS64" s="78"/>
      <c r="WHT64" s="78"/>
      <c r="WHU64" s="78"/>
      <c r="WHV64" s="78"/>
      <c r="WHW64" s="78"/>
      <c r="WHX64" s="78"/>
      <c r="WHY64" s="78"/>
      <c r="WHZ64" s="78"/>
      <c r="WIA64" s="78"/>
      <c r="WIB64" s="78"/>
      <c r="WIC64" s="78"/>
      <c r="WID64" s="78"/>
      <c r="WIE64" s="78"/>
      <c r="WIF64" s="78"/>
      <c r="WIG64" s="78"/>
      <c r="WIH64" s="78"/>
      <c r="WII64" s="78"/>
      <c r="WIJ64" s="78"/>
      <c r="WIK64" s="78"/>
      <c r="WIL64" s="78"/>
      <c r="WIM64" s="78"/>
      <c r="WIN64" s="78"/>
      <c r="WIO64" s="78"/>
      <c r="WIP64" s="78"/>
      <c r="WIQ64" s="78"/>
      <c r="WIR64" s="78"/>
      <c r="WIS64" s="78"/>
      <c r="WIT64" s="78"/>
      <c r="WIU64" s="78"/>
      <c r="WIV64" s="78"/>
      <c r="WIW64" s="78"/>
      <c r="WIX64" s="78"/>
      <c r="WIY64" s="78"/>
      <c r="WIZ64" s="78"/>
      <c r="WJA64" s="78"/>
      <c r="WJB64" s="78"/>
      <c r="WJC64" s="78"/>
      <c r="WJD64" s="78"/>
      <c r="WJE64" s="78"/>
      <c r="WJF64" s="78"/>
      <c r="WJG64" s="78"/>
      <c r="WJH64" s="78"/>
      <c r="WJI64" s="78"/>
      <c r="WJJ64" s="78"/>
      <c r="WJK64" s="78"/>
      <c r="WJL64" s="78"/>
      <c r="WJM64" s="78"/>
      <c r="WJN64" s="78"/>
      <c r="WJO64" s="78"/>
      <c r="WJP64" s="78"/>
      <c r="WJQ64" s="78"/>
      <c r="WJR64" s="78"/>
      <c r="WJS64" s="78"/>
      <c r="WJT64" s="78"/>
      <c r="WJU64" s="78"/>
      <c r="WJV64" s="78"/>
      <c r="WJW64" s="78"/>
      <c r="WJX64" s="78"/>
      <c r="WJY64" s="78"/>
      <c r="WJZ64" s="78"/>
      <c r="WKA64" s="78"/>
      <c r="WKB64" s="78"/>
      <c r="WKC64" s="78"/>
      <c r="WKD64" s="78"/>
      <c r="WKE64" s="78"/>
      <c r="WKF64" s="78"/>
      <c r="WKG64" s="78"/>
      <c r="WKH64" s="78"/>
      <c r="WKI64" s="78"/>
      <c r="WKJ64" s="78"/>
      <c r="WKK64" s="78"/>
      <c r="WKL64" s="78"/>
      <c r="WKM64" s="78"/>
      <c r="WKN64" s="78"/>
      <c r="WKO64" s="78"/>
      <c r="WKP64" s="78"/>
      <c r="WKQ64" s="78"/>
      <c r="WKR64" s="78"/>
      <c r="WKS64" s="78"/>
      <c r="WKT64" s="78"/>
      <c r="WKU64" s="78"/>
      <c r="WKV64" s="78"/>
      <c r="WKW64" s="78"/>
      <c r="WKX64" s="78"/>
      <c r="WKY64" s="78"/>
      <c r="WKZ64" s="78"/>
      <c r="WLA64" s="78"/>
      <c r="WLB64" s="78"/>
      <c r="WLC64" s="78"/>
      <c r="WLD64" s="78"/>
      <c r="WLE64" s="78"/>
      <c r="WLF64" s="78"/>
      <c r="WLG64" s="78"/>
      <c r="WLH64" s="78"/>
      <c r="WLI64" s="78"/>
      <c r="WLJ64" s="78"/>
      <c r="WLK64" s="78"/>
      <c r="WLL64" s="78"/>
      <c r="WLM64" s="78"/>
      <c r="WLN64" s="78"/>
      <c r="WLO64" s="78"/>
      <c r="WLP64" s="78"/>
      <c r="WLQ64" s="78"/>
      <c r="WLR64" s="78"/>
      <c r="WLS64" s="78"/>
      <c r="WLT64" s="78"/>
      <c r="WLU64" s="78"/>
      <c r="WLV64" s="78"/>
      <c r="WLW64" s="78"/>
      <c r="WLX64" s="78"/>
      <c r="WLY64" s="78"/>
      <c r="WLZ64" s="78"/>
      <c r="WMA64" s="78"/>
      <c r="WMB64" s="78"/>
      <c r="WMC64" s="78"/>
      <c r="WMD64" s="78"/>
      <c r="WME64" s="78"/>
      <c r="WMF64" s="78"/>
      <c r="WMG64" s="78"/>
      <c r="WMH64" s="78"/>
      <c r="WMI64" s="78"/>
      <c r="WMJ64" s="78"/>
      <c r="WMK64" s="78"/>
      <c r="WML64" s="78"/>
      <c r="WMM64" s="78"/>
      <c r="WMN64" s="78"/>
      <c r="WMO64" s="78"/>
      <c r="WMP64" s="78"/>
      <c r="WMQ64" s="78"/>
      <c r="WMR64" s="78"/>
      <c r="WMS64" s="78"/>
      <c r="WMT64" s="78"/>
      <c r="WMU64" s="78"/>
      <c r="WMV64" s="78"/>
      <c r="WMW64" s="78"/>
      <c r="WMX64" s="78"/>
      <c r="WMY64" s="78"/>
      <c r="WMZ64" s="78"/>
      <c r="WNA64" s="78"/>
      <c r="WNB64" s="78"/>
      <c r="WNC64" s="78"/>
      <c r="WND64" s="78"/>
      <c r="WNE64" s="78"/>
      <c r="WNF64" s="78"/>
      <c r="WNG64" s="78"/>
      <c r="WNH64" s="78"/>
      <c r="WNI64" s="78"/>
      <c r="WNJ64" s="78"/>
      <c r="WNK64" s="78"/>
      <c r="WNL64" s="78"/>
      <c r="WNM64" s="78"/>
      <c r="WNN64" s="78"/>
      <c r="WNO64" s="78"/>
      <c r="WNP64" s="78"/>
      <c r="WNQ64" s="78"/>
      <c r="WNR64" s="78"/>
      <c r="WNS64" s="78"/>
      <c r="WNT64" s="78"/>
      <c r="WNU64" s="78"/>
      <c r="WNV64" s="78"/>
      <c r="WNW64" s="78"/>
      <c r="WNX64" s="78"/>
      <c r="WNY64" s="78"/>
      <c r="WNZ64" s="78"/>
      <c r="WOA64" s="78"/>
      <c r="WOB64" s="78"/>
      <c r="WOC64" s="78"/>
      <c r="WOD64" s="78"/>
      <c r="WOE64" s="78"/>
      <c r="WOF64" s="78"/>
      <c r="WOG64" s="78"/>
      <c r="WOH64" s="78"/>
      <c r="WOI64" s="78"/>
      <c r="WOJ64" s="78"/>
      <c r="WOK64" s="78"/>
      <c r="WOL64" s="78"/>
      <c r="WOM64" s="78"/>
      <c r="WON64" s="78"/>
      <c r="WOO64" s="78"/>
      <c r="WOP64" s="78"/>
      <c r="WOQ64" s="78"/>
      <c r="WOR64" s="78"/>
      <c r="WOS64" s="78"/>
      <c r="WOT64" s="78"/>
      <c r="WOU64" s="78"/>
      <c r="WOV64" s="78"/>
      <c r="WOW64" s="78"/>
      <c r="WOX64" s="78"/>
      <c r="WOY64" s="78"/>
      <c r="WOZ64" s="78"/>
      <c r="WPA64" s="78"/>
      <c r="WPB64" s="78"/>
      <c r="WPC64" s="78"/>
      <c r="WPD64" s="78"/>
      <c r="WPE64" s="78"/>
      <c r="WPF64" s="78"/>
      <c r="WPG64" s="78"/>
      <c r="WPH64" s="78"/>
      <c r="WPI64" s="78"/>
      <c r="WPJ64" s="78"/>
      <c r="WPK64" s="78"/>
      <c r="WPL64" s="78"/>
      <c r="WPM64" s="78"/>
      <c r="WPN64" s="78"/>
      <c r="WPO64" s="78"/>
      <c r="WPP64" s="78"/>
      <c r="WPQ64" s="78"/>
      <c r="WPR64" s="78"/>
      <c r="WPS64" s="78"/>
      <c r="WPT64" s="78"/>
      <c r="WPU64" s="78"/>
      <c r="WPV64" s="78"/>
      <c r="WPW64" s="78"/>
      <c r="WPX64" s="78"/>
      <c r="WPY64" s="78"/>
      <c r="WPZ64" s="78"/>
      <c r="WQA64" s="78"/>
      <c r="WQB64" s="78"/>
      <c r="WQC64" s="78"/>
      <c r="WQD64" s="78"/>
      <c r="WQE64" s="78"/>
      <c r="WQF64" s="78"/>
      <c r="WQG64" s="78"/>
      <c r="WQH64" s="78"/>
      <c r="WQI64" s="78"/>
      <c r="WQJ64" s="78"/>
      <c r="WQK64" s="78"/>
      <c r="WQL64" s="78"/>
      <c r="WQM64" s="78"/>
      <c r="WQN64" s="78"/>
      <c r="WQO64" s="78"/>
      <c r="WQP64" s="78"/>
      <c r="WQQ64" s="78"/>
      <c r="WQR64" s="78"/>
      <c r="WQS64" s="78"/>
      <c r="WQT64" s="78"/>
      <c r="WQU64" s="78"/>
      <c r="WQV64" s="78"/>
      <c r="WQW64" s="78"/>
      <c r="WQX64" s="78"/>
      <c r="WQY64" s="78"/>
      <c r="WQZ64" s="78"/>
      <c r="WRA64" s="78"/>
      <c r="WRB64" s="78"/>
      <c r="WRC64" s="78"/>
      <c r="WRD64" s="78"/>
      <c r="WRE64" s="78"/>
      <c r="WRF64" s="78"/>
      <c r="WRG64" s="78"/>
      <c r="WRH64" s="78"/>
      <c r="WRI64" s="78"/>
      <c r="WRJ64" s="78"/>
      <c r="WRK64" s="78"/>
      <c r="WRL64" s="78"/>
      <c r="WRM64" s="78"/>
      <c r="WRN64" s="78"/>
      <c r="WRO64" s="78"/>
      <c r="WRP64" s="78"/>
      <c r="WRQ64" s="78"/>
      <c r="WRR64" s="78"/>
      <c r="WRS64" s="78"/>
      <c r="WRT64" s="78"/>
      <c r="WRU64" s="78"/>
      <c r="WRV64" s="78"/>
      <c r="WRW64" s="78"/>
      <c r="WRX64" s="78"/>
      <c r="WRY64" s="78"/>
      <c r="WRZ64" s="78"/>
      <c r="WSA64" s="78"/>
      <c r="WSB64" s="78"/>
      <c r="WSC64" s="78"/>
      <c r="WSD64" s="78"/>
      <c r="WSE64" s="78"/>
      <c r="WSF64" s="78"/>
      <c r="WSG64" s="78"/>
      <c r="WSH64" s="78"/>
      <c r="WSI64" s="78"/>
      <c r="WSJ64" s="78"/>
      <c r="WSK64" s="78"/>
      <c r="WSL64" s="78"/>
      <c r="WSM64" s="78"/>
      <c r="WSN64" s="78"/>
      <c r="WSO64" s="78"/>
      <c r="WSP64" s="78"/>
      <c r="WSQ64" s="78"/>
      <c r="WSR64" s="78"/>
      <c r="WSS64" s="78"/>
      <c r="WST64" s="78"/>
      <c r="WSU64" s="78"/>
      <c r="WSV64" s="78"/>
      <c r="WSW64" s="78"/>
      <c r="WSX64" s="78"/>
      <c r="WSY64" s="78"/>
      <c r="WSZ64" s="78"/>
      <c r="WTA64" s="78"/>
      <c r="WTB64" s="78"/>
      <c r="WTC64" s="78"/>
      <c r="WTD64" s="78"/>
      <c r="WTE64" s="78"/>
      <c r="WTF64" s="78"/>
      <c r="WTG64" s="78"/>
      <c r="WTH64" s="78"/>
      <c r="WTI64" s="78"/>
      <c r="WTJ64" s="78"/>
      <c r="WTK64" s="78"/>
      <c r="WTL64" s="78"/>
      <c r="WTM64" s="78"/>
      <c r="WTN64" s="78"/>
      <c r="WTO64" s="78"/>
      <c r="WTP64" s="78"/>
      <c r="WTQ64" s="78"/>
      <c r="WTR64" s="78"/>
      <c r="WTS64" s="78"/>
      <c r="WTT64" s="78"/>
      <c r="WTU64" s="78"/>
      <c r="WTV64" s="78"/>
      <c r="WTW64" s="78"/>
      <c r="WTX64" s="78"/>
      <c r="WTY64" s="78"/>
      <c r="WTZ64" s="78"/>
      <c r="WUA64" s="78"/>
      <c r="WUB64" s="78"/>
      <c r="WUC64" s="78"/>
      <c r="WUD64" s="78"/>
      <c r="WUE64" s="78"/>
      <c r="WUF64" s="78"/>
      <c r="WUG64" s="78"/>
      <c r="WUH64" s="78"/>
      <c r="WUI64" s="78"/>
      <c r="WUJ64" s="78"/>
      <c r="WUK64" s="78"/>
      <c r="WUL64" s="78"/>
      <c r="WUM64" s="78"/>
      <c r="WUN64" s="78"/>
      <c r="WUO64" s="78"/>
      <c r="WUP64" s="78"/>
      <c r="WUQ64" s="78"/>
      <c r="WUR64" s="78"/>
      <c r="WUS64" s="78"/>
      <c r="WUT64" s="78"/>
      <c r="WUU64" s="78"/>
      <c r="WUV64" s="78"/>
      <c r="WUW64" s="78"/>
      <c r="WUX64" s="78"/>
      <c r="WUY64" s="78"/>
      <c r="WUZ64" s="78"/>
      <c r="WVA64" s="78"/>
      <c r="WVB64" s="78"/>
      <c r="WVC64" s="78"/>
      <c r="WVD64" s="78"/>
      <c r="WVE64" s="78"/>
      <c r="WVF64" s="78"/>
      <c r="WVG64" s="78"/>
      <c r="WVH64" s="78"/>
      <c r="WVI64" s="78"/>
      <c r="WVJ64" s="78"/>
      <c r="WVK64" s="78"/>
      <c r="WVL64" s="78"/>
      <c r="WVM64" s="78"/>
      <c r="WVN64" s="78"/>
      <c r="WVO64" s="78"/>
      <c r="WVP64" s="78"/>
      <c r="WVQ64" s="78"/>
      <c r="WVR64" s="78"/>
      <c r="WVS64" s="78"/>
      <c r="WVT64" s="78"/>
      <c r="WVU64" s="78"/>
      <c r="WVV64" s="78"/>
      <c r="WVW64" s="78"/>
      <c r="WVX64" s="78"/>
      <c r="WVY64" s="78"/>
      <c r="WVZ64" s="78"/>
      <c r="WWA64" s="78"/>
      <c r="WWB64" s="78"/>
      <c r="WWC64" s="78"/>
      <c r="WWD64" s="78"/>
      <c r="WWE64" s="78"/>
      <c r="WWF64" s="78"/>
      <c r="WWG64" s="78"/>
      <c r="WWH64" s="78"/>
      <c r="WWI64" s="78"/>
      <c r="WWJ64" s="78"/>
      <c r="WWK64" s="78"/>
      <c r="WWL64" s="78"/>
      <c r="WWM64" s="78"/>
      <c r="WWN64" s="78"/>
      <c r="WWO64" s="78"/>
      <c r="WWP64" s="78"/>
      <c r="WWQ64" s="78"/>
      <c r="WWR64" s="78"/>
      <c r="WWS64" s="78"/>
      <c r="WWT64" s="78"/>
      <c r="WWU64" s="78"/>
      <c r="WWV64" s="78"/>
      <c r="WWW64" s="78"/>
      <c r="WWX64" s="78"/>
      <c r="WWY64" s="78"/>
      <c r="WWZ64" s="78"/>
      <c r="WXA64" s="78"/>
      <c r="WXB64" s="78"/>
      <c r="WXC64" s="78"/>
      <c r="WXD64" s="78"/>
      <c r="WXE64" s="78"/>
      <c r="WXF64" s="78"/>
      <c r="WXG64" s="78"/>
      <c r="WXH64" s="78"/>
      <c r="WXI64" s="78"/>
      <c r="WXJ64" s="78"/>
      <c r="WXK64" s="78"/>
      <c r="WXL64" s="78"/>
      <c r="WXM64" s="78"/>
      <c r="WXN64" s="78"/>
      <c r="WXO64" s="78"/>
      <c r="WXP64" s="78"/>
      <c r="WXQ64" s="78"/>
      <c r="WXR64" s="78"/>
      <c r="WXS64" s="78"/>
      <c r="WXT64" s="78"/>
      <c r="WXU64" s="78"/>
      <c r="WXV64" s="78"/>
      <c r="WXW64" s="78"/>
      <c r="WXX64" s="78"/>
      <c r="WXY64" s="78"/>
      <c r="WXZ64" s="78"/>
      <c r="WYA64" s="78"/>
      <c r="WYB64" s="78"/>
      <c r="WYC64" s="78"/>
      <c r="WYD64" s="78"/>
      <c r="WYE64" s="78"/>
      <c r="WYF64" s="78"/>
      <c r="WYG64" s="78"/>
      <c r="WYH64" s="78"/>
      <c r="WYI64" s="78"/>
      <c r="WYJ64" s="78"/>
      <c r="WYK64" s="78"/>
      <c r="WYL64" s="78"/>
      <c r="WYM64" s="78"/>
      <c r="WYN64" s="78"/>
      <c r="WYO64" s="78"/>
      <c r="WYP64" s="78"/>
      <c r="WYQ64" s="78"/>
      <c r="WYR64" s="78"/>
      <c r="WYS64" s="78"/>
      <c r="WYT64" s="78"/>
      <c r="WYU64" s="78"/>
      <c r="WYV64" s="78"/>
      <c r="WYW64" s="78"/>
      <c r="WYX64" s="78"/>
      <c r="WYY64" s="78"/>
      <c r="WYZ64" s="78"/>
      <c r="WZA64" s="78"/>
      <c r="WZB64" s="78"/>
      <c r="WZC64" s="78"/>
      <c r="WZD64" s="78"/>
      <c r="WZE64" s="78"/>
      <c r="WZF64" s="78"/>
      <c r="WZG64" s="78"/>
      <c r="WZH64" s="78"/>
      <c r="WZI64" s="78"/>
      <c r="WZJ64" s="78"/>
      <c r="WZK64" s="78"/>
      <c r="WZL64" s="78"/>
      <c r="WZM64" s="78"/>
      <c r="WZN64" s="78"/>
      <c r="WZO64" s="78"/>
      <c r="WZP64" s="78"/>
      <c r="WZQ64" s="78"/>
      <c r="WZR64" s="78"/>
      <c r="WZS64" s="78"/>
      <c r="WZT64" s="78"/>
      <c r="WZU64" s="78"/>
      <c r="WZV64" s="78"/>
      <c r="WZW64" s="78"/>
      <c r="WZX64" s="78"/>
      <c r="WZY64" s="78"/>
      <c r="WZZ64" s="78"/>
      <c r="XAA64" s="78"/>
      <c r="XAB64" s="78"/>
      <c r="XAC64" s="78"/>
      <c r="XAD64" s="78"/>
      <c r="XAE64" s="78"/>
      <c r="XAF64" s="78"/>
      <c r="XAG64" s="78"/>
      <c r="XAH64" s="78"/>
      <c r="XAI64" s="78"/>
      <c r="XAJ64" s="78"/>
      <c r="XAK64" s="78"/>
      <c r="XAL64" s="78"/>
      <c r="XAM64" s="78"/>
      <c r="XAN64" s="78"/>
      <c r="XAO64" s="78"/>
      <c r="XAP64" s="78"/>
      <c r="XAQ64" s="78"/>
      <c r="XAR64" s="78"/>
      <c r="XAS64" s="78"/>
      <c r="XAT64" s="78"/>
      <c r="XAU64" s="78"/>
      <c r="XAV64" s="78"/>
      <c r="XAW64" s="78"/>
      <c r="XAX64" s="78"/>
      <c r="XAY64" s="78"/>
      <c r="XAZ64" s="78"/>
      <c r="XBA64" s="78"/>
      <c r="XBB64" s="78"/>
      <c r="XBC64" s="78"/>
      <c r="XBD64" s="78"/>
      <c r="XBE64" s="78"/>
      <c r="XBF64" s="78"/>
      <c r="XBG64" s="78"/>
      <c r="XBH64" s="78"/>
      <c r="XBI64" s="78"/>
      <c r="XBJ64" s="78"/>
      <c r="XBK64" s="78"/>
      <c r="XBL64" s="78"/>
      <c r="XBM64" s="78"/>
      <c r="XBN64" s="78"/>
      <c r="XBO64" s="78"/>
      <c r="XBP64" s="78"/>
      <c r="XBQ64" s="78"/>
      <c r="XBR64" s="78"/>
      <c r="XBS64" s="78"/>
      <c r="XBT64" s="78"/>
      <c r="XBU64" s="78"/>
      <c r="XBV64" s="78"/>
      <c r="XBW64" s="78"/>
      <c r="XBX64" s="78"/>
      <c r="XBY64" s="78"/>
      <c r="XBZ64" s="78"/>
      <c r="XCA64" s="78"/>
      <c r="XCB64" s="78"/>
      <c r="XCC64" s="78"/>
      <c r="XCD64" s="78"/>
      <c r="XCE64" s="78"/>
      <c r="XCF64" s="78"/>
      <c r="XCG64" s="78"/>
      <c r="XCH64" s="78"/>
      <c r="XCI64" s="78"/>
      <c r="XCJ64" s="78"/>
      <c r="XCK64" s="78"/>
      <c r="XCL64" s="78"/>
      <c r="XCM64" s="78"/>
      <c r="XCN64" s="78"/>
      <c r="XCO64" s="78"/>
      <c r="XCP64" s="78"/>
      <c r="XCQ64" s="78"/>
      <c r="XCR64" s="78"/>
      <c r="XCS64" s="78"/>
      <c r="XCT64" s="78"/>
      <c r="XCU64" s="78"/>
      <c r="XCV64" s="78"/>
      <c r="XCW64" s="78"/>
      <c r="XCX64" s="78"/>
      <c r="XCY64" s="78"/>
      <c r="XCZ64" s="78"/>
      <c r="XDA64" s="78"/>
      <c r="XDB64" s="78"/>
      <c r="XDC64" s="78"/>
      <c r="XDD64" s="78"/>
      <c r="XDE64" s="78"/>
      <c r="XDF64" s="78"/>
      <c r="XDG64" s="78"/>
      <c r="XDH64" s="78"/>
      <c r="XDI64" s="78"/>
      <c r="XDJ64" s="78"/>
      <c r="XDK64" s="78"/>
      <c r="XDL64" s="78"/>
      <c r="XDM64" s="78"/>
      <c r="XDN64" s="78"/>
      <c r="XDO64" s="78"/>
      <c r="XDP64" s="78"/>
      <c r="XDQ64" s="78"/>
      <c r="XDR64" s="78"/>
      <c r="XDS64" s="78"/>
      <c r="XDT64" s="78"/>
      <c r="XDU64" s="78"/>
      <c r="XDV64" s="78"/>
      <c r="XDW64" s="78"/>
      <c r="XDX64" s="78"/>
      <c r="XDY64" s="78"/>
      <c r="XDZ64" s="78"/>
      <c r="XEA64" s="78"/>
      <c r="XEB64" s="78"/>
      <c r="XEC64" s="78"/>
      <c r="XED64" s="78"/>
      <c r="XEE64" s="78"/>
      <c r="XEF64" s="78"/>
      <c r="XEG64" s="78"/>
      <c r="XEH64" s="78"/>
      <c r="XEI64" s="78"/>
      <c r="XEJ64" s="78"/>
      <c r="XEK64" s="78"/>
      <c r="XEL64" s="78"/>
      <c r="XEM64" s="78"/>
      <c r="XEN64" s="78"/>
      <c r="XEO64" s="78"/>
      <c r="XEP64" s="78"/>
      <c r="XEQ64" s="78"/>
      <c r="XER64" s="78"/>
      <c r="XES64" s="78"/>
      <c r="XET64" s="78"/>
      <c r="XEU64" s="78"/>
      <c r="XEV64" s="78"/>
      <c r="XEW64" s="78"/>
      <c r="XEX64" s="78"/>
      <c r="XEY64" s="78"/>
      <c r="XEZ64" s="78"/>
      <c r="XFA64" s="78"/>
      <c r="XFB64" s="78"/>
      <c r="XFC64" s="78"/>
      <c r="XFD64" s="78"/>
    </row>
  </sheetData>
  <autoFilter ref="A11:AO54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1"/>
  <sheetViews>
    <sheetView view="pageBreakPreview" zoomScaleNormal="100" zoomScaleSheetLayoutView="100" workbookViewId="0">
      <pane xSplit="4" ySplit="11" topLeftCell="G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QH-2012-E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Kinh tế quốc tế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52310106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12050026</v>
      </c>
      <c r="C12" s="62" t="s">
        <v>491</v>
      </c>
      <c r="D12" s="62" t="s">
        <v>778</v>
      </c>
      <c r="E12" s="62" t="s">
        <v>984</v>
      </c>
      <c r="F12" s="61" t="str">
        <f>MID(G12,2,2)&amp;" "&amp;VLOOKUP(MID(G12,5,2),Timkiem!A:B,2,0)&amp;" "&amp;RIGHT(G12,4)</f>
        <v>10 December 1994</v>
      </c>
      <c r="G12" s="62" t="s">
        <v>492</v>
      </c>
      <c r="H12" s="61" t="str">
        <f t="shared" ref="H12:H17" si="0">IF(L12="Nữ","bµ",IF(L12="Nam","«ng",""))</f>
        <v>«ng</v>
      </c>
      <c r="I12" s="61" t="str">
        <f t="shared" ref="I12:I17" si="1">IF(L12="Nữ","Ms",IF(L12="Nam","Mr",""))</f>
        <v>Mr</v>
      </c>
      <c r="J12" s="62" t="s">
        <v>1002</v>
      </c>
      <c r="K12" s="62" t="s">
        <v>1003</v>
      </c>
      <c r="L12" s="62" t="s">
        <v>239</v>
      </c>
      <c r="M12" s="62" t="s">
        <v>1618</v>
      </c>
      <c r="N12" s="62" t="s">
        <v>1623</v>
      </c>
      <c r="O12" s="62" t="s">
        <v>393</v>
      </c>
      <c r="P12" s="60" t="s">
        <v>245</v>
      </c>
      <c r="Q12" s="62" t="str">
        <f>VLOOKUP(P12,Timkiem!A:B,2,0)</f>
        <v>International Economics</v>
      </c>
      <c r="T12" s="61" t="s">
        <v>521</v>
      </c>
      <c r="U12" s="61" t="s">
        <v>522</v>
      </c>
      <c r="V12" s="62" t="s">
        <v>284</v>
      </c>
      <c r="W12" s="61" t="str">
        <f>VLOOKUP(V12,Timkiem!A:B,2,0)</f>
        <v>Distinction</v>
      </c>
      <c r="X12" s="60" t="s">
        <v>1285</v>
      </c>
      <c r="Y12" s="61" t="s">
        <v>1586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0">
        <v>2012</v>
      </c>
      <c r="AH12" s="62" t="s">
        <v>510</v>
      </c>
      <c r="AI12" s="63" t="s">
        <v>511</v>
      </c>
      <c r="AJ12" s="60" t="s">
        <v>1046</v>
      </c>
      <c r="AK12" s="60" t="s">
        <v>1049</v>
      </c>
      <c r="AL12" s="60">
        <v>25</v>
      </c>
      <c r="AN12" s="60" t="s">
        <v>245</v>
      </c>
      <c r="AO12" s="60">
        <f>VLOOKUP(AN12,Timkiem!$A$5:$C$12,3,0)</f>
        <v>52310106</v>
      </c>
    </row>
    <row r="13" spans="1:41" s="60" customFormat="1" ht="25.5" customHeight="1">
      <c r="A13" s="60">
        <f t="shared" ref="A13:A16" si="2">A12+1</f>
        <v>2</v>
      </c>
      <c r="B13" s="62">
        <v>12050058</v>
      </c>
      <c r="C13" s="62" t="s">
        <v>493</v>
      </c>
      <c r="D13" s="62" t="s">
        <v>779</v>
      </c>
      <c r="E13" s="62" t="s">
        <v>985</v>
      </c>
      <c r="F13" s="61" t="str">
        <f>MID(G13,2,2)&amp;" "&amp;VLOOKUP(MID(G13,5,2),Timkiem!A:B,2,0)&amp;" "&amp;RIGHT(G13,4)</f>
        <v>12 May 1994</v>
      </c>
      <c r="G13" s="62" t="s">
        <v>494</v>
      </c>
      <c r="H13" s="61" t="str">
        <f t="shared" si="0"/>
        <v>«ng</v>
      </c>
      <c r="I13" s="61" t="str">
        <f t="shared" si="1"/>
        <v>Mr</v>
      </c>
      <c r="J13" s="62" t="s">
        <v>151</v>
      </c>
      <c r="K13" s="62" t="s">
        <v>991</v>
      </c>
      <c r="L13" s="62" t="s">
        <v>239</v>
      </c>
      <c r="M13" s="61" t="s">
        <v>1624</v>
      </c>
      <c r="N13" s="62" t="s">
        <v>1623</v>
      </c>
      <c r="O13" s="62" t="s">
        <v>191</v>
      </c>
      <c r="P13" s="60" t="s">
        <v>245</v>
      </c>
      <c r="Q13" s="62" t="str">
        <f>VLOOKUP(P13,Timkiem!A:B,2,0)</f>
        <v>International Economics</v>
      </c>
      <c r="T13" s="61" t="s">
        <v>521</v>
      </c>
      <c r="U13" s="61" t="s">
        <v>522</v>
      </c>
      <c r="V13" s="62" t="s">
        <v>569</v>
      </c>
      <c r="W13" s="61" t="str">
        <f>VLOOKUP(V13,Timkiem!A:B,2,0)</f>
        <v>Credit</v>
      </c>
      <c r="X13" s="60" t="s">
        <v>1286</v>
      </c>
      <c r="Y13" s="61" t="s">
        <v>1587</v>
      </c>
      <c r="Z13" s="61"/>
      <c r="AA13" s="61"/>
      <c r="AB13" s="61"/>
      <c r="AC13" s="62" t="s">
        <v>510</v>
      </c>
      <c r="AD13" s="63" t="s">
        <v>511</v>
      </c>
      <c r="AE13" s="62"/>
      <c r="AF13" s="62" t="s">
        <v>118</v>
      </c>
      <c r="AG13" s="60">
        <v>2012</v>
      </c>
      <c r="AH13" s="62" t="s">
        <v>510</v>
      </c>
      <c r="AI13" s="63" t="s">
        <v>511</v>
      </c>
      <c r="AJ13" s="60" t="s">
        <v>1046</v>
      </c>
      <c r="AK13" s="60" t="s">
        <v>1049</v>
      </c>
      <c r="AL13" s="60">
        <v>26</v>
      </c>
      <c r="AN13" s="60" t="s">
        <v>245</v>
      </c>
      <c r="AO13" s="60">
        <f>VLOOKUP(AN13,Timkiem!$A$5:$C$12,3,0)</f>
        <v>52310106</v>
      </c>
    </row>
    <row r="14" spans="1:41" s="60" customFormat="1" ht="25.5" customHeight="1">
      <c r="A14" s="60">
        <f t="shared" si="2"/>
        <v>3</v>
      </c>
      <c r="B14" s="62">
        <v>12050206</v>
      </c>
      <c r="C14" s="62" t="s">
        <v>495</v>
      </c>
      <c r="D14" s="62" t="s">
        <v>780</v>
      </c>
      <c r="E14" s="62" t="s">
        <v>986</v>
      </c>
      <c r="F14" s="61" t="str">
        <f>MID(G14,2,2)&amp;" "&amp;VLOOKUP(MID(G14,5,2),Timkiem!A:B,2,0)&amp;" "&amp;RIGHT(G14,4)</f>
        <v>04 October 1994</v>
      </c>
      <c r="G14" s="62" t="s">
        <v>496</v>
      </c>
      <c r="H14" s="61" t="str">
        <f t="shared" si="0"/>
        <v>«ng</v>
      </c>
      <c r="I14" s="61" t="str">
        <f t="shared" si="1"/>
        <v>Mr</v>
      </c>
      <c r="J14" s="62" t="s">
        <v>1028</v>
      </c>
      <c r="K14" s="62" t="s">
        <v>1029</v>
      </c>
      <c r="L14" s="62" t="s">
        <v>239</v>
      </c>
      <c r="M14" s="61" t="s">
        <v>1624</v>
      </c>
      <c r="N14" s="62" t="s">
        <v>1623</v>
      </c>
      <c r="O14" s="62" t="s">
        <v>268</v>
      </c>
      <c r="P14" s="60" t="s">
        <v>245</v>
      </c>
      <c r="Q14" s="62" t="str">
        <f>VLOOKUP(P14,Timkiem!A:B,2,0)</f>
        <v>International Economics</v>
      </c>
      <c r="T14" s="61" t="s">
        <v>521</v>
      </c>
      <c r="U14" s="61" t="s">
        <v>522</v>
      </c>
      <c r="V14" s="62" t="s">
        <v>284</v>
      </c>
      <c r="W14" s="61" t="str">
        <f>VLOOKUP(V14,Timkiem!A:B,2,0)</f>
        <v>Distinction</v>
      </c>
      <c r="X14" s="60" t="s">
        <v>1287</v>
      </c>
      <c r="Y14" s="61" t="s">
        <v>1588</v>
      </c>
      <c r="Z14" s="61"/>
      <c r="AA14" s="61"/>
      <c r="AB14" s="61"/>
      <c r="AC14" s="62" t="s">
        <v>510</v>
      </c>
      <c r="AD14" s="63" t="s">
        <v>511</v>
      </c>
      <c r="AE14" s="62"/>
      <c r="AF14" s="62" t="s">
        <v>118</v>
      </c>
      <c r="AG14" s="60">
        <v>2012</v>
      </c>
      <c r="AH14" s="62" t="s">
        <v>510</v>
      </c>
      <c r="AI14" s="63" t="s">
        <v>511</v>
      </c>
      <c r="AJ14" s="60" t="s">
        <v>1046</v>
      </c>
      <c r="AK14" s="60" t="s">
        <v>1049</v>
      </c>
      <c r="AL14" s="60">
        <v>27</v>
      </c>
      <c r="AN14" s="60" t="s">
        <v>245</v>
      </c>
      <c r="AO14" s="60">
        <f>VLOOKUP(AN14,Timkiem!$A$5:$C$12,3,0)</f>
        <v>52310106</v>
      </c>
    </row>
    <row r="15" spans="1:41" s="60" customFormat="1" ht="25.5" customHeight="1">
      <c r="A15" s="60">
        <f t="shared" si="2"/>
        <v>4</v>
      </c>
      <c r="B15" s="62">
        <v>12050111</v>
      </c>
      <c r="C15" s="62" t="s">
        <v>497</v>
      </c>
      <c r="D15" s="62" t="s">
        <v>781</v>
      </c>
      <c r="E15" s="62" t="s">
        <v>987</v>
      </c>
      <c r="F15" s="61" t="str">
        <f>MID(G15,2,2)&amp;" "&amp;VLOOKUP(MID(G15,5,2),Timkiem!A:B,2,0)&amp;" "&amp;RIGHT(G15,4)</f>
        <v>27 December 1994</v>
      </c>
      <c r="G15" s="62" t="s">
        <v>440</v>
      </c>
      <c r="H15" s="61" t="str">
        <f t="shared" si="0"/>
        <v>bµ</v>
      </c>
      <c r="I15" s="61" t="str">
        <f t="shared" si="1"/>
        <v>Ms</v>
      </c>
      <c r="J15" s="62" t="s">
        <v>1034</v>
      </c>
      <c r="K15" s="62" t="s">
        <v>1035</v>
      </c>
      <c r="L15" s="62" t="s">
        <v>1041</v>
      </c>
      <c r="M15" s="62" t="s">
        <v>1620</v>
      </c>
      <c r="N15" s="62" t="s">
        <v>1623</v>
      </c>
      <c r="O15" s="62" t="s">
        <v>268</v>
      </c>
      <c r="P15" s="60" t="s">
        <v>245</v>
      </c>
      <c r="Q15" s="62" t="str">
        <f>VLOOKUP(P15,Timkiem!A:B,2,0)</f>
        <v>International Economics</v>
      </c>
      <c r="T15" s="61" t="s">
        <v>521</v>
      </c>
      <c r="U15" s="61" t="s">
        <v>522</v>
      </c>
      <c r="V15" s="62" t="s">
        <v>284</v>
      </c>
      <c r="W15" s="61" t="str">
        <f>VLOOKUP(V15,Timkiem!A:B,2,0)</f>
        <v>Distinction</v>
      </c>
      <c r="X15" s="60" t="s">
        <v>1288</v>
      </c>
      <c r="Y15" s="61" t="s">
        <v>1589</v>
      </c>
      <c r="Z15" s="61"/>
      <c r="AA15" s="61"/>
      <c r="AB15" s="61"/>
      <c r="AC15" s="62" t="s">
        <v>510</v>
      </c>
      <c r="AD15" s="63" t="s">
        <v>511</v>
      </c>
      <c r="AE15" s="62"/>
      <c r="AF15" s="62" t="s">
        <v>118</v>
      </c>
      <c r="AG15" s="60">
        <v>2012</v>
      </c>
      <c r="AH15" s="62" t="s">
        <v>510</v>
      </c>
      <c r="AI15" s="63" t="s">
        <v>511</v>
      </c>
      <c r="AJ15" s="60" t="s">
        <v>1046</v>
      </c>
      <c r="AK15" s="60" t="s">
        <v>1049</v>
      </c>
      <c r="AL15" s="60">
        <v>28</v>
      </c>
      <c r="AN15" s="60" t="s">
        <v>245</v>
      </c>
      <c r="AO15" s="60">
        <f>VLOOKUP(AN15,Timkiem!$A$5:$C$12,3,0)</f>
        <v>52310106</v>
      </c>
    </row>
    <row r="16" spans="1:41" s="60" customFormat="1" ht="25.5" customHeight="1">
      <c r="A16" s="60">
        <f t="shared" si="2"/>
        <v>5</v>
      </c>
      <c r="B16" s="62">
        <v>12050124</v>
      </c>
      <c r="C16" s="62" t="s">
        <v>498</v>
      </c>
      <c r="D16" s="62" t="s">
        <v>782</v>
      </c>
      <c r="E16" s="62" t="s">
        <v>988</v>
      </c>
      <c r="F16" s="61" t="str">
        <f>MID(G16,2,2)&amp;" "&amp;VLOOKUP(MID(G16,5,2),Timkiem!A:B,2,0)&amp;" "&amp;RIGHT(G16,4)</f>
        <v>02 September 1994</v>
      </c>
      <c r="G16" s="62" t="s">
        <v>282</v>
      </c>
      <c r="H16" s="61" t="str">
        <f t="shared" si="0"/>
        <v>«ng</v>
      </c>
      <c r="I16" s="61" t="str">
        <f t="shared" si="1"/>
        <v>Mr</v>
      </c>
      <c r="J16" s="62" t="s">
        <v>1000</v>
      </c>
      <c r="K16" s="62" t="s">
        <v>1001</v>
      </c>
      <c r="L16" s="62" t="s">
        <v>239</v>
      </c>
      <c r="M16" s="61" t="s">
        <v>1624</v>
      </c>
      <c r="N16" s="62" t="s">
        <v>1623</v>
      </c>
      <c r="O16" s="62" t="s">
        <v>109</v>
      </c>
      <c r="P16" s="60" t="s">
        <v>245</v>
      </c>
      <c r="Q16" s="62" t="str">
        <f>VLOOKUP(P16,Timkiem!A:B,2,0)</f>
        <v>International Economics</v>
      </c>
      <c r="T16" s="61" t="s">
        <v>521</v>
      </c>
      <c r="U16" s="61" t="s">
        <v>522</v>
      </c>
      <c r="V16" s="62" t="s">
        <v>284</v>
      </c>
      <c r="W16" s="61" t="str">
        <f>VLOOKUP(V16,Timkiem!A:B,2,0)</f>
        <v>Distinction</v>
      </c>
      <c r="X16" s="60" t="s">
        <v>1289</v>
      </c>
      <c r="Y16" s="61" t="s">
        <v>1590</v>
      </c>
      <c r="Z16" s="61"/>
      <c r="AA16" s="61"/>
      <c r="AB16" s="61"/>
      <c r="AC16" s="62" t="s">
        <v>510</v>
      </c>
      <c r="AD16" s="63" t="s">
        <v>511</v>
      </c>
      <c r="AE16" s="62"/>
      <c r="AF16" s="62" t="s">
        <v>118</v>
      </c>
      <c r="AG16" s="60">
        <v>2012</v>
      </c>
      <c r="AH16" s="62" t="s">
        <v>510</v>
      </c>
      <c r="AI16" s="63" t="s">
        <v>511</v>
      </c>
      <c r="AJ16" s="60" t="s">
        <v>1046</v>
      </c>
      <c r="AK16" s="60" t="s">
        <v>1049</v>
      </c>
      <c r="AL16" s="60">
        <v>29</v>
      </c>
      <c r="AN16" s="60" t="s">
        <v>245</v>
      </c>
      <c r="AO16" s="60">
        <f>VLOOKUP(AN16,Timkiem!$A$5:$C$12,3,0)</f>
        <v>52310106</v>
      </c>
    </row>
    <row r="17" spans="1:41" s="60" customFormat="1" ht="25.5" customHeight="1">
      <c r="A17" s="60">
        <f t="shared" ref="A17" si="3">A16+1</f>
        <v>6</v>
      </c>
      <c r="B17" s="62">
        <v>12050133</v>
      </c>
      <c r="C17" s="62" t="s">
        <v>499</v>
      </c>
      <c r="D17" s="62" t="s">
        <v>1042</v>
      </c>
      <c r="E17" s="62" t="s">
        <v>989</v>
      </c>
      <c r="F17" s="61" t="str">
        <f>MID(G17,2,2)&amp;" "&amp;VLOOKUP(MID(G17,5,2),Timkiem!A:B,2,0)&amp;" "&amp;RIGHT(G17,4)</f>
        <v>10 November 1994</v>
      </c>
      <c r="G17" s="62" t="s">
        <v>321</v>
      </c>
      <c r="H17" s="61" t="str">
        <f t="shared" si="0"/>
        <v>bµ</v>
      </c>
      <c r="I17" s="61" t="str">
        <f t="shared" si="1"/>
        <v>Ms</v>
      </c>
      <c r="J17" s="62" t="s">
        <v>151</v>
      </c>
      <c r="K17" s="62" t="s">
        <v>991</v>
      </c>
      <c r="L17" s="62" t="s">
        <v>1041</v>
      </c>
      <c r="M17" s="61" t="s">
        <v>1624</v>
      </c>
      <c r="N17" s="62" t="s">
        <v>1623</v>
      </c>
      <c r="O17" s="62" t="s">
        <v>316</v>
      </c>
      <c r="P17" s="60" t="s">
        <v>245</v>
      </c>
      <c r="Q17" s="62" t="str">
        <f>VLOOKUP(P17,Timkiem!A:B,2,0)</f>
        <v>International Economics</v>
      </c>
      <c r="T17" s="61" t="s">
        <v>521</v>
      </c>
      <c r="U17" s="61" t="s">
        <v>522</v>
      </c>
      <c r="V17" s="62" t="s">
        <v>569</v>
      </c>
      <c r="W17" s="61" t="str">
        <f>VLOOKUP(V17,Timkiem!A:B,2,0)</f>
        <v>Credit</v>
      </c>
      <c r="X17" s="60" t="s">
        <v>1290</v>
      </c>
      <c r="Y17" s="61" t="s">
        <v>1591</v>
      </c>
      <c r="Z17" s="61"/>
      <c r="AA17" s="61"/>
      <c r="AB17" s="61"/>
      <c r="AC17" s="62" t="s">
        <v>510</v>
      </c>
      <c r="AD17" s="63" t="s">
        <v>511</v>
      </c>
      <c r="AE17" s="62"/>
      <c r="AF17" s="62" t="s">
        <v>118</v>
      </c>
      <c r="AG17" s="60">
        <v>2012</v>
      </c>
      <c r="AH17" s="62" t="s">
        <v>510</v>
      </c>
      <c r="AI17" s="63" t="s">
        <v>511</v>
      </c>
      <c r="AJ17" s="60" t="s">
        <v>1046</v>
      </c>
      <c r="AK17" s="60" t="s">
        <v>1049</v>
      </c>
      <c r="AL17" s="60">
        <v>30</v>
      </c>
      <c r="AN17" s="60" t="s">
        <v>245</v>
      </c>
      <c r="AO17" s="60">
        <f>VLOOKUP(AN17,Timkiem!$A$5:$C$12,3,0)</f>
        <v>52310106</v>
      </c>
    </row>
    <row r="18" spans="1:41" s="55" customFormat="1" ht="21" customHeight="1">
      <c r="B18" s="81" t="s">
        <v>1654</v>
      </c>
      <c r="AL18" s="79"/>
    </row>
    <row r="19" spans="1:41" s="55" customFormat="1" ht="14.25">
      <c r="Z19" s="58" t="s">
        <v>1638</v>
      </c>
      <c r="AL19" s="79"/>
    </row>
    <row r="20" spans="1:41" s="55" customFormat="1" ht="14.25">
      <c r="Z20" s="58" t="s">
        <v>1639</v>
      </c>
      <c r="AL20" s="79"/>
    </row>
    <row r="21" spans="1:41" s="55" customFormat="1" ht="17.25" customHeight="1">
      <c r="Z21" s="80"/>
      <c r="AL21" s="79"/>
    </row>
    <row r="22" spans="1:41" s="55" customFormat="1" ht="17.25" customHeight="1">
      <c r="Z22" s="80"/>
      <c r="AL22" s="79"/>
    </row>
    <row r="23" spans="1:41" s="55" customFormat="1" ht="17.25" customHeight="1">
      <c r="Z23" s="80"/>
      <c r="AL23" s="79"/>
    </row>
    <row r="24" spans="1:41" s="55" customFormat="1" ht="17.25" customHeight="1">
      <c r="Z24" s="80"/>
      <c r="AL24" s="79"/>
    </row>
    <row r="25" spans="1:41" s="55" customFormat="1" ht="21" customHeight="1">
      <c r="Z25" s="58" t="s">
        <v>1640</v>
      </c>
      <c r="AL25" s="79"/>
    </row>
    <row r="26" spans="1:41" s="55" customFormat="1" ht="21" customHeight="1">
      <c r="AL26" s="79"/>
    </row>
    <row r="27" spans="1:41" s="55" customFormat="1">
      <c r="AL27" s="79"/>
    </row>
    <row r="28" spans="1:41" s="55" customFormat="1">
      <c r="AL28" s="79"/>
    </row>
    <row r="29" spans="1:41" s="55" customFormat="1">
      <c r="AL29" s="79"/>
    </row>
    <row r="30" spans="1:41" s="55" customFormat="1">
      <c r="AL30" s="79"/>
    </row>
    <row r="31" spans="1:41" s="55" customFormat="1">
      <c r="AL31" s="79"/>
    </row>
    <row r="32" spans="1:41" s="55" customFormat="1">
      <c r="AL32" s="79"/>
    </row>
    <row r="33" spans="38:38" s="55" customFormat="1">
      <c r="AL33" s="79"/>
    </row>
    <row r="34" spans="38:38" s="55" customFormat="1">
      <c r="AL34" s="79"/>
    </row>
    <row r="35" spans="38:38" s="55" customFormat="1">
      <c r="AL35" s="79"/>
    </row>
    <row r="36" spans="38:38" s="55" customFormat="1">
      <c r="AL36" s="79"/>
    </row>
    <row r="37" spans="38:38" s="55" customFormat="1">
      <c r="AL37" s="79"/>
    </row>
    <row r="38" spans="38:38" s="55" customFormat="1">
      <c r="AL38" s="79"/>
    </row>
    <row r="39" spans="38:38" s="55" customFormat="1">
      <c r="AL39" s="79"/>
    </row>
    <row r="40" spans="38:38" s="55" customFormat="1">
      <c r="AL40" s="79"/>
    </row>
    <row r="41" spans="38:38" s="55" customFormat="1">
      <c r="AL41" s="79"/>
    </row>
  </sheetData>
  <autoFilter ref="A11:AO20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6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247"/>
  <sheetViews>
    <sheetView view="pageBreakPreview" zoomScaleNormal="100" zoomScaleSheetLayoutView="100" workbookViewId="0">
      <pane xSplit="4" ySplit="13" topLeftCell="E223" activePane="bottomRight" state="frozen"/>
      <selection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RowHeight="12.75"/>
  <cols>
    <col min="1" max="1" width="6.42578125" style="50" customWidth="1"/>
    <col min="2" max="2" width="9.42578125" style="50" customWidth="1"/>
    <col min="3" max="3" width="21" style="50" customWidth="1"/>
    <col min="4" max="4" width="1.42578125" style="50" customWidth="1"/>
    <col min="5" max="6" width="9.140625" style="50" customWidth="1"/>
    <col min="7" max="7" width="10.140625" style="50" customWidth="1"/>
    <col min="8" max="9" width="9.140625" style="50" customWidth="1"/>
    <col min="10" max="10" width="15.140625" style="50" customWidth="1"/>
    <col min="11" max="11" width="9.140625" style="50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customWidth="1"/>
    <col min="17" max="17" width="9.140625" style="50" customWidth="1"/>
    <col min="18" max="18" width="28.42578125" style="50" customWidth="1"/>
    <col min="19" max="19" width="9.140625" style="50" customWidth="1"/>
    <col min="20" max="20" width="11.7109375" style="50" customWidth="1"/>
    <col min="21" max="21" width="9.140625" style="50" customWidth="1"/>
    <col min="22" max="22" width="9.85546875" style="50" customWidth="1"/>
    <col min="23" max="23" width="9.140625" style="50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9.140625" style="50" customWidth="1"/>
    <col min="32" max="32" width="7.85546875" style="50" customWidth="1"/>
    <col min="33" max="33" width="10.28515625" style="50" customWidth="1"/>
    <col min="34" max="34" width="18.28515625" style="50" customWidth="1"/>
    <col min="35" max="35" width="20.7109375" style="50" customWidth="1"/>
    <col min="36" max="37" width="9.140625" style="50" customWidth="1"/>
    <col min="38" max="38" width="9.140625" style="5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1731/QĐ-ĐHKT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QH-2011-E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521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Tài chính - Ngân hàng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52340201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1">
        <v>11050355</v>
      </c>
      <c r="C12" s="61" t="s">
        <v>0</v>
      </c>
      <c r="D12" s="61" t="s">
        <v>577</v>
      </c>
      <c r="E12" s="61" t="s">
        <v>784</v>
      </c>
      <c r="F12" s="61" t="str">
        <f>MID(G12,2,2)&amp;" "&amp;VLOOKUP(MID(G12,5,2),Timkiem!A:B,2,0)&amp;" "&amp;RIGHT(G12,4)</f>
        <v>26 September 1993</v>
      </c>
      <c r="G12" s="61" t="s">
        <v>1</v>
      </c>
      <c r="H12" s="61" t="str">
        <f t="shared" ref="H12:H75" si="0">IF(L12="Nữ","bµ",IF(L12="Nam","«ng",""))</f>
        <v>bµ</v>
      </c>
      <c r="I12" s="61" t="str">
        <f t="shared" ref="I12:I75" si="1">IF(L12="Nữ","Ms",IF(L12="Nam","Mr",""))</f>
        <v>Ms</v>
      </c>
      <c r="J12" s="61" t="s">
        <v>151</v>
      </c>
      <c r="K12" s="61" t="s">
        <v>991</v>
      </c>
      <c r="L12" s="61" t="s">
        <v>1041</v>
      </c>
      <c r="M12" s="61" t="s">
        <v>1624</v>
      </c>
      <c r="N12" s="62" t="s">
        <v>1623</v>
      </c>
      <c r="O12" s="61" t="s">
        <v>2</v>
      </c>
      <c r="P12" s="61" t="s">
        <v>295</v>
      </c>
      <c r="Q12" s="62" t="str">
        <f>VLOOKUP(P12,Timkiem!A:B,2,0)</f>
        <v>Banking - Finance</v>
      </c>
      <c r="R12" s="61" t="s">
        <v>541</v>
      </c>
      <c r="S12" s="61" t="s">
        <v>542</v>
      </c>
      <c r="T12" s="61" t="s">
        <v>521</v>
      </c>
      <c r="U12" s="61" t="s">
        <v>522</v>
      </c>
      <c r="V12" s="61" t="s">
        <v>284</v>
      </c>
      <c r="W12" s="61" t="str">
        <f>VLOOKUP(V12,Timkiem!A:B,2,0)</f>
        <v>Distinction</v>
      </c>
      <c r="X12" s="60" t="s">
        <v>1291</v>
      </c>
      <c r="Y12" s="61" t="s">
        <v>1060</v>
      </c>
      <c r="Z12" s="61"/>
      <c r="AA12" s="61"/>
      <c r="AB12" s="61"/>
      <c r="AC12" s="62" t="s">
        <v>508</v>
      </c>
      <c r="AD12" s="63" t="s">
        <v>511</v>
      </c>
      <c r="AE12" s="61"/>
      <c r="AF12" s="62" t="s">
        <v>10</v>
      </c>
      <c r="AG12" s="62">
        <v>2011</v>
      </c>
      <c r="AH12" s="62" t="s">
        <v>508</v>
      </c>
      <c r="AI12" s="63" t="s">
        <v>511</v>
      </c>
      <c r="AJ12" s="60" t="s">
        <v>1045</v>
      </c>
      <c r="AK12" s="60" t="s">
        <v>1053</v>
      </c>
      <c r="AL12" s="60" t="str">
        <f>RIGHT(Y12,2)</f>
        <v>71</v>
      </c>
      <c r="AN12" s="61" t="s">
        <v>295</v>
      </c>
      <c r="AO12" s="60">
        <f>VLOOKUP(AN12,Timkiem!$A$5:$C$12,3,0)</f>
        <v>52340201</v>
      </c>
    </row>
    <row r="13" spans="1:41" s="60" customFormat="1" ht="25.5" customHeight="1">
      <c r="A13" s="60">
        <f>A12+1</f>
        <v>2</v>
      </c>
      <c r="B13" s="61">
        <v>11050360</v>
      </c>
      <c r="C13" s="61" t="s">
        <v>4</v>
      </c>
      <c r="D13" s="61" t="s">
        <v>578</v>
      </c>
      <c r="E13" s="61" t="s">
        <v>785</v>
      </c>
      <c r="F13" s="61" t="str">
        <f>MID(G13,2,2)&amp;" "&amp;VLOOKUP(MID(G13,5,2),Timkiem!A:B,2,0)&amp;" "&amp;RIGHT(G13,4)</f>
        <v>27 November 1993</v>
      </c>
      <c r="G13" s="61" t="s">
        <v>5</v>
      </c>
      <c r="H13" s="61" t="str">
        <f t="shared" si="0"/>
        <v>bµ</v>
      </c>
      <c r="I13" s="61" t="str">
        <f t="shared" si="1"/>
        <v>Ms</v>
      </c>
      <c r="J13" s="61" t="s">
        <v>995</v>
      </c>
      <c r="K13" s="61" t="s">
        <v>993</v>
      </c>
      <c r="L13" s="61" t="s">
        <v>1041</v>
      </c>
      <c r="M13" s="61" t="s">
        <v>1624</v>
      </c>
      <c r="N13" s="62" t="s">
        <v>1623</v>
      </c>
      <c r="O13" s="61" t="s">
        <v>6</v>
      </c>
      <c r="P13" s="61" t="s">
        <v>295</v>
      </c>
      <c r="Q13" s="62" t="str">
        <f>VLOOKUP(P13,Timkiem!A:B,2,0)</f>
        <v>Banking - Finance</v>
      </c>
      <c r="R13" s="61" t="s">
        <v>541</v>
      </c>
      <c r="S13" s="61" t="s">
        <v>542</v>
      </c>
      <c r="T13" s="61" t="s">
        <v>521</v>
      </c>
      <c r="U13" s="61" t="s">
        <v>522</v>
      </c>
      <c r="V13" s="61" t="s">
        <v>569</v>
      </c>
      <c r="W13" s="61" t="str">
        <f>VLOOKUP(V13,Timkiem!A:B,2,0)</f>
        <v>Credit</v>
      </c>
      <c r="X13" s="60" t="s">
        <v>1292</v>
      </c>
      <c r="Y13" s="61" t="s">
        <v>1061</v>
      </c>
      <c r="Z13" s="61"/>
      <c r="AA13" s="61"/>
      <c r="AB13" s="61"/>
      <c r="AC13" s="62" t="s">
        <v>508</v>
      </c>
      <c r="AD13" s="63" t="s">
        <v>511</v>
      </c>
      <c r="AE13" s="61"/>
      <c r="AF13" s="62" t="s">
        <v>10</v>
      </c>
      <c r="AG13" s="62">
        <v>2011</v>
      </c>
      <c r="AH13" s="62" t="s">
        <v>508</v>
      </c>
      <c r="AI13" s="63" t="s">
        <v>511</v>
      </c>
      <c r="AJ13" s="60" t="s">
        <v>1045</v>
      </c>
      <c r="AK13" s="60" t="s">
        <v>1053</v>
      </c>
      <c r="AL13" s="60" t="str">
        <f t="shared" ref="AL13:AL14" si="2">RIGHT(Y13,2)</f>
        <v>72</v>
      </c>
      <c r="AN13" s="61" t="s">
        <v>295</v>
      </c>
      <c r="AO13" s="60">
        <f>VLOOKUP(AN13,Timkiem!$A$5:$C$12,3,0)</f>
        <v>52340201</v>
      </c>
    </row>
    <row r="14" spans="1:41" s="60" customFormat="1" ht="25.5" customHeight="1">
      <c r="A14" s="60">
        <f t="shared" ref="A14:A77" si="3">A13+1</f>
        <v>3</v>
      </c>
      <c r="B14" s="61">
        <v>11050328</v>
      </c>
      <c r="C14" s="61" t="s">
        <v>7</v>
      </c>
      <c r="D14" s="61" t="s">
        <v>579</v>
      </c>
      <c r="E14" s="61" t="s">
        <v>786</v>
      </c>
      <c r="F14" s="61" t="str">
        <f>MID(G14,2,2)&amp;" "&amp;VLOOKUP(MID(G14,5,2),Timkiem!A:B,2,0)&amp;" "&amp;RIGHT(G14,4)</f>
        <v>23 August 1993</v>
      </c>
      <c r="G14" s="61" t="s">
        <v>8</v>
      </c>
      <c r="H14" s="61" t="str">
        <f t="shared" si="0"/>
        <v>bµ</v>
      </c>
      <c r="I14" s="61" t="str">
        <f t="shared" si="1"/>
        <v>Ms</v>
      </c>
      <c r="J14" s="61" t="s">
        <v>151</v>
      </c>
      <c r="K14" s="61" t="s">
        <v>991</v>
      </c>
      <c r="L14" s="61" t="s">
        <v>1041</v>
      </c>
      <c r="M14" s="61" t="s">
        <v>1624</v>
      </c>
      <c r="N14" s="62" t="s">
        <v>1623</v>
      </c>
      <c r="O14" s="61" t="s">
        <v>9</v>
      </c>
      <c r="P14" s="61" t="s">
        <v>245</v>
      </c>
      <c r="Q14" s="62" t="str">
        <f>VLOOKUP(P14,Timkiem!A:B,2,0)</f>
        <v>International Economics</v>
      </c>
      <c r="R14" s="61" t="s">
        <v>541</v>
      </c>
      <c r="S14" s="61" t="s">
        <v>542</v>
      </c>
      <c r="T14" s="61" t="s">
        <v>521</v>
      </c>
      <c r="U14" s="61" t="s">
        <v>522</v>
      </c>
      <c r="V14" s="61" t="s">
        <v>284</v>
      </c>
      <c r="W14" s="61" t="str">
        <f>VLOOKUP(V14,Timkiem!A:B,2,0)</f>
        <v>Distinction</v>
      </c>
      <c r="X14" s="60" t="s">
        <v>1293</v>
      </c>
      <c r="Y14" s="61" t="s">
        <v>1062</v>
      </c>
      <c r="Z14" s="61"/>
      <c r="AA14" s="61"/>
      <c r="AB14" s="61"/>
      <c r="AC14" s="62" t="s">
        <v>508</v>
      </c>
      <c r="AD14" s="63" t="s">
        <v>511</v>
      </c>
      <c r="AE14" s="61"/>
      <c r="AF14" s="62" t="s">
        <v>10</v>
      </c>
      <c r="AG14" s="62">
        <v>2011</v>
      </c>
      <c r="AH14" s="62" t="s">
        <v>508</v>
      </c>
      <c r="AI14" s="63" t="s">
        <v>511</v>
      </c>
      <c r="AJ14" s="60" t="s">
        <v>1045</v>
      </c>
      <c r="AK14" s="60" t="s">
        <v>1049</v>
      </c>
      <c r="AL14" s="60" t="str">
        <f t="shared" si="2"/>
        <v>24</v>
      </c>
      <c r="AN14" s="61" t="s">
        <v>245</v>
      </c>
      <c r="AO14" s="60">
        <f>VLOOKUP(AN14,Timkiem!$A$5:$C$12,3,0)</f>
        <v>52310106</v>
      </c>
    </row>
    <row r="15" spans="1:41" s="60" customFormat="1" ht="25.5" customHeight="1">
      <c r="A15" s="60">
        <f t="shared" si="3"/>
        <v>4</v>
      </c>
      <c r="B15" s="61">
        <v>12050143</v>
      </c>
      <c r="C15" s="61" t="s">
        <v>11</v>
      </c>
      <c r="D15" s="61" t="s">
        <v>580</v>
      </c>
      <c r="E15" s="61" t="s">
        <v>787</v>
      </c>
      <c r="F15" s="61" t="str">
        <f>MID(G15,2,2)&amp;" "&amp;VLOOKUP(MID(G15,5,2),Timkiem!A:B,2,0)&amp;" "&amp;RIGHT(G15,4)</f>
        <v>23 June 1994</v>
      </c>
      <c r="G15" s="61" t="s">
        <v>12</v>
      </c>
      <c r="H15" s="61" t="str">
        <f t="shared" si="0"/>
        <v>«ng</v>
      </c>
      <c r="I15" s="61" t="str">
        <f t="shared" si="1"/>
        <v>Mr</v>
      </c>
      <c r="J15" s="61" t="s">
        <v>151</v>
      </c>
      <c r="K15" s="61" t="s">
        <v>991</v>
      </c>
      <c r="L15" s="61" t="s">
        <v>239</v>
      </c>
      <c r="M15" s="61" t="s">
        <v>1624</v>
      </c>
      <c r="N15" s="62" t="s">
        <v>1623</v>
      </c>
      <c r="O15" s="61" t="s">
        <v>2</v>
      </c>
      <c r="P15" s="61" t="s">
        <v>295</v>
      </c>
      <c r="Q15" s="62" t="str">
        <f>VLOOKUP(P15,Timkiem!A:B,2,0)</f>
        <v>Banking - Finance</v>
      </c>
      <c r="R15" s="61" t="s">
        <v>541</v>
      </c>
      <c r="S15" s="61" t="s">
        <v>542</v>
      </c>
      <c r="T15" s="61" t="s">
        <v>521</v>
      </c>
      <c r="U15" s="61" t="s">
        <v>522</v>
      </c>
      <c r="V15" s="61" t="s">
        <v>284</v>
      </c>
      <c r="W15" s="61" t="str">
        <f>VLOOKUP(V15,Timkiem!A:B,2,0)</f>
        <v>Distinction</v>
      </c>
      <c r="X15" s="60" t="s">
        <v>1294</v>
      </c>
      <c r="Y15" s="61" t="s">
        <v>1438</v>
      </c>
      <c r="Z15" s="61"/>
      <c r="AA15" s="61"/>
      <c r="AB15" s="61"/>
      <c r="AC15" s="62" t="s">
        <v>508</v>
      </c>
      <c r="AD15" s="63" t="s">
        <v>511</v>
      </c>
      <c r="AE15" s="61"/>
      <c r="AF15" s="62" t="s">
        <v>10</v>
      </c>
      <c r="AG15" s="62">
        <v>2012</v>
      </c>
      <c r="AH15" s="62" t="s">
        <v>508</v>
      </c>
      <c r="AI15" s="63" t="s">
        <v>511</v>
      </c>
      <c r="AJ15" s="60" t="s">
        <v>1046</v>
      </c>
      <c r="AK15" s="60" t="s">
        <v>1053</v>
      </c>
      <c r="AL15" s="64" t="s">
        <v>547</v>
      </c>
      <c r="AN15" s="61" t="s">
        <v>295</v>
      </c>
      <c r="AO15" s="60">
        <f>VLOOKUP(AN15,Timkiem!$A$5:$C$12,3,0)</f>
        <v>52340201</v>
      </c>
    </row>
    <row r="16" spans="1:41" s="60" customFormat="1" ht="25.5" customHeight="1">
      <c r="A16" s="60">
        <f t="shared" si="3"/>
        <v>5</v>
      </c>
      <c r="B16" s="61">
        <v>12050217</v>
      </c>
      <c r="C16" s="61" t="s">
        <v>13</v>
      </c>
      <c r="D16" s="61" t="s">
        <v>581</v>
      </c>
      <c r="E16" s="61" t="s">
        <v>788</v>
      </c>
      <c r="F16" s="61" t="str">
        <f>MID(G16,2,2)&amp;" "&amp;VLOOKUP(MID(G16,5,2),Timkiem!A:B,2,0)&amp;" "&amp;RIGHT(G16,4)</f>
        <v>06 November 1994</v>
      </c>
      <c r="G16" s="61" t="s">
        <v>14</v>
      </c>
      <c r="H16" s="61" t="str">
        <f t="shared" si="0"/>
        <v>«ng</v>
      </c>
      <c r="I16" s="61" t="str">
        <f t="shared" si="1"/>
        <v>Mr</v>
      </c>
      <c r="J16" s="61" t="s">
        <v>996</v>
      </c>
      <c r="K16" s="61" t="s">
        <v>997</v>
      </c>
      <c r="L16" s="61" t="s">
        <v>239</v>
      </c>
      <c r="M16" s="61" t="s">
        <v>1624</v>
      </c>
      <c r="N16" s="62" t="s">
        <v>1623</v>
      </c>
      <c r="O16" s="61" t="s">
        <v>15</v>
      </c>
      <c r="P16" s="61" t="s">
        <v>295</v>
      </c>
      <c r="Q16" s="62" t="str">
        <f>VLOOKUP(P16,Timkiem!A:B,2,0)</f>
        <v>Banking - Finance</v>
      </c>
      <c r="R16" s="61" t="s">
        <v>541</v>
      </c>
      <c r="S16" s="61" t="s">
        <v>542</v>
      </c>
      <c r="T16" s="61" t="s">
        <v>521</v>
      </c>
      <c r="U16" s="61" t="s">
        <v>522</v>
      </c>
      <c r="V16" s="61" t="s">
        <v>284</v>
      </c>
      <c r="W16" s="61" t="str">
        <f>VLOOKUP(V16,Timkiem!A:B,2,0)</f>
        <v>Distinction</v>
      </c>
      <c r="X16" s="60" t="s">
        <v>1295</v>
      </c>
      <c r="Y16" s="61" t="s">
        <v>1439</v>
      </c>
      <c r="Z16" s="61"/>
      <c r="AA16" s="61"/>
      <c r="AB16" s="61"/>
      <c r="AC16" s="62" t="s">
        <v>508</v>
      </c>
      <c r="AD16" s="63" t="s">
        <v>511</v>
      </c>
      <c r="AE16" s="61"/>
      <c r="AF16" s="62" t="s">
        <v>10</v>
      </c>
      <c r="AG16" s="62">
        <v>2012</v>
      </c>
      <c r="AH16" s="62" t="s">
        <v>508</v>
      </c>
      <c r="AI16" s="63" t="s">
        <v>511</v>
      </c>
      <c r="AJ16" s="60" t="s">
        <v>1046</v>
      </c>
      <c r="AK16" s="60" t="s">
        <v>1053</v>
      </c>
      <c r="AL16" s="64" t="s">
        <v>549</v>
      </c>
      <c r="AN16" s="61" t="s">
        <v>295</v>
      </c>
      <c r="AO16" s="60">
        <f>VLOOKUP(AN16,Timkiem!$A$5:$C$12,3,0)</f>
        <v>52340201</v>
      </c>
    </row>
    <row r="17" spans="1:41" s="60" customFormat="1" ht="25.5" customHeight="1">
      <c r="A17" s="60">
        <f t="shared" si="3"/>
        <v>6</v>
      </c>
      <c r="B17" s="61">
        <v>12050265</v>
      </c>
      <c r="C17" s="61" t="s">
        <v>16</v>
      </c>
      <c r="D17" s="61" t="s">
        <v>582</v>
      </c>
      <c r="E17" s="61" t="s">
        <v>789</v>
      </c>
      <c r="F17" s="61" t="str">
        <f>MID(G17,2,2)&amp;" "&amp;VLOOKUP(MID(G17,5,2),Timkiem!A:B,2,0)&amp;" "&amp;RIGHT(G17,4)</f>
        <v>10 January 1994</v>
      </c>
      <c r="G17" s="61" t="s">
        <v>17</v>
      </c>
      <c r="H17" s="61" t="str">
        <f t="shared" si="0"/>
        <v>bµ</v>
      </c>
      <c r="I17" s="61" t="str">
        <f t="shared" si="1"/>
        <v>Ms</v>
      </c>
      <c r="J17" s="61" t="s">
        <v>151</v>
      </c>
      <c r="K17" s="61" t="s">
        <v>991</v>
      </c>
      <c r="L17" s="61" t="s">
        <v>1041</v>
      </c>
      <c r="M17" s="61" t="s">
        <v>1624</v>
      </c>
      <c r="N17" s="62" t="s">
        <v>1623</v>
      </c>
      <c r="O17" s="61" t="s">
        <v>18</v>
      </c>
      <c r="P17" s="61" t="s">
        <v>295</v>
      </c>
      <c r="Q17" s="62" t="str">
        <f>VLOOKUP(P17,Timkiem!A:B,2,0)</f>
        <v>Banking - Finance</v>
      </c>
      <c r="R17" s="61" t="s">
        <v>541</v>
      </c>
      <c r="S17" s="61" t="s">
        <v>542</v>
      </c>
      <c r="T17" s="61" t="s">
        <v>521</v>
      </c>
      <c r="U17" s="61" t="s">
        <v>522</v>
      </c>
      <c r="V17" s="61" t="s">
        <v>284</v>
      </c>
      <c r="W17" s="61" t="str">
        <f>VLOOKUP(V17,Timkiem!A:B,2,0)</f>
        <v>Distinction</v>
      </c>
      <c r="X17" s="60" t="s">
        <v>1296</v>
      </c>
      <c r="Y17" s="61" t="s">
        <v>1440</v>
      </c>
      <c r="Z17" s="61"/>
      <c r="AA17" s="61"/>
      <c r="AB17" s="61"/>
      <c r="AC17" s="62" t="s">
        <v>508</v>
      </c>
      <c r="AD17" s="63" t="s">
        <v>511</v>
      </c>
      <c r="AE17" s="61"/>
      <c r="AF17" s="62" t="s">
        <v>10</v>
      </c>
      <c r="AG17" s="62">
        <v>2012</v>
      </c>
      <c r="AH17" s="62" t="s">
        <v>508</v>
      </c>
      <c r="AI17" s="63" t="s">
        <v>511</v>
      </c>
      <c r="AJ17" s="60" t="s">
        <v>1046</v>
      </c>
      <c r="AK17" s="60" t="s">
        <v>1053</v>
      </c>
      <c r="AL17" s="64" t="s">
        <v>551</v>
      </c>
      <c r="AN17" s="61" t="s">
        <v>295</v>
      </c>
      <c r="AO17" s="60">
        <f>VLOOKUP(AN17,Timkiem!$A$5:$C$12,3,0)</f>
        <v>52340201</v>
      </c>
    </row>
    <row r="18" spans="1:41" s="60" customFormat="1" ht="25.5" customHeight="1">
      <c r="A18" s="60">
        <f t="shared" si="3"/>
        <v>7</v>
      </c>
      <c r="B18" s="61">
        <v>12050267</v>
      </c>
      <c r="C18" s="61" t="s">
        <v>19</v>
      </c>
      <c r="D18" s="61" t="s">
        <v>583</v>
      </c>
      <c r="E18" s="61" t="s">
        <v>790</v>
      </c>
      <c r="F18" s="61" t="str">
        <f>MID(G18,2,2)&amp;" "&amp;VLOOKUP(MID(G18,5,2),Timkiem!A:B,2,0)&amp;" "&amp;RIGHT(G18,4)</f>
        <v>20 March 1994</v>
      </c>
      <c r="G18" s="61" t="s">
        <v>20</v>
      </c>
      <c r="H18" s="61" t="str">
        <f t="shared" si="0"/>
        <v>bµ</v>
      </c>
      <c r="I18" s="61" t="str">
        <f t="shared" si="1"/>
        <v>Ms</v>
      </c>
      <c r="J18" s="61" t="s">
        <v>998</v>
      </c>
      <c r="K18" s="61" t="s">
        <v>999</v>
      </c>
      <c r="L18" s="61" t="s">
        <v>1041</v>
      </c>
      <c r="M18" s="61" t="s">
        <v>1624</v>
      </c>
      <c r="N18" s="62" t="s">
        <v>1623</v>
      </c>
      <c r="O18" s="61" t="s">
        <v>21</v>
      </c>
      <c r="P18" s="61" t="s">
        <v>295</v>
      </c>
      <c r="Q18" s="62" t="str">
        <f>VLOOKUP(P18,Timkiem!A:B,2,0)</f>
        <v>Banking - Finance</v>
      </c>
      <c r="R18" s="61" t="s">
        <v>541</v>
      </c>
      <c r="S18" s="61" t="s">
        <v>542</v>
      </c>
      <c r="T18" s="61" t="s">
        <v>521</v>
      </c>
      <c r="U18" s="61" t="s">
        <v>522</v>
      </c>
      <c r="V18" s="61" t="s">
        <v>284</v>
      </c>
      <c r="W18" s="61" t="str">
        <f>VLOOKUP(V18,Timkiem!A:B,2,0)</f>
        <v>Distinction</v>
      </c>
      <c r="X18" s="60" t="s">
        <v>1297</v>
      </c>
      <c r="Y18" s="61" t="s">
        <v>1441</v>
      </c>
      <c r="Z18" s="61"/>
      <c r="AA18" s="61"/>
      <c r="AB18" s="61"/>
      <c r="AC18" s="62" t="s">
        <v>508</v>
      </c>
      <c r="AD18" s="63" t="s">
        <v>511</v>
      </c>
      <c r="AE18" s="61"/>
      <c r="AF18" s="62" t="s">
        <v>10</v>
      </c>
      <c r="AG18" s="62">
        <v>2012</v>
      </c>
      <c r="AH18" s="62" t="s">
        <v>508</v>
      </c>
      <c r="AI18" s="63" t="s">
        <v>511</v>
      </c>
      <c r="AJ18" s="60" t="s">
        <v>1046</v>
      </c>
      <c r="AK18" s="60" t="s">
        <v>1053</v>
      </c>
      <c r="AL18" s="64" t="s">
        <v>553</v>
      </c>
      <c r="AN18" s="61" t="s">
        <v>295</v>
      </c>
      <c r="AO18" s="60">
        <f>VLOOKUP(AN18,Timkiem!$A$5:$C$12,3,0)</f>
        <v>52340201</v>
      </c>
    </row>
    <row r="19" spans="1:41" s="60" customFormat="1" ht="25.5" customHeight="1">
      <c r="A19" s="60">
        <f t="shared" si="3"/>
        <v>8</v>
      </c>
      <c r="B19" s="61">
        <v>12050053</v>
      </c>
      <c r="C19" s="61" t="s">
        <v>22</v>
      </c>
      <c r="D19" s="61" t="s">
        <v>584</v>
      </c>
      <c r="E19" s="61" t="s">
        <v>791</v>
      </c>
      <c r="F19" s="61" t="str">
        <f>MID(G19,2,2)&amp;" "&amp;VLOOKUP(MID(G19,5,2),Timkiem!A:B,2,0)&amp;" "&amp;RIGHT(G19,4)</f>
        <v>23 November 1994</v>
      </c>
      <c r="G19" s="61" t="s">
        <v>23</v>
      </c>
      <c r="H19" s="61" t="str">
        <f t="shared" si="0"/>
        <v>bµ</v>
      </c>
      <c r="I19" s="61" t="str">
        <f t="shared" si="1"/>
        <v>Ms</v>
      </c>
      <c r="J19" s="61" t="s">
        <v>151</v>
      </c>
      <c r="K19" s="61" t="s">
        <v>991</v>
      </c>
      <c r="L19" s="61" t="s">
        <v>1041</v>
      </c>
      <c r="M19" s="61" t="s">
        <v>1624</v>
      </c>
      <c r="N19" s="62" t="s">
        <v>1623</v>
      </c>
      <c r="O19" s="61" t="s">
        <v>24</v>
      </c>
      <c r="P19" s="61" t="s">
        <v>295</v>
      </c>
      <c r="Q19" s="62" t="str">
        <f>VLOOKUP(P19,Timkiem!A:B,2,0)</f>
        <v>Banking - Finance</v>
      </c>
      <c r="R19" s="61" t="s">
        <v>541</v>
      </c>
      <c r="S19" s="61" t="s">
        <v>542</v>
      </c>
      <c r="T19" s="61" t="s">
        <v>521</v>
      </c>
      <c r="U19" s="61" t="s">
        <v>522</v>
      </c>
      <c r="V19" s="61" t="s">
        <v>284</v>
      </c>
      <c r="W19" s="61" t="str">
        <f>VLOOKUP(V19,Timkiem!A:B,2,0)</f>
        <v>Distinction</v>
      </c>
      <c r="X19" s="60" t="s">
        <v>1298</v>
      </c>
      <c r="Y19" s="61" t="s">
        <v>1442</v>
      </c>
      <c r="Z19" s="61"/>
      <c r="AA19" s="61"/>
      <c r="AB19" s="61"/>
      <c r="AC19" s="62" t="s">
        <v>508</v>
      </c>
      <c r="AD19" s="63" t="s">
        <v>511</v>
      </c>
      <c r="AE19" s="61"/>
      <c r="AF19" s="62" t="s">
        <v>10</v>
      </c>
      <c r="AG19" s="62">
        <v>2012</v>
      </c>
      <c r="AH19" s="62" t="s">
        <v>508</v>
      </c>
      <c r="AI19" s="63" t="s">
        <v>511</v>
      </c>
      <c r="AJ19" s="60" t="s">
        <v>1046</v>
      </c>
      <c r="AK19" s="60" t="s">
        <v>1053</v>
      </c>
      <c r="AL19" s="64" t="s">
        <v>555</v>
      </c>
      <c r="AN19" s="61" t="s">
        <v>295</v>
      </c>
      <c r="AO19" s="60">
        <f>VLOOKUP(AN19,Timkiem!$A$5:$C$12,3,0)</f>
        <v>52340201</v>
      </c>
    </row>
    <row r="20" spans="1:41" s="60" customFormat="1" ht="25.5" customHeight="1">
      <c r="A20" s="60">
        <f t="shared" si="3"/>
        <v>9</v>
      </c>
      <c r="B20" s="61">
        <v>12050570</v>
      </c>
      <c r="C20" s="61" t="s">
        <v>25</v>
      </c>
      <c r="D20" s="61" t="s">
        <v>585</v>
      </c>
      <c r="E20" s="61" t="s">
        <v>792</v>
      </c>
      <c r="F20" s="61" t="str">
        <f>MID(G20,2,2)&amp;" "&amp;VLOOKUP(MID(G20,5,2),Timkiem!A:B,2,0)&amp;" "&amp;RIGHT(G20,4)</f>
        <v>17 July 1994</v>
      </c>
      <c r="G20" s="61" t="s">
        <v>26</v>
      </c>
      <c r="H20" s="61" t="str">
        <f t="shared" si="0"/>
        <v>bµ</v>
      </c>
      <c r="I20" s="61" t="str">
        <f t="shared" si="1"/>
        <v>Ms</v>
      </c>
      <c r="J20" s="61" t="s">
        <v>1000</v>
      </c>
      <c r="K20" s="61" t="s">
        <v>1001</v>
      </c>
      <c r="L20" s="61" t="s">
        <v>1041</v>
      </c>
      <c r="M20" s="61" t="s">
        <v>1624</v>
      </c>
      <c r="N20" s="62" t="s">
        <v>1623</v>
      </c>
      <c r="O20" s="61" t="s">
        <v>27</v>
      </c>
      <c r="P20" s="61" t="s">
        <v>295</v>
      </c>
      <c r="Q20" s="62" t="str">
        <f>VLOOKUP(P20,Timkiem!A:B,2,0)</f>
        <v>Banking - Finance</v>
      </c>
      <c r="R20" s="61" t="s">
        <v>541</v>
      </c>
      <c r="S20" s="61" t="s">
        <v>542</v>
      </c>
      <c r="T20" s="61" t="s">
        <v>521</v>
      </c>
      <c r="U20" s="61" t="s">
        <v>522</v>
      </c>
      <c r="V20" s="61" t="s">
        <v>284</v>
      </c>
      <c r="W20" s="61" t="str">
        <f>VLOOKUP(V20,Timkiem!A:B,2,0)</f>
        <v>Distinction</v>
      </c>
      <c r="X20" s="60" t="s">
        <v>1299</v>
      </c>
      <c r="Y20" s="61" t="s">
        <v>1443</v>
      </c>
      <c r="Z20" s="61"/>
      <c r="AA20" s="61"/>
      <c r="AB20" s="61"/>
      <c r="AC20" s="62" t="s">
        <v>508</v>
      </c>
      <c r="AD20" s="63" t="s">
        <v>511</v>
      </c>
      <c r="AE20" s="61"/>
      <c r="AF20" s="62" t="s">
        <v>10</v>
      </c>
      <c r="AG20" s="62">
        <v>2012</v>
      </c>
      <c r="AH20" s="62" t="s">
        <v>508</v>
      </c>
      <c r="AI20" s="63" t="s">
        <v>511</v>
      </c>
      <c r="AJ20" s="60" t="s">
        <v>1046</v>
      </c>
      <c r="AK20" s="60" t="s">
        <v>1053</v>
      </c>
      <c r="AL20" s="64" t="s">
        <v>557</v>
      </c>
      <c r="AN20" s="61" t="s">
        <v>295</v>
      </c>
      <c r="AO20" s="60">
        <f>VLOOKUP(AN20,Timkiem!$A$5:$C$12,3,0)</f>
        <v>52340201</v>
      </c>
    </row>
    <row r="21" spans="1:41" s="60" customFormat="1" ht="25.5" customHeight="1">
      <c r="A21" s="60">
        <f t="shared" si="3"/>
        <v>10</v>
      </c>
      <c r="B21" s="61">
        <v>12050286</v>
      </c>
      <c r="C21" s="61" t="s">
        <v>28</v>
      </c>
      <c r="D21" s="61" t="s">
        <v>586</v>
      </c>
      <c r="E21" s="61" t="s">
        <v>793</v>
      </c>
      <c r="F21" s="61" t="str">
        <f>MID(G21,2,2)&amp;" "&amp;VLOOKUP(MID(G21,5,2),Timkiem!A:B,2,0)&amp;" "&amp;RIGHT(G21,4)</f>
        <v>07 July 1994</v>
      </c>
      <c r="G21" s="61" t="s">
        <v>29</v>
      </c>
      <c r="H21" s="61" t="str">
        <f t="shared" si="0"/>
        <v>bµ</v>
      </c>
      <c r="I21" s="61" t="str">
        <f t="shared" si="1"/>
        <v>Ms</v>
      </c>
      <c r="J21" s="61" t="s">
        <v>1002</v>
      </c>
      <c r="K21" s="61" t="s">
        <v>1003</v>
      </c>
      <c r="L21" s="61" t="s">
        <v>1041</v>
      </c>
      <c r="M21" s="61" t="s">
        <v>1624</v>
      </c>
      <c r="N21" s="62" t="s">
        <v>1623</v>
      </c>
      <c r="O21" s="61" t="s">
        <v>30</v>
      </c>
      <c r="P21" s="61" t="s">
        <v>295</v>
      </c>
      <c r="Q21" s="62" t="str">
        <f>VLOOKUP(P21,Timkiem!A:B,2,0)</f>
        <v>Banking - Finance</v>
      </c>
      <c r="R21" s="61" t="s">
        <v>541</v>
      </c>
      <c r="S21" s="61" t="s">
        <v>542</v>
      </c>
      <c r="T21" s="61" t="s">
        <v>521</v>
      </c>
      <c r="U21" s="61" t="s">
        <v>522</v>
      </c>
      <c r="V21" s="61" t="s">
        <v>284</v>
      </c>
      <c r="W21" s="61" t="str">
        <f>VLOOKUP(V21,Timkiem!A:B,2,0)</f>
        <v>Distinction</v>
      </c>
      <c r="X21" s="60" t="s">
        <v>1300</v>
      </c>
      <c r="Y21" s="61" t="s">
        <v>1444</v>
      </c>
      <c r="Z21" s="61"/>
      <c r="AA21" s="61"/>
      <c r="AB21" s="61"/>
      <c r="AC21" s="62" t="s">
        <v>508</v>
      </c>
      <c r="AD21" s="63" t="s">
        <v>511</v>
      </c>
      <c r="AE21" s="61"/>
      <c r="AF21" s="62" t="s">
        <v>10</v>
      </c>
      <c r="AG21" s="62">
        <v>2012</v>
      </c>
      <c r="AH21" s="62" t="s">
        <v>508</v>
      </c>
      <c r="AI21" s="63" t="s">
        <v>511</v>
      </c>
      <c r="AJ21" s="60" t="s">
        <v>1046</v>
      </c>
      <c r="AK21" s="60" t="s">
        <v>1053</v>
      </c>
      <c r="AL21" s="64" t="s">
        <v>559</v>
      </c>
      <c r="AN21" s="61" t="s">
        <v>295</v>
      </c>
      <c r="AO21" s="60">
        <f>VLOOKUP(AN21,Timkiem!$A$5:$C$12,3,0)</f>
        <v>52340201</v>
      </c>
    </row>
    <row r="22" spans="1:41" s="60" customFormat="1" ht="25.5" customHeight="1">
      <c r="A22" s="60">
        <f t="shared" si="3"/>
        <v>11</v>
      </c>
      <c r="B22" s="61">
        <v>12050569</v>
      </c>
      <c r="C22" s="61" t="s">
        <v>31</v>
      </c>
      <c r="D22" s="61" t="s">
        <v>587</v>
      </c>
      <c r="E22" s="61" t="s">
        <v>794</v>
      </c>
      <c r="F22" s="61" t="str">
        <f>MID(G22,2,2)&amp;" "&amp;VLOOKUP(MID(G22,5,2),Timkiem!A:B,2,0)&amp;" "&amp;RIGHT(G22,4)</f>
        <v>11 August 1994</v>
      </c>
      <c r="G22" s="61" t="s">
        <v>32</v>
      </c>
      <c r="H22" s="61" t="str">
        <f t="shared" si="0"/>
        <v>bµ</v>
      </c>
      <c r="I22" s="61" t="str">
        <f t="shared" si="1"/>
        <v>Ms</v>
      </c>
      <c r="J22" s="61" t="s">
        <v>151</v>
      </c>
      <c r="K22" s="61" t="s">
        <v>991</v>
      </c>
      <c r="L22" s="61" t="s">
        <v>1041</v>
      </c>
      <c r="M22" s="61" t="s">
        <v>1624</v>
      </c>
      <c r="N22" s="62" t="s">
        <v>1623</v>
      </c>
      <c r="O22" s="61" t="s">
        <v>33</v>
      </c>
      <c r="P22" s="61" t="s">
        <v>295</v>
      </c>
      <c r="Q22" s="62" t="str">
        <f>VLOOKUP(P22,Timkiem!A:B,2,0)</f>
        <v>Banking - Finance</v>
      </c>
      <c r="R22" s="61" t="s">
        <v>541</v>
      </c>
      <c r="S22" s="61" t="s">
        <v>542</v>
      </c>
      <c r="T22" s="61" t="s">
        <v>521</v>
      </c>
      <c r="U22" s="61" t="s">
        <v>522</v>
      </c>
      <c r="V22" s="61" t="s">
        <v>569</v>
      </c>
      <c r="W22" s="61" t="str">
        <f>VLOOKUP(V22,Timkiem!A:B,2,0)</f>
        <v>Credit</v>
      </c>
      <c r="X22" s="60" t="s">
        <v>1301</v>
      </c>
      <c r="Y22" s="61" t="s">
        <v>1445</v>
      </c>
      <c r="Z22" s="61"/>
      <c r="AA22" s="61"/>
      <c r="AB22" s="61"/>
      <c r="AC22" s="62" t="s">
        <v>508</v>
      </c>
      <c r="AD22" s="63" t="s">
        <v>511</v>
      </c>
      <c r="AE22" s="61"/>
      <c r="AF22" s="62" t="s">
        <v>10</v>
      </c>
      <c r="AG22" s="62">
        <v>2012</v>
      </c>
      <c r="AH22" s="62" t="s">
        <v>508</v>
      </c>
      <c r="AI22" s="63" t="s">
        <v>511</v>
      </c>
      <c r="AJ22" s="60" t="s">
        <v>1046</v>
      </c>
      <c r="AK22" s="60" t="s">
        <v>1053</v>
      </c>
      <c r="AL22" s="64" t="s">
        <v>561</v>
      </c>
      <c r="AN22" s="61" t="s">
        <v>295</v>
      </c>
      <c r="AO22" s="60">
        <f>VLOOKUP(AN22,Timkiem!$A$5:$C$12,3,0)</f>
        <v>52340201</v>
      </c>
    </row>
    <row r="23" spans="1:41" s="60" customFormat="1" ht="25.5" customHeight="1">
      <c r="A23" s="60">
        <f t="shared" si="3"/>
        <v>12</v>
      </c>
      <c r="B23" s="61">
        <v>12050352</v>
      </c>
      <c r="C23" s="61" t="s">
        <v>34</v>
      </c>
      <c r="D23" s="61" t="s">
        <v>588</v>
      </c>
      <c r="E23" s="61" t="s">
        <v>795</v>
      </c>
      <c r="F23" s="61" t="str">
        <f>MID(G23,2,2)&amp;" "&amp;VLOOKUP(MID(G23,5,2),Timkiem!A:B,2,0)&amp;" "&amp;RIGHT(G23,4)</f>
        <v>16 August 1994</v>
      </c>
      <c r="G23" s="61" t="s">
        <v>35</v>
      </c>
      <c r="H23" s="61" t="str">
        <f t="shared" si="0"/>
        <v>bµ</v>
      </c>
      <c r="I23" s="61" t="str">
        <f t="shared" si="1"/>
        <v>Ms</v>
      </c>
      <c r="J23" s="61" t="s">
        <v>1004</v>
      </c>
      <c r="K23" s="61" t="s">
        <v>1005</v>
      </c>
      <c r="L23" s="61" t="s">
        <v>1041</v>
      </c>
      <c r="M23" s="61" t="s">
        <v>1624</v>
      </c>
      <c r="N23" s="62" t="s">
        <v>1623</v>
      </c>
      <c r="O23" s="61" t="s">
        <v>36</v>
      </c>
      <c r="P23" s="61" t="s">
        <v>295</v>
      </c>
      <c r="Q23" s="62" t="str">
        <f>VLOOKUP(P23,Timkiem!A:B,2,0)</f>
        <v>Banking - Finance</v>
      </c>
      <c r="R23" s="61" t="s">
        <v>541</v>
      </c>
      <c r="S23" s="61" t="s">
        <v>542</v>
      </c>
      <c r="T23" s="61" t="s">
        <v>521</v>
      </c>
      <c r="U23" s="61" t="s">
        <v>522</v>
      </c>
      <c r="V23" s="61" t="s">
        <v>284</v>
      </c>
      <c r="W23" s="61" t="str">
        <f>VLOOKUP(V23,Timkiem!A:B,2,0)</f>
        <v>Distinction</v>
      </c>
      <c r="X23" s="60" t="s">
        <v>1302</v>
      </c>
      <c r="Y23" s="61" t="s">
        <v>1446</v>
      </c>
      <c r="Z23" s="61"/>
      <c r="AA23" s="61"/>
      <c r="AB23" s="61"/>
      <c r="AC23" s="62" t="s">
        <v>508</v>
      </c>
      <c r="AD23" s="63" t="s">
        <v>511</v>
      </c>
      <c r="AE23" s="61"/>
      <c r="AF23" s="62" t="s">
        <v>10</v>
      </c>
      <c r="AG23" s="62">
        <v>2012</v>
      </c>
      <c r="AH23" s="62" t="s">
        <v>508</v>
      </c>
      <c r="AI23" s="63" t="s">
        <v>511</v>
      </c>
      <c r="AJ23" s="60" t="s">
        <v>1046</v>
      </c>
      <c r="AK23" s="60" t="s">
        <v>1053</v>
      </c>
      <c r="AL23" s="64" t="s">
        <v>563</v>
      </c>
      <c r="AN23" s="61" t="s">
        <v>295</v>
      </c>
      <c r="AO23" s="60">
        <f>VLOOKUP(AN23,Timkiem!$A$5:$C$12,3,0)</f>
        <v>52340201</v>
      </c>
    </row>
    <row r="24" spans="1:41" s="60" customFormat="1" ht="25.5" customHeight="1">
      <c r="A24" s="60">
        <f t="shared" si="3"/>
        <v>13</v>
      </c>
      <c r="B24" s="61">
        <v>12050223</v>
      </c>
      <c r="C24" s="61" t="s">
        <v>37</v>
      </c>
      <c r="D24" s="61" t="s">
        <v>589</v>
      </c>
      <c r="E24" s="61" t="s">
        <v>796</v>
      </c>
      <c r="F24" s="61" t="str">
        <f>MID(G24,2,2)&amp;" "&amp;VLOOKUP(MID(G24,5,2),Timkiem!A:B,2,0)&amp;" "&amp;RIGHT(G24,4)</f>
        <v>16 July 1994</v>
      </c>
      <c r="G24" s="61" t="s">
        <v>38</v>
      </c>
      <c r="H24" s="61" t="str">
        <f t="shared" si="0"/>
        <v>bµ</v>
      </c>
      <c r="I24" s="61" t="str">
        <f t="shared" si="1"/>
        <v>Ms</v>
      </c>
      <c r="J24" s="61" t="s">
        <v>996</v>
      </c>
      <c r="K24" s="61" t="s">
        <v>997</v>
      </c>
      <c r="L24" s="61" t="s">
        <v>1041</v>
      </c>
      <c r="M24" s="61" t="s">
        <v>1624</v>
      </c>
      <c r="N24" s="62" t="s">
        <v>1623</v>
      </c>
      <c r="O24" s="61" t="s">
        <v>39</v>
      </c>
      <c r="P24" s="61" t="s">
        <v>295</v>
      </c>
      <c r="Q24" s="62" t="str">
        <f>VLOOKUP(P24,Timkiem!A:B,2,0)</f>
        <v>Banking - Finance</v>
      </c>
      <c r="R24" s="61" t="s">
        <v>541</v>
      </c>
      <c r="S24" s="61" t="s">
        <v>542</v>
      </c>
      <c r="T24" s="61" t="s">
        <v>521</v>
      </c>
      <c r="U24" s="61" t="s">
        <v>522</v>
      </c>
      <c r="V24" s="61" t="s">
        <v>571</v>
      </c>
      <c r="W24" s="61" t="str">
        <f>VLOOKUP(V24,Timkiem!A:B,2,0)</f>
        <v>High Distinction</v>
      </c>
      <c r="X24" s="60" t="s">
        <v>1303</v>
      </c>
      <c r="Y24" s="61" t="s">
        <v>1447</v>
      </c>
      <c r="Z24" s="61"/>
      <c r="AA24" s="61"/>
      <c r="AB24" s="61"/>
      <c r="AC24" s="62" t="s">
        <v>508</v>
      </c>
      <c r="AD24" s="63" t="s">
        <v>511</v>
      </c>
      <c r="AE24" s="61"/>
      <c r="AF24" s="62" t="s">
        <v>10</v>
      </c>
      <c r="AG24" s="62">
        <v>2012</v>
      </c>
      <c r="AH24" s="62" t="s">
        <v>508</v>
      </c>
      <c r="AI24" s="63" t="s">
        <v>511</v>
      </c>
      <c r="AJ24" s="60" t="s">
        <v>1046</v>
      </c>
      <c r="AK24" s="60" t="s">
        <v>1053</v>
      </c>
      <c r="AL24" s="60">
        <v>11</v>
      </c>
      <c r="AN24" s="61" t="s">
        <v>295</v>
      </c>
      <c r="AO24" s="60">
        <f>VLOOKUP(AN24,Timkiem!$A$5:$C$12,3,0)</f>
        <v>52340201</v>
      </c>
    </row>
    <row r="25" spans="1:41" s="60" customFormat="1" ht="25.5" customHeight="1">
      <c r="A25" s="60">
        <f t="shared" si="3"/>
        <v>14</v>
      </c>
      <c r="B25" s="61">
        <v>12050523</v>
      </c>
      <c r="C25" s="61" t="s">
        <v>40</v>
      </c>
      <c r="D25" s="61" t="s">
        <v>590</v>
      </c>
      <c r="E25" s="61" t="s">
        <v>797</v>
      </c>
      <c r="F25" s="61" t="str">
        <f>MID(G25,2,2)&amp;" "&amp;VLOOKUP(MID(G25,5,2),Timkiem!A:B,2,0)&amp;" "&amp;RIGHT(G25,4)</f>
        <v>28 October 1994</v>
      </c>
      <c r="G25" s="61" t="s">
        <v>41</v>
      </c>
      <c r="H25" s="61" t="str">
        <f t="shared" si="0"/>
        <v>«ng</v>
      </c>
      <c r="I25" s="61" t="str">
        <f t="shared" si="1"/>
        <v>Mr</v>
      </c>
      <c r="J25" s="61" t="s">
        <v>151</v>
      </c>
      <c r="K25" s="61" t="s">
        <v>991</v>
      </c>
      <c r="L25" s="61" t="s">
        <v>239</v>
      </c>
      <c r="M25" s="61" t="s">
        <v>1624</v>
      </c>
      <c r="N25" s="62" t="s">
        <v>1623</v>
      </c>
      <c r="O25" s="61" t="s">
        <v>42</v>
      </c>
      <c r="P25" s="61" t="s">
        <v>295</v>
      </c>
      <c r="Q25" s="62" t="str">
        <f>VLOOKUP(P25,Timkiem!A:B,2,0)</f>
        <v>Banking - Finance</v>
      </c>
      <c r="R25" s="61" t="s">
        <v>541</v>
      </c>
      <c r="S25" s="61" t="s">
        <v>542</v>
      </c>
      <c r="T25" s="61" t="s">
        <v>521</v>
      </c>
      <c r="U25" s="61" t="s">
        <v>522</v>
      </c>
      <c r="V25" s="61" t="s">
        <v>569</v>
      </c>
      <c r="W25" s="61" t="str">
        <f>VLOOKUP(V25,Timkiem!A:B,2,0)</f>
        <v>Credit</v>
      </c>
      <c r="X25" s="60" t="s">
        <v>1304</v>
      </c>
      <c r="Y25" s="61" t="s">
        <v>1448</v>
      </c>
      <c r="Z25" s="61"/>
      <c r="AA25" s="61"/>
      <c r="AB25" s="61"/>
      <c r="AC25" s="62" t="s">
        <v>508</v>
      </c>
      <c r="AD25" s="63" t="s">
        <v>511</v>
      </c>
      <c r="AE25" s="61"/>
      <c r="AF25" s="62" t="s">
        <v>10</v>
      </c>
      <c r="AG25" s="62">
        <v>2012</v>
      </c>
      <c r="AH25" s="62" t="s">
        <v>508</v>
      </c>
      <c r="AI25" s="63" t="s">
        <v>511</v>
      </c>
      <c r="AJ25" s="60" t="s">
        <v>1046</v>
      </c>
      <c r="AK25" s="60" t="s">
        <v>1053</v>
      </c>
      <c r="AL25" s="60">
        <v>12</v>
      </c>
      <c r="AN25" s="61" t="s">
        <v>295</v>
      </c>
      <c r="AO25" s="60">
        <f>VLOOKUP(AN25,Timkiem!$A$5:$C$12,3,0)</f>
        <v>52340201</v>
      </c>
    </row>
    <row r="26" spans="1:41" s="60" customFormat="1" ht="25.5" customHeight="1">
      <c r="A26" s="60">
        <f t="shared" si="3"/>
        <v>15</v>
      </c>
      <c r="B26" s="61">
        <v>12050568</v>
      </c>
      <c r="C26" s="61" t="s">
        <v>43</v>
      </c>
      <c r="D26" s="61" t="s">
        <v>591</v>
      </c>
      <c r="E26" s="61" t="s">
        <v>798</v>
      </c>
      <c r="F26" s="61" t="str">
        <f>MID(G26,2,2)&amp;" "&amp;VLOOKUP(MID(G26,5,2),Timkiem!A:B,2,0)&amp;" "&amp;RIGHT(G26,4)</f>
        <v>15 June 1994</v>
      </c>
      <c r="G26" s="61" t="s">
        <v>44</v>
      </c>
      <c r="H26" s="61" t="str">
        <f t="shared" si="0"/>
        <v>«ng</v>
      </c>
      <c r="I26" s="61" t="str">
        <f t="shared" si="1"/>
        <v>Mr</v>
      </c>
      <c r="J26" s="61" t="s">
        <v>151</v>
      </c>
      <c r="K26" s="61" t="s">
        <v>991</v>
      </c>
      <c r="L26" s="61" t="s">
        <v>239</v>
      </c>
      <c r="M26" s="61" t="s">
        <v>1624</v>
      </c>
      <c r="N26" s="62" t="s">
        <v>1623</v>
      </c>
      <c r="O26" s="61" t="s">
        <v>9</v>
      </c>
      <c r="P26" s="61" t="s">
        <v>295</v>
      </c>
      <c r="Q26" s="62" t="str">
        <f>VLOOKUP(P26,Timkiem!A:B,2,0)</f>
        <v>Banking - Finance</v>
      </c>
      <c r="R26" s="61" t="s">
        <v>541</v>
      </c>
      <c r="S26" s="61" t="s">
        <v>542</v>
      </c>
      <c r="T26" s="61" t="s">
        <v>521</v>
      </c>
      <c r="U26" s="61" t="s">
        <v>522</v>
      </c>
      <c r="V26" s="61" t="s">
        <v>284</v>
      </c>
      <c r="W26" s="61" t="str">
        <f>VLOOKUP(V26,Timkiem!A:B,2,0)</f>
        <v>Distinction</v>
      </c>
      <c r="X26" s="60" t="s">
        <v>1305</v>
      </c>
      <c r="Y26" s="61" t="s">
        <v>1449</v>
      </c>
      <c r="Z26" s="61"/>
      <c r="AA26" s="61"/>
      <c r="AB26" s="61"/>
      <c r="AC26" s="62" t="s">
        <v>508</v>
      </c>
      <c r="AD26" s="63" t="s">
        <v>511</v>
      </c>
      <c r="AE26" s="61"/>
      <c r="AF26" s="62" t="s">
        <v>10</v>
      </c>
      <c r="AG26" s="62">
        <v>2012</v>
      </c>
      <c r="AH26" s="62" t="s">
        <v>508</v>
      </c>
      <c r="AI26" s="63" t="s">
        <v>511</v>
      </c>
      <c r="AJ26" s="60" t="s">
        <v>1046</v>
      </c>
      <c r="AK26" s="60" t="s">
        <v>1053</v>
      </c>
      <c r="AL26" s="60">
        <v>13</v>
      </c>
      <c r="AN26" s="61" t="s">
        <v>295</v>
      </c>
      <c r="AO26" s="60">
        <f>VLOOKUP(AN26,Timkiem!$A$5:$C$12,3,0)</f>
        <v>52340201</v>
      </c>
    </row>
    <row r="27" spans="1:41" s="60" customFormat="1" ht="25.5" customHeight="1">
      <c r="A27" s="60">
        <f t="shared" si="3"/>
        <v>16</v>
      </c>
      <c r="B27" s="61">
        <v>12050315</v>
      </c>
      <c r="C27" s="61" t="s">
        <v>45</v>
      </c>
      <c r="D27" s="61" t="s">
        <v>592</v>
      </c>
      <c r="E27" s="61" t="s">
        <v>799</v>
      </c>
      <c r="F27" s="61" t="str">
        <f>MID(G27,2,2)&amp;" "&amp;VLOOKUP(MID(G27,5,2),Timkiem!A:B,2,0)&amp;" "&amp;RIGHT(G27,4)</f>
        <v>07 November 1994</v>
      </c>
      <c r="G27" s="61" t="s">
        <v>46</v>
      </c>
      <c r="H27" s="61" t="str">
        <f t="shared" si="0"/>
        <v>«ng</v>
      </c>
      <c r="I27" s="61" t="str">
        <f t="shared" si="1"/>
        <v>Mr</v>
      </c>
      <c r="J27" s="61" t="s">
        <v>1000</v>
      </c>
      <c r="K27" s="61" t="s">
        <v>1001</v>
      </c>
      <c r="L27" s="61" t="s">
        <v>239</v>
      </c>
      <c r="M27" s="61" t="s">
        <v>1624</v>
      </c>
      <c r="N27" s="62" t="s">
        <v>1623</v>
      </c>
      <c r="O27" s="61" t="s">
        <v>47</v>
      </c>
      <c r="P27" s="61" t="s">
        <v>295</v>
      </c>
      <c r="Q27" s="62" t="str">
        <f>VLOOKUP(P27,Timkiem!A:B,2,0)</f>
        <v>Banking - Finance</v>
      </c>
      <c r="R27" s="61" t="s">
        <v>541</v>
      </c>
      <c r="S27" s="61" t="s">
        <v>542</v>
      </c>
      <c r="T27" s="61" t="s">
        <v>521</v>
      </c>
      <c r="U27" s="61" t="s">
        <v>522</v>
      </c>
      <c r="V27" s="61" t="s">
        <v>284</v>
      </c>
      <c r="W27" s="61" t="str">
        <f>VLOOKUP(V27,Timkiem!A:B,2,0)</f>
        <v>Distinction</v>
      </c>
      <c r="X27" s="60" t="s">
        <v>1306</v>
      </c>
      <c r="Y27" s="61" t="s">
        <v>1450</v>
      </c>
      <c r="Z27" s="61"/>
      <c r="AA27" s="61"/>
      <c r="AB27" s="61"/>
      <c r="AC27" s="62" t="s">
        <v>508</v>
      </c>
      <c r="AD27" s="63" t="s">
        <v>511</v>
      </c>
      <c r="AE27" s="61"/>
      <c r="AF27" s="62" t="s">
        <v>10</v>
      </c>
      <c r="AG27" s="62">
        <v>2012</v>
      </c>
      <c r="AH27" s="62" t="s">
        <v>508</v>
      </c>
      <c r="AI27" s="63" t="s">
        <v>511</v>
      </c>
      <c r="AJ27" s="60" t="s">
        <v>1046</v>
      </c>
      <c r="AK27" s="60" t="s">
        <v>1053</v>
      </c>
      <c r="AL27" s="60">
        <v>14</v>
      </c>
      <c r="AN27" s="61" t="s">
        <v>295</v>
      </c>
      <c r="AO27" s="60">
        <f>VLOOKUP(AN27,Timkiem!$A$5:$C$12,3,0)</f>
        <v>52340201</v>
      </c>
    </row>
    <row r="28" spans="1:41" s="60" customFormat="1" ht="25.5" customHeight="1">
      <c r="A28" s="60">
        <f t="shared" si="3"/>
        <v>17</v>
      </c>
      <c r="B28" s="61">
        <v>12050227</v>
      </c>
      <c r="C28" s="61" t="s">
        <v>48</v>
      </c>
      <c r="D28" s="61" t="s">
        <v>593</v>
      </c>
      <c r="E28" s="61" t="s">
        <v>800</v>
      </c>
      <c r="F28" s="61" t="str">
        <f>MID(G28,2,2)&amp;" "&amp;VLOOKUP(MID(G28,5,2),Timkiem!A:B,2,0)&amp;" "&amp;RIGHT(G28,4)</f>
        <v>16 May 1994</v>
      </c>
      <c r="G28" s="61" t="s">
        <v>49</v>
      </c>
      <c r="H28" s="61" t="str">
        <f t="shared" si="0"/>
        <v>bµ</v>
      </c>
      <c r="I28" s="61" t="str">
        <f t="shared" si="1"/>
        <v>Ms</v>
      </c>
      <c r="J28" s="61" t="s">
        <v>996</v>
      </c>
      <c r="K28" s="61" t="s">
        <v>997</v>
      </c>
      <c r="L28" s="61" t="s">
        <v>1041</v>
      </c>
      <c r="M28" s="61" t="s">
        <v>1624</v>
      </c>
      <c r="N28" s="62" t="s">
        <v>1623</v>
      </c>
      <c r="O28" s="61" t="s">
        <v>50</v>
      </c>
      <c r="P28" s="61" t="s">
        <v>295</v>
      </c>
      <c r="Q28" s="62" t="str">
        <f>VLOOKUP(P28,Timkiem!A:B,2,0)</f>
        <v>Banking - Finance</v>
      </c>
      <c r="R28" s="61" t="s">
        <v>541</v>
      </c>
      <c r="S28" s="61" t="s">
        <v>542</v>
      </c>
      <c r="T28" s="61" t="s">
        <v>521</v>
      </c>
      <c r="U28" s="61" t="s">
        <v>522</v>
      </c>
      <c r="V28" s="61" t="s">
        <v>571</v>
      </c>
      <c r="W28" s="61" t="str">
        <f>VLOOKUP(V28,Timkiem!A:B,2,0)</f>
        <v>High Distinction</v>
      </c>
      <c r="X28" s="60" t="s">
        <v>1307</v>
      </c>
      <c r="Y28" s="61" t="s">
        <v>1451</v>
      </c>
      <c r="Z28" s="61"/>
      <c r="AA28" s="61"/>
      <c r="AB28" s="61"/>
      <c r="AC28" s="62" t="s">
        <v>508</v>
      </c>
      <c r="AD28" s="63" t="s">
        <v>511</v>
      </c>
      <c r="AE28" s="61"/>
      <c r="AF28" s="62" t="s">
        <v>10</v>
      </c>
      <c r="AG28" s="62">
        <v>2012</v>
      </c>
      <c r="AH28" s="62" t="s">
        <v>508</v>
      </c>
      <c r="AI28" s="63" t="s">
        <v>511</v>
      </c>
      <c r="AJ28" s="60" t="s">
        <v>1046</v>
      </c>
      <c r="AK28" s="60" t="s">
        <v>1053</v>
      </c>
      <c r="AL28" s="60">
        <v>15</v>
      </c>
      <c r="AN28" s="61" t="s">
        <v>295</v>
      </c>
      <c r="AO28" s="60">
        <f>VLOOKUP(AN28,Timkiem!$A$5:$C$12,3,0)</f>
        <v>52340201</v>
      </c>
    </row>
    <row r="29" spans="1:41" s="60" customFormat="1" ht="25.5" customHeight="1">
      <c r="A29" s="60">
        <f t="shared" si="3"/>
        <v>18</v>
      </c>
      <c r="B29" s="61">
        <v>12050258</v>
      </c>
      <c r="C29" s="61" t="s">
        <v>51</v>
      </c>
      <c r="D29" s="61" t="s">
        <v>594</v>
      </c>
      <c r="E29" s="61" t="s">
        <v>801</v>
      </c>
      <c r="F29" s="61" t="str">
        <f>MID(G29,2,2)&amp;" "&amp;VLOOKUP(MID(G29,5,2),Timkiem!A:B,2,0)&amp;" "&amp;RIGHT(G29,4)</f>
        <v>23 July 1994</v>
      </c>
      <c r="G29" s="61" t="s">
        <v>52</v>
      </c>
      <c r="H29" s="61" t="str">
        <f t="shared" si="0"/>
        <v>bµ</v>
      </c>
      <c r="I29" s="61" t="str">
        <f t="shared" si="1"/>
        <v>Ms</v>
      </c>
      <c r="J29" s="61" t="s">
        <v>1006</v>
      </c>
      <c r="K29" s="61" t="s">
        <v>1007</v>
      </c>
      <c r="L29" s="61" t="s">
        <v>1041</v>
      </c>
      <c r="M29" s="61" t="s">
        <v>1624</v>
      </c>
      <c r="N29" s="62" t="s">
        <v>1623</v>
      </c>
      <c r="O29" s="62" t="s">
        <v>53</v>
      </c>
      <c r="P29" s="61" t="s">
        <v>245</v>
      </c>
      <c r="Q29" s="62" t="str">
        <f>VLOOKUP(P29,Timkiem!A:B,2,0)</f>
        <v>International Economics</v>
      </c>
      <c r="R29" s="61" t="s">
        <v>541</v>
      </c>
      <c r="S29" s="61" t="s">
        <v>542</v>
      </c>
      <c r="T29" s="61" t="s">
        <v>521</v>
      </c>
      <c r="U29" s="61" t="s">
        <v>522</v>
      </c>
      <c r="V29" s="61" t="s">
        <v>569</v>
      </c>
      <c r="W29" s="61" t="str">
        <f>VLOOKUP(V29,Timkiem!A:B,2,0)</f>
        <v>Credit</v>
      </c>
      <c r="X29" s="60" t="s">
        <v>1308</v>
      </c>
      <c r="Y29" s="61" t="s">
        <v>1452</v>
      </c>
      <c r="Z29" s="61"/>
      <c r="AA29" s="61"/>
      <c r="AB29" s="61"/>
      <c r="AC29" s="62" t="s">
        <v>508</v>
      </c>
      <c r="AD29" s="63" t="s">
        <v>511</v>
      </c>
      <c r="AE29" s="61"/>
      <c r="AF29" s="62" t="s">
        <v>10</v>
      </c>
      <c r="AG29" s="62">
        <v>2012</v>
      </c>
      <c r="AH29" s="62" t="s">
        <v>508</v>
      </c>
      <c r="AI29" s="63" t="s">
        <v>511</v>
      </c>
      <c r="AJ29" s="60" t="s">
        <v>1046</v>
      </c>
      <c r="AK29" s="60" t="s">
        <v>1049</v>
      </c>
      <c r="AL29" s="64" t="s">
        <v>545</v>
      </c>
      <c r="AN29" s="61" t="s">
        <v>245</v>
      </c>
      <c r="AO29" s="60">
        <f>VLOOKUP(AN29,Timkiem!$A$5:$C$12,3,0)</f>
        <v>52310106</v>
      </c>
    </row>
    <row r="30" spans="1:41" s="60" customFormat="1" ht="25.5" customHeight="1">
      <c r="A30" s="60">
        <f t="shared" si="3"/>
        <v>19</v>
      </c>
      <c r="B30" s="61">
        <v>12050016</v>
      </c>
      <c r="C30" s="61" t="s">
        <v>54</v>
      </c>
      <c r="D30" s="61" t="s">
        <v>595</v>
      </c>
      <c r="E30" s="61" t="s">
        <v>802</v>
      </c>
      <c r="F30" s="61" t="str">
        <f>MID(G30,2,2)&amp;" "&amp;VLOOKUP(MID(G30,5,2),Timkiem!A:B,2,0)&amp;" "&amp;RIGHT(G30,4)</f>
        <v>16 January 1993</v>
      </c>
      <c r="G30" s="61" t="s">
        <v>55</v>
      </c>
      <c r="H30" s="61" t="str">
        <f t="shared" si="0"/>
        <v>«ng</v>
      </c>
      <c r="I30" s="61" t="str">
        <f t="shared" si="1"/>
        <v>Mr</v>
      </c>
      <c r="J30" s="61" t="s">
        <v>1008</v>
      </c>
      <c r="K30" s="61" t="s">
        <v>1009</v>
      </c>
      <c r="L30" s="61" t="s">
        <v>239</v>
      </c>
      <c r="M30" s="61" t="s">
        <v>1624</v>
      </c>
      <c r="N30" s="62" t="s">
        <v>1623</v>
      </c>
      <c r="O30" s="62" t="s">
        <v>56</v>
      </c>
      <c r="P30" s="61" t="s">
        <v>245</v>
      </c>
      <c r="Q30" s="62" t="str">
        <f>VLOOKUP(P30,Timkiem!A:B,2,0)</f>
        <v>International Economics</v>
      </c>
      <c r="R30" s="61" t="s">
        <v>541</v>
      </c>
      <c r="S30" s="61" t="s">
        <v>542</v>
      </c>
      <c r="T30" s="61" t="s">
        <v>521</v>
      </c>
      <c r="U30" s="61" t="s">
        <v>522</v>
      </c>
      <c r="V30" s="61" t="s">
        <v>571</v>
      </c>
      <c r="W30" s="61" t="str">
        <f>VLOOKUP(V30,Timkiem!A:B,2,0)</f>
        <v>High Distinction</v>
      </c>
      <c r="X30" s="60" t="s">
        <v>1309</v>
      </c>
      <c r="Y30" s="61" t="s">
        <v>1453</v>
      </c>
      <c r="Z30" s="61"/>
      <c r="AA30" s="61"/>
      <c r="AB30" s="61"/>
      <c r="AC30" s="62" t="s">
        <v>508</v>
      </c>
      <c r="AD30" s="63" t="s">
        <v>511</v>
      </c>
      <c r="AE30" s="61"/>
      <c r="AF30" s="62" t="s">
        <v>10</v>
      </c>
      <c r="AG30" s="62">
        <v>2012</v>
      </c>
      <c r="AH30" s="62" t="s">
        <v>508</v>
      </c>
      <c r="AI30" s="63" t="s">
        <v>511</v>
      </c>
      <c r="AJ30" s="60" t="s">
        <v>1046</v>
      </c>
      <c r="AK30" s="60" t="s">
        <v>1049</v>
      </c>
      <c r="AL30" s="64" t="s">
        <v>547</v>
      </c>
      <c r="AN30" s="61" t="s">
        <v>245</v>
      </c>
      <c r="AO30" s="60">
        <f>VLOOKUP(AN30,Timkiem!$A$5:$C$12,3,0)</f>
        <v>52310106</v>
      </c>
    </row>
    <row r="31" spans="1:41" s="60" customFormat="1" ht="25.5" customHeight="1">
      <c r="A31" s="60">
        <f t="shared" si="3"/>
        <v>20</v>
      </c>
      <c r="B31" s="61">
        <v>12050269</v>
      </c>
      <c r="C31" s="61" t="s">
        <v>57</v>
      </c>
      <c r="D31" s="61" t="s">
        <v>596</v>
      </c>
      <c r="E31" s="61" t="s">
        <v>803</v>
      </c>
      <c r="F31" s="61" t="str">
        <f>MID(G31,2,2)&amp;" "&amp;VLOOKUP(MID(G31,5,2),Timkiem!A:B,2,0)&amp;" "&amp;RIGHT(G31,4)</f>
        <v>25 April 1994</v>
      </c>
      <c r="G31" s="61" t="s">
        <v>58</v>
      </c>
      <c r="H31" s="61" t="str">
        <f t="shared" si="0"/>
        <v>bµ</v>
      </c>
      <c r="I31" s="61" t="str">
        <f t="shared" si="1"/>
        <v>Ms</v>
      </c>
      <c r="J31" s="61" t="s">
        <v>1010</v>
      </c>
      <c r="K31" s="61" t="s">
        <v>1011</v>
      </c>
      <c r="L31" s="61" t="s">
        <v>1041</v>
      </c>
      <c r="M31" s="61" t="s">
        <v>1624</v>
      </c>
      <c r="N31" s="62" t="s">
        <v>1623</v>
      </c>
      <c r="O31" s="62" t="s">
        <v>59</v>
      </c>
      <c r="P31" s="61" t="s">
        <v>245</v>
      </c>
      <c r="Q31" s="62" t="str">
        <f>VLOOKUP(P31,Timkiem!A:B,2,0)</f>
        <v>International Economics</v>
      </c>
      <c r="R31" s="61" t="s">
        <v>541</v>
      </c>
      <c r="S31" s="61" t="s">
        <v>542</v>
      </c>
      <c r="T31" s="61" t="s">
        <v>521</v>
      </c>
      <c r="U31" s="61" t="s">
        <v>522</v>
      </c>
      <c r="V31" s="61" t="s">
        <v>284</v>
      </c>
      <c r="W31" s="61" t="str">
        <f>VLOOKUP(V31,Timkiem!A:B,2,0)</f>
        <v>Distinction</v>
      </c>
      <c r="X31" s="60" t="s">
        <v>1310</v>
      </c>
      <c r="Y31" s="61" t="s">
        <v>1454</v>
      </c>
      <c r="Z31" s="61"/>
      <c r="AA31" s="61"/>
      <c r="AB31" s="61"/>
      <c r="AC31" s="62" t="s">
        <v>508</v>
      </c>
      <c r="AD31" s="63" t="s">
        <v>511</v>
      </c>
      <c r="AE31" s="61"/>
      <c r="AF31" s="62" t="s">
        <v>10</v>
      </c>
      <c r="AG31" s="62">
        <v>2012</v>
      </c>
      <c r="AH31" s="62" t="s">
        <v>508</v>
      </c>
      <c r="AI31" s="63" t="s">
        <v>511</v>
      </c>
      <c r="AJ31" s="60" t="s">
        <v>1046</v>
      </c>
      <c r="AK31" s="60" t="s">
        <v>1049</v>
      </c>
      <c r="AL31" s="64" t="s">
        <v>549</v>
      </c>
      <c r="AN31" s="61" t="s">
        <v>245</v>
      </c>
      <c r="AO31" s="60">
        <f>VLOOKUP(AN31,Timkiem!$A$5:$C$12,3,0)</f>
        <v>52310106</v>
      </c>
    </row>
    <row r="32" spans="1:41" s="60" customFormat="1" ht="25.5" customHeight="1">
      <c r="A32" s="60">
        <f t="shared" si="3"/>
        <v>21</v>
      </c>
      <c r="B32" s="61">
        <v>12050350</v>
      </c>
      <c r="C32" s="61" t="s">
        <v>60</v>
      </c>
      <c r="D32" s="61" t="s">
        <v>597</v>
      </c>
      <c r="E32" s="61" t="s">
        <v>804</v>
      </c>
      <c r="F32" s="61" t="str">
        <f>MID(G32,2,2)&amp;" "&amp;VLOOKUP(MID(G32,5,2),Timkiem!A:B,2,0)&amp;" "&amp;RIGHT(G32,4)</f>
        <v>22 May 1994</v>
      </c>
      <c r="G32" s="61" t="s">
        <v>61</v>
      </c>
      <c r="H32" s="61" t="str">
        <f t="shared" si="0"/>
        <v>bµ</v>
      </c>
      <c r="I32" s="61" t="str">
        <f t="shared" si="1"/>
        <v>Ms</v>
      </c>
      <c r="J32" s="61" t="s">
        <v>996</v>
      </c>
      <c r="K32" s="61" t="s">
        <v>997</v>
      </c>
      <c r="L32" s="61" t="s">
        <v>1041</v>
      </c>
      <c r="M32" s="61" t="s">
        <v>1624</v>
      </c>
      <c r="N32" s="62" t="s">
        <v>1623</v>
      </c>
      <c r="O32" s="62" t="s">
        <v>62</v>
      </c>
      <c r="P32" s="61" t="s">
        <v>245</v>
      </c>
      <c r="Q32" s="62" t="str">
        <f>VLOOKUP(P32,Timkiem!A:B,2,0)</f>
        <v>International Economics</v>
      </c>
      <c r="R32" s="61" t="s">
        <v>541</v>
      </c>
      <c r="S32" s="61" t="s">
        <v>542</v>
      </c>
      <c r="T32" s="61" t="s">
        <v>521</v>
      </c>
      <c r="U32" s="61" t="s">
        <v>522</v>
      </c>
      <c r="V32" s="61" t="s">
        <v>284</v>
      </c>
      <c r="W32" s="61" t="str">
        <f>VLOOKUP(V32,Timkiem!A:B,2,0)</f>
        <v>Distinction</v>
      </c>
      <c r="X32" s="60" t="s">
        <v>1311</v>
      </c>
      <c r="Y32" s="61" t="s">
        <v>1455</v>
      </c>
      <c r="Z32" s="61"/>
      <c r="AA32" s="61"/>
      <c r="AB32" s="61"/>
      <c r="AC32" s="62" t="s">
        <v>508</v>
      </c>
      <c r="AD32" s="63" t="s">
        <v>511</v>
      </c>
      <c r="AE32" s="61"/>
      <c r="AF32" s="62" t="s">
        <v>10</v>
      </c>
      <c r="AG32" s="62">
        <v>2012</v>
      </c>
      <c r="AH32" s="62" t="s">
        <v>508</v>
      </c>
      <c r="AI32" s="63" t="s">
        <v>511</v>
      </c>
      <c r="AJ32" s="60" t="s">
        <v>1046</v>
      </c>
      <c r="AK32" s="60" t="s">
        <v>1049</v>
      </c>
      <c r="AL32" s="64" t="s">
        <v>551</v>
      </c>
      <c r="AN32" s="61" t="s">
        <v>245</v>
      </c>
      <c r="AO32" s="60">
        <f>VLOOKUP(AN32,Timkiem!$A$5:$C$12,3,0)</f>
        <v>52310106</v>
      </c>
    </row>
    <row r="33" spans="1:41" s="60" customFormat="1" ht="25.5" customHeight="1">
      <c r="A33" s="60">
        <f t="shared" si="3"/>
        <v>22</v>
      </c>
      <c r="B33" s="61">
        <v>12050272</v>
      </c>
      <c r="C33" s="61" t="s">
        <v>63</v>
      </c>
      <c r="D33" s="61" t="s">
        <v>598</v>
      </c>
      <c r="E33" s="61" t="s">
        <v>805</v>
      </c>
      <c r="F33" s="61" t="str">
        <f>MID(G33,2,2)&amp;" "&amp;VLOOKUP(MID(G33,5,2),Timkiem!A:B,2,0)&amp;" "&amp;RIGHT(G33,4)</f>
        <v>01 April 1994</v>
      </c>
      <c r="G33" s="61" t="s">
        <v>64</v>
      </c>
      <c r="H33" s="61" t="str">
        <f t="shared" si="0"/>
        <v>bµ</v>
      </c>
      <c r="I33" s="61" t="str">
        <f t="shared" si="1"/>
        <v>Ms</v>
      </c>
      <c r="J33" s="61" t="s">
        <v>998</v>
      </c>
      <c r="K33" s="61" t="s">
        <v>999</v>
      </c>
      <c r="L33" s="61" t="s">
        <v>1041</v>
      </c>
      <c r="M33" s="61" t="s">
        <v>1624</v>
      </c>
      <c r="N33" s="62" t="s">
        <v>1623</v>
      </c>
      <c r="O33" s="62" t="s">
        <v>21</v>
      </c>
      <c r="P33" s="61" t="s">
        <v>245</v>
      </c>
      <c r="Q33" s="62" t="str">
        <f>VLOOKUP(P33,Timkiem!A:B,2,0)</f>
        <v>International Economics</v>
      </c>
      <c r="R33" s="61" t="s">
        <v>541</v>
      </c>
      <c r="S33" s="61" t="s">
        <v>542</v>
      </c>
      <c r="T33" s="61" t="s">
        <v>521</v>
      </c>
      <c r="U33" s="61" t="s">
        <v>522</v>
      </c>
      <c r="V33" s="61" t="s">
        <v>284</v>
      </c>
      <c r="W33" s="61" t="str">
        <f>VLOOKUP(V33,Timkiem!A:B,2,0)</f>
        <v>Distinction</v>
      </c>
      <c r="X33" s="60" t="s">
        <v>1312</v>
      </c>
      <c r="Y33" s="61" t="s">
        <v>1456</v>
      </c>
      <c r="Z33" s="61"/>
      <c r="AA33" s="61"/>
      <c r="AB33" s="61"/>
      <c r="AC33" s="62" t="s">
        <v>508</v>
      </c>
      <c r="AD33" s="63" t="s">
        <v>511</v>
      </c>
      <c r="AE33" s="61"/>
      <c r="AF33" s="62" t="s">
        <v>10</v>
      </c>
      <c r="AG33" s="62">
        <v>2012</v>
      </c>
      <c r="AH33" s="62" t="s">
        <v>508</v>
      </c>
      <c r="AI33" s="63" t="s">
        <v>511</v>
      </c>
      <c r="AJ33" s="60" t="s">
        <v>1046</v>
      </c>
      <c r="AK33" s="60" t="s">
        <v>1049</v>
      </c>
      <c r="AL33" s="64" t="s">
        <v>553</v>
      </c>
      <c r="AN33" s="61" t="s">
        <v>245</v>
      </c>
      <c r="AO33" s="60">
        <f>VLOOKUP(AN33,Timkiem!$A$5:$C$12,3,0)</f>
        <v>52310106</v>
      </c>
    </row>
    <row r="34" spans="1:41" s="60" customFormat="1" ht="25.5" customHeight="1">
      <c r="A34" s="60">
        <f t="shared" si="3"/>
        <v>23</v>
      </c>
      <c r="B34" s="61">
        <v>12050278</v>
      </c>
      <c r="C34" s="61" t="s">
        <v>65</v>
      </c>
      <c r="D34" s="61" t="s">
        <v>599</v>
      </c>
      <c r="E34" s="61" t="s">
        <v>806</v>
      </c>
      <c r="F34" s="61" t="str">
        <f>MID(G34,2,2)&amp;" "&amp;VLOOKUP(MID(G34,5,2),Timkiem!A:B,2,0)&amp;" "&amp;RIGHT(G34,4)</f>
        <v>26 May 1994</v>
      </c>
      <c r="G34" s="61" t="s">
        <v>66</v>
      </c>
      <c r="H34" s="61" t="str">
        <f t="shared" si="0"/>
        <v>bµ</v>
      </c>
      <c r="I34" s="61" t="str">
        <f t="shared" si="1"/>
        <v>Ms</v>
      </c>
      <c r="J34" s="61" t="s">
        <v>151</v>
      </c>
      <c r="K34" s="61" t="s">
        <v>991</v>
      </c>
      <c r="L34" s="61" t="s">
        <v>1041</v>
      </c>
      <c r="M34" s="61" t="s">
        <v>1624</v>
      </c>
      <c r="N34" s="62" t="s">
        <v>1623</v>
      </c>
      <c r="O34" s="62" t="s">
        <v>67</v>
      </c>
      <c r="P34" s="61" t="s">
        <v>245</v>
      </c>
      <c r="Q34" s="62" t="str">
        <f>VLOOKUP(P34,Timkiem!A:B,2,0)</f>
        <v>International Economics</v>
      </c>
      <c r="R34" s="61" t="s">
        <v>541</v>
      </c>
      <c r="S34" s="61" t="s">
        <v>542</v>
      </c>
      <c r="T34" s="61" t="s">
        <v>521</v>
      </c>
      <c r="U34" s="61" t="s">
        <v>522</v>
      </c>
      <c r="V34" s="61" t="s">
        <v>569</v>
      </c>
      <c r="W34" s="61" t="str">
        <f>VLOOKUP(V34,Timkiem!A:B,2,0)</f>
        <v>Credit</v>
      </c>
      <c r="X34" s="60" t="s">
        <v>1313</v>
      </c>
      <c r="Y34" s="61" t="s">
        <v>1457</v>
      </c>
      <c r="Z34" s="61"/>
      <c r="AA34" s="61"/>
      <c r="AB34" s="61"/>
      <c r="AC34" s="62" t="s">
        <v>508</v>
      </c>
      <c r="AD34" s="63" t="s">
        <v>511</v>
      </c>
      <c r="AE34" s="61"/>
      <c r="AF34" s="62" t="s">
        <v>10</v>
      </c>
      <c r="AG34" s="62">
        <v>2012</v>
      </c>
      <c r="AH34" s="62" t="s">
        <v>508</v>
      </c>
      <c r="AI34" s="63" t="s">
        <v>511</v>
      </c>
      <c r="AJ34" s="60" t="s">
        <v>1046</v>
      </c>
      <c r="AK34" s="60" t="s">
        <v>1049</v>
      </c>
      <c r="AL34" s="64" t="s">
        <v>555</v>
      </c>
      <c r="AN34" s="61" t="s">
        <v>245</v>
      </c>
      <c r="AO34" s="60">
        <f>VLOOKUP(AN34,Timkiem!$A$5:$C$12,3,0)</f>
        <v>52310106</v>
      </c>
    </row>
    <row r="35" spans="1:41" s="60" customFormat="1" ht="25.5" customHeight="1">
      <c r="A35" s="60">
        <f t="shared" si="3"/>
        <v>24</v>
      </c>
      <c r="B35" s="61">
        <v>12050200</v>
      </c>
      <c r="C35" s="61" t="s">
        <v>68</v>
      </c>
      <c r="D35" s="61" t="s">
        <v>600</v>
      </c>
      <c r="E35" s="61" t="s">
        <v>807</v>
      </c>
      <c r="F35" s="61" t="str">
        <f>MID(G35,2,2)&amp;" "&amp;VLOOKUP(MID(G35,5,2),Timkiem!A:B,2,0)&amp;" "&amp;RIGHT(G35,4)</f>
        <v>20 April 1994</v>
      </c>
      <c r="G35" s="61" t="s">
        <v>69</v>
      </c>
      <c r="H35" s="61" t="str">
        <f t="shared" si="0"/>
        <v>bµ</v>
      </c>
      <c r="I35" s="61" t="str">
        <f t="shared" si="1"/>
        <v>Ms</v>
      </c>
      <c r="J35" s="61" t="s">
        <v>1012</v>
      </c>
      <c r="K35" s="61" t="s">
        <v>1013</v>
      </c>
      <c r="L35" s="61" t="s">
        <v>1041</v>
      </c>
      <c r="M35" s="61" t="s">
        <v>1624</v>
      </c>
      <c r="N35" s="62" t="s">
        <v>1623</v>
      </c>
      <c r="O35" s="62" t="s">
        <v>70</v>
      </c>
      <c r="P35" s="61" t="s">
        <v>245</v>
      </c>
      <c r="Q35" s="62" t="str">
        <f>VLOOKUP(P35,Timkiem!A:B,2,0)</f>
        <v>International Economics</v>
      </c>
      <c r="R35" s="61" t="s">
        <v>541</v>
      </c>
      <c r="S35" s="61" t="s">
        <v>542</v>
      </c>
      <c r="T35" s="61" t="s">
        <v>521</v>
      </c>
      <c r="U35" s="61" t="s">
        <v>522</v>
      </c>
      <c r="V35" s="61" t="s">
        <v>284</v>
      </c>
      <c r="W35" s="61" t="str">
        <f>VLOOKUP(V35,Timkiem!A:B,2,0)</f>
        <v>Distinction</v>
      </c>
      <c r="X35" s="60" t="s">
        <v>1314</v>
      </c>
      <c r="Y35" s="61" t="s">
        <v>1458</v>
      </c>
      <c r="Z35" s="61"/>
      <c r="AA35" s="61"/>
      <c r="AB35" s="61"/>
      <c r="AC35" s="62" t="s">
        <v>508</v>
      </c>
      <c r="AD35" s="63" t="s">
        <v>511</v>
      </c>
      <c r="AE35" s="61"/>
      <c r="AF35" s="62" t="s">
        <v>10</v>
      </c>
      <c r="AG35" s="62">
        <v>2012</v>
      </c>
      <c r="AH35" s="62" t="s">
        <v>508</v>
      </c>
      <c r="AI35" s="63" t="s">
        <v>511</v>
      </c>
      <c r="AJ35" s="60" t="s">
        <v>1046</v>
      </c>
      <c r="AK35" s="60" t="s">
        <v>1049</v>
      </c>
      <c r="AL35" s="64" t="s">
        <v>557</v>
      </c>
      <c r="AN35" s="61" t="s">
        <v>245</v>
      </c>
      <c r="AO35" s="60">
        <f>VLOOKUP(AN35,Timkiem!$A$5:$C$12,3,0)</f>
        <v>52310106</v>
      </c>
    </row>
    <row r="36" spans="1:41" s="60" customFormat="1" ht="25.5" customHeight="1">
      <c r="A36" s="60">
        <f t="shared" si="3"/>
        <v>25</v>
      </c>
      <c r="B36" s="61">
        <v>12050050</v>
      </c>
      <c r="C36" s="61" t="s">
        <v>71</v>
      </c>
      <c r="D36" s="61" t="s">
        <v>601</v>
      </c>
      <c r="E36" s="61" t="s">
        <v>808</v>
      </c>
      <c r="F36" s="61" t="str">
        <f>MID(G36,2,2)&amp;" "&amp;VLOOKUP(MID(G36,5,2),Timkiem!A:B,2,0)&amp;" "&amp;RIGHT(G36,4)</f>
        <v>06 October 1994</v>
      </c>
      <c r="G36" s="61" t="s">
        <v>72</v>
      </c>
      <c r="H36" s="61" t="str">
        <f t="shared" si="0"/>
        <v>«ng</v>
      </c>
      <c r="I36" s="61" t="str">
        <f t="shared" si="1"/>
        <v>Mr</v>
      </c>
      <c r="J36" s="61" t="s">
        <v>151</v>
      </c>
      <c r="K36" s="61" t="s">
        <v>991</v>
      </c>
      <c r="L36" s="61" t="s">
        <v>239</v>
      </c>
      <c r="M36" s="61" t="s">
        <v>1624</v>
      </c>
      <c r="N36" s="62" t="s">
        <v>1623</v>
      </c>
      <c r="O36" s="62" t="s">
        <v>18</v>
      </c>
      <c r="P36" s="61" t="s">
        <v>245</v>
      </c>
      <c r="Q36" s="62" t="str">
        <f>VLOOKUP(P36,Timkiem!A:B,2,0)</f>
        <v>International Economics</v>
      </c>
      <c r="R36" s="61" t="s">
        <v>541</v>
      </c>
      <c r="S36" s="61" t="s">
        <v>542</v>
      </c>
      <c r="T36" s="61" t="s">
        <v>521</v>
      </c>
      <c r="U36" s="61" t="s">
        <v>522</v>
      </c>
      <c r="V36" s="61" t="s">
        <v>284</v>
      </c>
      <c r="W36" s="61" t="str">
        <f>VLOOKUP(V36,Timkiem!A:B,2,0)</f>
        <v>Distinction</v>
      </c>
      <c r="X36" s="60" t="s">
        <v>1315</v>
      </c>
      <c r="Y36" s="61" t="s">
        <v>1459</v>
      </c>
      <c r="Z36" s="61"/>
      <c r="AA36" s="61"/>
      <c r="AB36" s="61"/>
      <c r="AC36" s="62" t="s">
        <v>508</v>
      </c>
      <c r="AD36" s="63" t="s">
        <v>511</v>
      </c>
      <c r="AE36" s="61"/>
      <c r="AF36" s="62" t="s">
        <v>10</v>
      </c>
      <c r="AG36" s="62">
        <v>2012</v>
      </c>
      <c r="AH36" s="62" t="s">
        <v>508</v>
      </c>
      <c r="AI36" s="63" t="s">
        <v>511</v>
      </c>
      <c r="AJ36" s="60" t="s">
        <v>1046</v>
      </c>
      <c r="AK36" s="60" t="s">
        <v>1049</v>
      </c>
      <c r="AL36" s="64" t="s">
        <v>559</v>
      </c>
      <c r="AN36" s="61" t="s">
        <v>245</v>
      </c>
      <c r="AO36" s="60">
        <f>VLOOKUP(AN36,Timkiem!$A$5:$C$12,3,0)</f>
        <v>52310106</v>
      </c>
    </row>
    <row r="37" spans="1:41" s="60" customFormat="1" ht="25.5" customHeight="1">
      <c r="A37" s="60">
        <f t="shared" si="3"/>
        <v>26</v>
      </c>
      <c r="B37" s="61">
        <v>12050282</v>
      </c>
      <c r="C37" s="61" t="s">
        <v>73</v>
      </c>
      <c r="D37" s="61" t="s">
        <v>602</v>
      </c>
      <c r="E37" s="61" t="s">
        <v>809</v>
      </c>
      <c r="F37" s="61" t="str">
        <f>MID(G37,2,2)&amp;" "&amp;VLOOKUP(MID(G37,5,2),Timkiem!A:B,2,0)&amp;" "&amp;RIGHT(G37,4)</f>
        <v>27 January 1992</v>
      </c>
      <c r="G37" s="61" t="s">
        <v>74</v>
      </c>
      <c r="H37" s="61" t="str">
        <f t="shared" si="0"/>
        <v>«ng</v>
      </c>
      <c r="I37" s="61" t="str">
        <f t="shared" si="1"/>
        <v>Mr</v>
      </c>
      <c r="J37" s="61" t="s">
        <v>1006</v>
      </c>
      <c r="K37" s="61" t="s">
        <v>1007</v>
      </c>
      <c r="L37" s="61" t="s">
        <v>239</v>
      </c>
      <c r="M37" s="61" t="s">
        <v>1624</v>
      </c>
      <c r="N37" s="62" t="s">
        <v>1623</v>
      </c>
      <c r="O37" s="62" t="s">
        <v>70</v>
      </c>
      <c r="P37" s="61" t="s">
        <v>245</v>
      </c>
      <c r="Q37" s="62" t="str">
        <f>VLOOKUP(P37,Timkiem!A:B,2,0)</f>
        <v>International Economics</v>
      </c>
      <c r="R37" s="61" t="s">
        <v>541</v>
      </c>
      <c r="S37" s="61" t="s">
        <v>542</v>
      </c>
      <c r="T37" s="61" t="s">
        <v>521</v>
      </c>
      <c r="U37" s="61" t="s">
        <v>522</v>
      </c>
      <c r="V37" s="61" t="s">
        <v>284</v>
      </c>
      <c r="W37" s="61" t="str">
        <f>VLOOKUP(V37,Timkiem!A:B,2,0)</f>
        <v>Distinction</v>
      </c>
      <c r="X37" s="60" t="s">
        <v>1316</v>
      </c>
      <c r="Y37" s="61" t="s">
        <v>1460</v>
      </c>
      <c r="Z37" s="61"/>
      <c r="AA37" s="61"/>
      <c r="AB37" s="61"/>
      <c r="AC37" s="62" t="s">
        <v>508</v>
      </c>
      <c r="AD37" s="63" t="s">
        <v>511</v>
      </c>
      <c r="AE37" s="61"/>
      <c r="AF37" s="62" t="s">
        <v>10</v>
      </c>
      <c r="AG37" s="62">
        <v>2012</v>
      </c>
      <c r="AH37" s="62" t="s">
        <v>508</v>
      </c>
      <c r="AI37" s="63" t="s">
        <v>511</v>
      </c>
      <c r="AJ37" s="60" t="s">
        <v>1046</v>
      </c>
      <c r="AK37" s="60" t="s">
        <v>1049</v>
      </c>
      <c r="AL37" s="64" t="s">
        <v>561</v>
      </c>
      <c r="AN37" s="61" t="s">
        <v>245</v>
      </c>
      <c r="AO37" s="60">
        <f>VLOOKUP(AN37,Timkiem!$A$5:$C$12,3,0)</f>
        <v>52310106</v>
      </c>
    </row>
    <row r="38" spans="1:41" s="60" customFormat="1" ht="25.5" customHeight="1">
      <c r="A38" s="60">
        <f t="shared" si="3"/>
        <v>27</v>
      </c>
      <c r="B38" s="61">
        <v>12050057</v>
      </c>
      <c r="C38" s="61" t="s">
        <v>75</v>
      </c>
      <c r="D38" s="61" t="s">
        <v>603</v>
      </c>
      <c r="E38" s="61" t="s">
        <v>810</v>
      </c>
      <c r="F38" s="61" t="str">
        <f>MID(G38,2,2)&amp;" "&amp;VLOOKUP(MID(G38,5,2),Timkiem!A:B,2,0)&amp;" "&amp;RIGHT(G38,4)</f>
        <v>03 January 1994</v>
      </c>
      <c r="G38" s="61" t="s">
        <v>76</v>
      </c>
      <c r="H38" s="61" t="str">
        <f t="shared" si="0"/>
        <v>«ng</v>
      </c>
      <c r="I38" s="61" t="str">
        <f t="shared" si="1"/>
        <v>Mr</v>
      </c>
      <c r="J38" s="61" t="s">
        <v>151</v>
      </c>
      <c r="K38" s="61" t="s">
        <v>991</v>
      </c>
      <c r="L38" s="61" t="s">
        <v>239</v>
      </c>
      <c r="M38" s="61" t="s">
        <v>1624</v>
      </c>
      <c r="N38" s="62" t="s">
        <v>1623</v>
      </c>
      <c r="O38" s="62" t="s">
        <v>77</v>
      </c>
      <c r="P38" s="61" t="s">
        <v>245</v>
      </c>
      <c r="Q38" s="62" t="str">
        <f>VLOOKUP(P38,Timkiem!A:B,2,0)</f>
        <v>International Economics</v>
      </c>
      <c r="R38" s="61" t="s">
        <v>541</v>
      </c>
      <c r="S38" s="61" t="s">
        <v>542</v>
      </c>
      <c r="T38" s="61" t="s">
        <v>521</v>
      </c>
      <c r="U38" s="61" t="s">
        <v>522</v>
      </c>
      <c r="V38" s="61" t="s">
        <v>569</v>
      </c>
      <c r="W38" s="61" t="str">
        <f>VLOOKUP(V38,Timkiem!A:B,2,0)</f>
        <v>Credit</v>
      </c>
      <c r="X38" s="60" t="s">
        <v>1317</v>
      </c>
      <c r="Y38" s="61" t="s">
        <v>1461</v>
      </c>
      <c r="Z38" s="61"/>
      <c r="AA38" s="61"/>
      <c r="AB38" s="61"/>
      <c r="AC38" s="62" t="s">
        <v>508</v>
      </c>
      <c r="AD38" s="63" t="s">
        <v>511</v>
      </c>
      <c r="AE38" s="61"/>
      <c r="AF38" s="62" t="s">
        <v>10</v>
      </c>
      <c r="AG38" s="62">
        <v>2012</v>
      </c>
      <c r="AH38" s="62" t="s">
        <v>508</v>
      </c>
      <c r="AI38" s="63" t="s">
        <v>511</v>
      </c>
      <c r="AJ38" s="60" t="s">
        <v>1046</v>
      </c>
      <c r="AK38" s="60" t="s">
        <v>1049</v>
      </c>
      <c r="AL38" s="60">
        <v>10</v>
      </c>
      <c r="AN38" s="61" t="s">
        <v>245</v>
      </c>
      <c r="AO38" s="60">
        <f>VLOOKUP(AN38,Timkiem!$A$5:$C$12,3,0)</f>
        <v>52310106</v>
      </c>
    </row>
    <row r="39" spans="1:41" s="60" customFormat="1" ht="25.5" customHeight="1">
      <c r="A39" s="60">
        <f t="shared" si="3"/>
        <v>28</v>
      </c>
      <c r="B39" s="61">
        <v>12050283</v>
      </c>
      <c r="C39" s="61" t="s">
        <v>78</v>
      </c>
      <c r="D39" s="61" t="s">
        <v>604</v>
      </c>
      <c r="E39" s="61" t="s">
        <v>811</v>
      </c>
      <c r="F39" s="61" t="str">
        <f>MID(G39,2,2)&amp;" "&amp;VLOOKUP(MID(G39,5,2),Timkiem!A:B,2,0)&amp;" "&amp;RIGHT(G39,4)</f>
        <v>27 June 1994</v>
      </c>
      <c r="G39" s="61" t="s">
        <v>79</v>
      </c>
      <c r="H39" s="61" t="str">
        <f t="shared" si="0"/>
        <v>bµ</v>
      </c>
      <c r="I39" s="61" t="str">
        <f t="shared" si="1"/>
        <v>Ms</v>
      </c>
      <c r="J39" s="61" t="s">
        <v>1000</v>
      </c>
      <c r="K39" s="61" t="s">
        <v>1001</v>
      </c>
      <c r="L39" s="61" t="s">
        <v>1041</v>
      </c>
      <c r="M39" s="61" t="s">
        <v>1624</v>
      </c>
      <c r="N39" s="62" t="s">
        <v>1623</v>
      </c>
      <c r="O39" s="62" t="s">
        <v>80</v>
      </c>
      <c r="P39" s="61" t="s">
        <v>245</v>
      </c>
      <c r="Q39" s="62" t="str">
        <f>VLOOKUP(P39,Timkiem!A:B,2,0)</f>
        <v>International Economics</v>
      </c>
      <c r="R39" s="61" t="s">
        <v>541</v>
      </c>
      <c r="S39" s="61" t="s">
        <v>542</v>
      </c>
      <c r="T39" s="61" t="s">
        <v>521</v>
      </c>
      <c r="U39" s="61" t="s">
        <v>522</v>
      </c>
      <c r="V39" s="61" t="s">
        <v>284</v>
      </c>
      <c r="W39" s="61" t="str">
        <f>VLOOKUP(V39,Timkiem!A:B,2,0)</f>
        <v>Distinction</v>
      </c>
      <c r="X39" s="60" t="s">
        <v>1318</v>
      </c>
      <c r="Y39" s="61" t="s">
        <v>1462</v>
      </c>
      <c r="Z39" s="61"/>
      <c r="AA39" s="61"/>
      <c r="AB39" s="61"/>
      <c r="AC39" s="62" t="s">
        <v>508</v>
      </c>
      <c r="AD39" s="63" t="s">
        <v>511</v>
      </c>
      <c r="AE39" s="61"/>
      <c r="AF39" s="62" t="s">
        <v>10</v>
      </c>
      <c r="AG39" s="62">
        <v>2012</v>
      </c>
      <c r="AH39" s="62" t="s">
        <v>508</v>
      </c>
      <c r="AI39" s="63" t="s">
        <v>511</v>
      </c>
      <c r="AJ39" s="60" t="s">
        <v>1046</v>
      </c>
      <c r="AK39" s="60" t="s">
        <v>1049</v>
      </c>
      <c r="AL39" s="60">
        <f>AL38+1</f>
        <v>11</v>
      </c>
      <c r="AN39" s="61" t="s">
        <v>245</v>
      </c>
      <c r="AO39" s="60">
        <f>VLOOKUP(AN39,Timkiem!$A$5:$C$12,3,0)</f>
        <v>52310106</v>
      </c>
    </row>
    <row r="40" spans="1:41" s="60" customFormat="1" ht="25.5" customHeight="1">
      <c r="A40" s="60">
        <f t="shared" si="3"/>
        <v>29</v>
      </c>
      <c r="B40" s="61">
        <v>12050284</v>
      </c>
      <c r="C40" s="61" t="s">
        <v>81</v>
      </c>
      <c r="D40" s="61" t="s">
        <v>605</v>
      </c>
      <c r="E40" s="61" t="s">
        <v>812</v>
      </c>
      <c r="F40" s="61" t="str">
        <f>MID(G40,2,2)&amp;" "&amp;VLOOKUP(MID(G40,5,2),Timkiem!A:B,2,0)&amp;" "&amp;RIGHT(G40,4)</f>
        <v>01 December 1994</v>
      </c>
      <c r="G40" s="61" t="s">
        <v>82</v>
      </c>
      <c r="H40" s="61" t="str">
        <f t="shared" si="0"/>
        <v>bµ</v>
      </c>
      <c r="I40" s="61" t="str">
        <f t="shared" si="1"/>
        <v>Ms</v>
      </c>
      <c r="J40" s="61" t="s">
        <v>1014</v>
      </c>
      <c r="K40" s="61" t="s">
        <v>1015</v>
      </c>
      <c r="L40" s="61" t="s">
        <v>1041</v>
      </c>
      <c r="M40" s="61" t="s">
        <v>1624</v>
      </c>
      <c r="N40" s="62" t="s">
        <v>1623</v>
      </c>
      <c r="O40" s="62" t="s">
        <v>83</v>
      </c>
      <c r="P40" s="61" t="s">
        <v>245</v>
      </c>
      <c r="Q40" s="62" t="str">
        <f>VLOOKUP(P40,Timkiem!A:B,2,0)</f>
        <v>International Economics</v>
      </c>
      <c r="R40" s="61" t="s">
        <v>541</v>
      </c>
      <c r="S40" s="61" t="s">
        <v>542</v>
      </c>
      <c r="T40" s="61" t="s">
        <v>521</v>
      </c>
      <c r="U40" s="61" t="s">
        <v>522</v>
      </c>
      <c r="V40" s="61" t="s">
        <v>569</v>
      </c>
      <c r="W40" s="61" t="str">
        <f>VLOOKUP(V40,Timkiem!A:B,2,0)</f>
        <v>Credit</v>
      </c>
      <c r="X40" s="60" t="s">
        <v>1319</v>
      </c>
      <c r="Y40" s="61" t="s">
        <v>1463</v>
      </c>
      <c r="Z40" s="61"/>
      <c r="AA40" s="61"/>
      <c r="AB40" s="61"/>
      <c r="AC40" s="62" t="s">
        <v>508</v>
      </c>
      <c r="AD40" s="63" t="s">
        <v>511</v>
      </c>
      <c r="AE40" s="61"/>
      <c r="AF40" s="62" t="s">
        <v>10</v>
      </c>
      <c r="AG40" s="62">
        <v>2012</v>
      </c>
      <c r="AH40" s="62" t="s">
        <v>508</v>
      </c>
      <c r="AI40" s="63" t="s">
        <v>511</v>
      </c>
      <c r="AJ40" s="60" t="s">
        <v>1046</v>
      </c>
      <c r="AK40" s="60" t="s">
        <v>1049</v>
      </c>
      <c r="AL40" s="60">
        <f t="shared" ref="AL40:AL51" si="4">AL39+1</f>
        <v>12</v>
      </c>
      <c r="AN40" s="61" t="s">
        <v>245</v>
      </c>
      <c r="AO40" s="60">
        <f>VLOOKUP(AN40,Timkiem!$A$5:$C$12,3,0)</f>
        <v>52310106</v>
      </c>
    </row>
    <row r="41" spans="1:41" s="60" customFormat="1" ht="25.5" customHeight="1">
      <c r="A41" s="60">
        <f t="shared" si="3"/>
        <v>30</v>
      </c>
      <c r="B41" s="61">
        <v>12050064</v>
      </c>
      <c r="C41" s="61" t="s">
        <v>84</v>
      </c>
      <c r="D41" s="61" t="s">
        <v>606</v>
      </c>
      <c r="E41" s="61" t="s">
        <v>813</v>
      </c>
      <c r="F41" s="61" t="str">
        <f>MID(G41,2,2)&amp;" "&amp;VLOOKUP(MID(G41,5,2),Timkiem!A:B,2,0)&amp;" "&amp;RIGHT(G41,4)</f>
        <v>22 December 1994</v>
      </c>
      <c r="G41" s="61" t="s">
        <v>85</v>
      </c>
      <c r="H41" s="61" t="str">
        <f t="shared" si="0"/>
        <v>bµ</v>
      </c>
      <c r="I41" s="61" t="str">
        <f t="shared" si="1"/>
        <v>Ms</v>
      </c>
      <c r="J41" s="61" t="s">
        <v>1016</v>
      </c>
      <c r="K41" s="61" t="s">
        <v>1017</v>
      </c>
      <c r="L41" s="61" t="s">
        <v>1041</v>
      </c>
      <c r="M41" s="61" t="s">
        <v>1624</v>
      </c>
      <c r="N41" s="62" t="s">
        <v>1623</v>
      </c>
      <c r="O41" s="62" t="s">
        <v>59</v>
      </c>
      <c r="P41" s="61" t="s">
        <v>245</v>
      </c>
      <c r="Q41" s="62" t="str">
        <f>VLOOKUP(P41,Timkiem!A:B,2,0)</f>
        <v>International Economics</v>
      </c>
      <c r="R41" s="61" t="s">
        <v>541</v>
      </c>
      <c r="S41" s="61" t="s">
        <v>542</v>
      </c>
      <c r="T41" s="61" t="s">
        <v>521</v>
      </c>
      <c r="U41" s="61" t="s">
        <v>522</v>
      </c>
      <c r="V41" s="61" t="s">
        <v>284</v>
      </c>
      <c r="W41" s="61" t="str">
        <f>VLOOKUP(V41,Timkiem!A:B,2,0)</f>
        <v>Distinction</v>
      </c>
      <c r="X41" s="60" t="s">
        <v>1320</v>
      </c>
      <c r="Y41" s="61" t="s">
        <v>1464</v>
      </c>
      <c r="Z41" s="61"/>
      <c r="AA41" s="61"/>
      <c r="AB41" s="61"/>
      <c r="AC41" s="62" t="s">
        <v>508</v>
      </c>
      <c r="AD41" s="63" t="s">
        <v>511</v>
      </c>
      <c r="AE41" s="61"/>
      <c r="AF41" s="62" t="s">
        <v>10</v>
      </c>
      <c r="AG41" s="62">
        <v>2012</v>
      </c>
      <c r="AH41" s="62" t="s">
        <v>508</v>
      </c>
      <c r="AI41" s="63" t="s">
        <v>511</v>
      </c>
      <c r="AJ41" s="60" t="s">
        <v>1046</v>
      </c>
      <c r="AK41" s="60" t="s">
        <v>1049</v>
      </c>
      <c r="AL41" s="60">
        <f t="shared" si="4"/>
        <v>13</v>
      </c>
      <c r="AN41" s="61" t="s">
        <v>245</v>
      </c>
      <c r="AO41" s="60">
        <f>VLOOKUP(AN41,Timkiem!$A$5:$C$12,3,0)</f>
        <v>52310106</v>
      </c>
    </row>
    <row r="42" spans="1:41" s="60" customFormat="1" ht="25.5" customHeight="1">
      <c r="A42" s="60">
        <f t="shared" si="3"/>
        <v>31</v>
      </c>
      <c r="B42" s="61">
        <v>12050063</v>
      </c>
      <c r="C42" s="61" t="s">
        <v>86</v>
      </c>
      <c r="D42" s="61" t="s">
        <v>607</v>
      </c>
      <c r="E42" s="61" t="s">
        <v>814</v>
      </c>
      <c r="F42" s="61" t="str">
        <f>MID(G42,2,2)&amp;" "&amp;VLOOKUP(MID(G42,5,2),Timkiem!A:B,2,0)&amp;" "&amp;RIGHT(G42,4)</f>
        <v>20 January 1994</v>
      </c>
      <c r="G42" s="61" t="s">
        <v>87</v>
      </c>
      <c r="H42" s="61" t="str">
        <f t="shared" si="0"/>
        <v>bµ</v>
      </c>
      <c r="I42" s="61" t="str">
        <f t="shared" si="1"/>
        <v>Ms</v>
      </c>
      <c r="J42" s="61" t="s">
        <v>1000</v>
      </c>
      <c r="K42" s="61" t="s">
        <v>1001</v>
      </c>
      <c r="L42" s="61" t="s">
        <v>1041</v>
      </c>
      <c r="M42" s="61" t="s">
        <v>1624</v>
      </c>
      <c r="N42" s="62" t="s">
        <v>1623</v>
      </c>
      <c r="O42" s="62" t="s">
        <v>88</v>
      </c>
      <c r="P42" s="61" t="s">
        <v>245</v>
      </c>
      <c r="Q42" s="62" t="str">
        <f>VLOOKUP(P42,Timkiem!A:B,2,0)</f>
        <v>International Economics</v>
      </c>
      <c r="R42" s="61" t="s">
        <v>541</v>
      </c>
      <c r="S42" s="61" t="s">
        <v>542</v>
      </c>
      <c r="T42" s="61" t="s">
        <v>521</v>
      </c>
      <c r="U42" s="61" t="s">
        <v>522</v>
      </c>
      <c r="V42" s="61" t="s">
        <v>284</v>
      </c>
      <c r="W42" s="61" t="str">
        <f>VLOOKUP(V42,Timkiem!A:B,2,0)</f>
        <v>Distinction</v>
      </c>
      <c r="X42" s="60" t="s">
        <v>1321</v>
      </c>
      <c r="Y42" s="61" t="s">
        <v>1465</v>
      </c>
      <c r="Z42" s="61"/>
      <c r="AA42" s="61"/>
      <c r="AB42" s="61"/>
      <c r="AC42" s="62" t="s">
        <v>508</v>
      </c>
      <c r="AD42" s="63" t="s">
        <v>511</v>
      </c>
      <c r="AE42" s="61"/>
      <c r="AF42" s="62" t="s">
        <v>10</v>
      </c>
      <c r="AG42" s="62">
        <v>2012</v>
      </c>
      <c r="AH42" s="62" t="s">
        <v>508</v>
      </c>
      <c r="AI42" s="63" t="s">
        <v>511</v>
      </c>
      <c r="AJ42" s="60" t="s">
        <v>1046</v>
      </c>
      <c r="AK42" s="60" t="s">
        <v>1049</v>
      </c>
      <c r="AL42" s="60">
        <f t="shared" si="4"/>
        <v>14</v>
      </c>
      <c r="AN42" s="61" t="s">
        <v>245</v>
      </c>
      <c r="AO42" s="60">
        <f>VLOOKUP(AN42,Timkiem!$A$5:$C$12,3,0)</f>
        <v>52310106</v>
      </c>
    </row>
    <row r="43" spans="1:41" s="60" customFormat="1" ht="25.5" customHeight="1">
      <c r="A43" s="60">
        <f t="shared" si="3"/>
        <v>32</v>
      </c>
      <c r="B43" s="61">
        <v>12050296</v>
      </c>
      <c r="C43" s="61" t="s">
        <v>89</v>
      </c>
      <c r="D43" s="61" t="s">
        <v>608</v>
      </c>
      <c r="E43" s="61" t="s">
        <v>815</v>
      </c>
      <c r="F43" s="61" t="str">
        <f>MID(G43,2,2)&amp;" "&amp;VLOOKUP(MID(G43,5,2),Timkiem!A:B,2,0)&amp;" "&amp;RIGHT(G43,4)</f>
        <v>10 August 1994</v>
      </c>
      <c r="G43" s="61" t="s">
        <v>90</v>
      </c>
      <c r="H43" s="61" t="str">
        <f t="shared" si="0"/>
        <v>bµ</v>
      </c>
      <c r="I43" s="61" t="str">
        <f t="shared" si="1"/>
        <v>Ms</v>
      </c>
      <c r="J43" s="61" t="s">
        <v>1018</v>
      </c>
      <c r="K43" s="61" t="s">
        <v>1019</v>
      </c>
      <c r="L43" s="61" t="s">
        <v>1041</v>
      </c>
      <c r="M43" s="61" t="s">
        <v>1624</v>
      </c>
      <c r="N43" s="62" t="s">
        <v>1623</v>
      </c>
      <c r="O43" s="62" t="s">
        <v>18</v>
      </c>
      <c r="P43" s="61" t="s">
        <v>245</v>
      </c>
      <c r="Q43" s="62" t="str">
        <f>VLOOKUP(P43,Timkiem!A:B,2,0)</f>
        <v>International Economics</v>
      </c>
      <c r="R43" s="61" t="s">
        <v>541</v>
      </c>
      <c r="S43" s="61" t="s">
        <v>542</v>
      </c>
      <c r="T43" s="61" t="s">
        <v>521</v>
      </c>
      <c r="U43" s="61" t="s">
        <v>522</v>
      </c>
      <c r="V43" s="61" t="s">
        <v>284</v>
      </c>
      <c r="W43" s="61" t="str">
        <f>VLOOKUP(V43,Timkiem!A:B,2,0)</f>
        <v>Distinction</v>
      </c>
      <c r="X43" s="60" t="s">
        <v>1322</v>
      </c>
      <c r="Y43" s="61" t="s">
        <v>1466</v>
      </c>
      <c r="Z43" s="61"/>
      <c r="AA43" s="61"/>
      <c r="AB43" s="61"/>
      <c r="AC43" s="62" t="s">
        <v>508</v>
      </c>
      <c r="AD43" s="63" t="s">
        <v>511</v>
      </c>
      <c r="AE43" s="61"/>
      <c r="AF43" s="62" t="s">
        <v>10</v>
      </c>
      <c r="AG43" s="62">
        <v>2012</v>
      </c>
      <c r="AH43" s="62" t="s">
        <v>508</v>
      </c>
      <c r="AI43" s="63" t="s">
        <v>511</v>
      </c>
      <c r="AJ43" s="60" t="s">
        <v>1046</v>
      </c>
      <c r="AK43" s="60" t="s">
        <v>1049</v>
      </c>
      <c r="AL43" s="60">
        <f t="shared" si="4"/>
        <v>15</v>
      </c>
      <c r="AN43" s="61" t="s">
        <v>245</v>
      </c>
      <c r="AO43" s="60">
        <f>VLOOKUP(AN43,Timkiem!$A$5:$C$12,3,0)</f>
        <v>52310106</v>
      </c>
    </row>
    <row r="44" spans="1:41" s="60" customFormat="1" ht="25.5" customHeight="1">
      <c r="A44" s="60">
        <f t="shared" si="3"/>
        <v>33</v>
      </c>
      <c r="B44" s="61">
        <v>12050304</v>
      </c>
      <c r="C44" s="61" t="s">
        <v>91</v>
      </c>
      <c r="D44" s="61" t="s">
        <v>609</v>
      </c>
      <c r="E44" s="61" t="s">
        <v>816</v>
      </c>
      <c r="F44" s="61" t="str">
        <f>MID(G44,2,2)&amp;" "&amp;VLOOKUP(MID(G44,5,2),Timkiem!A:B,2,0)&amp;" "&amp;RIGHT(G44,4)</f>
        <v>01 November 1994</v>
      </c>
      <c r="G44" s="61" t="s">
        <v>92</v>
      </c>
      <c r="H44" s="61" t="str">
        <f t="shared" si="0"/>
        <v>bµ</v>
      </c>
      <c r="I44" s="61" t="str">
        <f t="shared" si="1"/>
        <v>Ms</v>
      </c>
      <c r="J44" s="61" t="s">
        <v>151</v>
      </c>
      <c r="K44" s="61" t="s">
        <v>991</v>
      </c>
      <c r="L44" s="61" t="s">
        <v>1041</v>
      </c>
      <c r="M44" s="61" t="s">
        <v>1624</v>
      </c>
      <c r="N44" s="62" t="s">
        <v>1623</v>
      </c>
      <c r="O44" s="62" t="s">
        <v>93</v>
      </c>
      <c r="P44" s="61" t="s">
        <v>245</v>
      </c>
      <c r="Q44" s="62" t="str">
        <f>VLOOKUP(P44,Timkiem!A:B,2,0)</f>
        <v>International Economics</v>
      </c>
      <c r="R44" s="61" t="s">
        <v>541</v>
      </c>
      <c r="S44" s="61" t="s">
        <v>542</v>
      </c>
      <c r="T44" s="61" t="s">
        <v>521</v>
      </c>
      <c r="U44" s="61" t="s">
        <v>522</v>
      </c>
      <c r="V44" s="61" t="s">
        <v>284</v>
      </c>
      <c r="W44" s="61" t="str">
        <f>VLOOKUP(V44,Timkiem!A:B,2,0)</f>
        <v>Distinction</v>
      </c>
      <c r="X44" s="60" t="s">
        <v>1323</v>
      </c>
      <c r="Y44" s="61" t="s">
        <v>1467</v>
      </c>
      <c r="Z44" s="61"/>
      <c r="AA44" s="61"/>
      <c r="AB44" s="61"/>
      <c r="AC44" s="62" t="s">
        <v>508</v>
      </c>
      <c r="AD44" s="63" t="s">
        <v>511</v>
      </c>
      <c r="AE44" s="61"/>
      <c r="AF44" s="62" t="s">
        <v>10</v>
      </c>
      <c r="AG44" s="62">
        <v>2012</v>
      </c>
      <c r="AH44" s="62" t="s">
        <v>508</v>
      </c>
      <c r="AI44" s="63" t="s">
        <v>511</v>
      </c>
      <c r="AJ44" s="60" t="s">
        <v>1046</v>
      </c>
      <c r="AK44" s="60" t="s">
        <v>1049</v>
      </c>
      <c r="AL44" s="60">
        <f t="shared" si="4"/>
        <v>16</v>
      </c>
      <c r="AN44" s="61" t="s">
        <v>245</v>
      </c>
      <c r="AO44" s="60">
        <f>VLOOKUP(AN44,Timkiem!$A$5:$C$12,3,0)</f>
        <v>52310106</v>
      </c>
    </row>
    <row r="45" spans="1:41" s="60" customFormat="1" ht="25.5" customHeight="1">
      <c r="A45" s="60">
        <f t="shared" si="3"/>
        <v>34</v>
      </c>
      <c r="B45" s="61">
        <v>12050310</v>
      </c>
      <c r="C45" s="61" t="s">
        <v>94</v>
      </c>
      <c r="D45" s="61" t="s">
        <v>610</v>
      </c>
      <c r="E45" s="61" t="s">
        <v>817</v>
      </c>
      <c r="F45" s="61" t="str">
        <f>MID(G45,2,2)&amp;" "&amp;VLOOKUP(MID(G45,5,2),Timkiem!A:B,2,0)&amp;" "&amp;RIGHT(G45,4)</f>
        <v>19 December 1994</v>
      </c>
      <c r="G45" s="61" t="s">
        <v>95</v>
      </c>
      <c r="H45" s="61" t="str">
        <f t="shared" si="0"/>
        <v>bµ</v>
      </c>
      <c r="I45" s="61" t="str">
        <f t="shared" si="1"/>
        <v>Ms</v>
      </c>
      <c r="J45" s="61" t="s">
        <v>151</v>
      </c>
      <c r="K45" s="61" t="s">
        <v>991</v>
      </c>
      <c r="L45" s="61" t="s">
        <v>1041</v>
      </c>
      <c r="M45" s="61" t="s">
        <v>1624</v>
      </c>
      <c r="N45" s="62" t="s">
        <v>1623</v>
      </c>
      <c r="O45" s="62" t="s">
        <v>96</v>
      </c>
      <c r="P45" s="61" t="s">
        <v>245</v>
      </c>
      <c r="Q45" s="62" t="str">
        <f>VLOOKUP(P45,Timkiem!A:B,2,0)</f>
        <v>International Economics</v>
      </c>
      <c r="R45" s="61" t="s">
        <v>541</v>
      </c>
      <c r="S45" s="61" t="s">
        <v>542</v>
      </c>
      <c r="T45" s="61" t="s">
        <v>521</v>
      </c>
      <c r="U45" s="61" t="s">
        <v>522</v>
      </c>
      <c r="V45" s="61" t="s">
        <v>284</v>
      </c>
      <c r="W45" s="61" t="str">
        <f>VLOOKUP(V45,Timkiem!A:B,2,0)</f>
        <v>Distinction</v>
      </c>
      <c r="X45" s="60" t="s">
        <v>1324</v>
      </c>
      <c r="Y45" s="61" t="s">
        <v>1468</v>
      </c>
      <c r="Z45" s="61"/>
      <c r="AA45" s="61"/>
      <c r="AB45" s="61"/>
      <c r="AC45" s="62" t="s">
        <v>508</v>
      </c>
      <c r="AD45" s="63" t="s">
        <v>511</v>
      </c>
      <c r="AE45" s="61"/>
      <c r="AF45" s="62" t="s">
        <v>10</v>
      </c>
      <c r="AG45" s="62">
        <v>2012</v>
      </c>
      <c r="AH45" s="62" t="s">
        <v>508</v>
      </c>
      <c r="AI45" s="63" t="s">
        <v>511</v>
      </c>
      <c r="AJ45" s="60" t="s">
        <v>1046</v>
      </c>
      <c r="AK45" s="60" t="s">
        <v>1049</v>
      </c>
      <c r="AL45" s="60">
        <f t="shared" si="4"/>
        <v>17</v>
      </c>
      <c r="AN45" s="61" t="s">
        <v>245</v>
      </c>
      <c r="AO45" s="60">
        <f>VLOOKUP(AN45,Timkiem!$A$5:$C$12,3,0)</f>
        <v>52310106</v>
      </c>
    </row>
    <row r="46" spans="1:41" s="60" customFormat="1" ht="25.5" customHeight="1">
      <c r="A46" s="60">
        <f t="shared" si="3"/>
        <v>35</v>
      </c>
      <c r="B46" s="61">
        <v>12050093</v>
      </c>
      <c r="C46" s="61" t="s">
        <v>97</v>
      </c>
      <c r="D46" s="61" t="s">
        <v>611</v>
      </c>
      <c r="E46" s="61" t="s">
        <v>818</v>
      </c>
      <c r="F46" s="61" t="str">
        <f>MID(G46,2,2)&amp;" "&amp;VLOOKUP(MID(G46,5,2),Timkiem!A:B,2,0)&amp;" "&amp;RIGHT(G46,4)</f>
        <v>27 January 1994</v>
      </c>
      <c r="G46" s="61" t="s">
        <v>98</v>
      </c>
      <c r="H46" s="61" t="str">
        <f t="shared" si="0"/>
        <v>«ng</v>
      </c>
      <c r="I46" s="61" t="str">
        <f t="shared" si="1"/>
        <v>Mr</v>
      </c>
      <c r="J46" s="61" t="s">
        <v>151</v>
      </c>
      <c r="K46" s="61" t="s">
        <v>991</v>
      </c>
      <c r="L46" s="61" t="s">
        <v>239</v>
      </c>
      <c r="M46" s="61" t="s">
        <v>1624</v>
      </c>
      <c r="N46" s="62" t="s">
        <v>1623</v>
      </c>
      <c r="O46" s="62" t="s">
        <v>99</v>
      </c>
      <c r="P46" s="61" t="s">
        <v>245</v>
      </c>
      <c r="Q46" s="62" t="str">
        <f>VLOOKUP(P46,Timkiem!A:B,2,0)</f>
        <v>International Economics</v>
      </c>
      <c r="R46" s="61" t="s">
        <v>541</v>
      </c>
      <c r="S46" s="61" t="s">
        <v>542</v>
      </c>
      <c r="T46" s="61" t="s">
        <v>521</v>
      </c>
      <c r="U46" s="61" t="s">
        <v>522</v>
      </c>
      <c r="V46" s="61" t="s">
        <v>284</v>
      </c>
      <c r="W46" s="61" t="str">
        <f>VLOOKUP(V46,Timkiem!A:B,2,0)</f>
        <v>Distinction</v>
      </c>
      <c r="X46" s="60" t="s">
        <v>1325</v>
      </c>
      <c r="Y46" s="61" t="s">
        <v>1469</v>
      </c>
      <c r="Z46" s="61"/>
      <c r="AA46" s="61"/>
      <c r="AB46" s="61"/>
      <c r="AC46" s="62" t="s">
        <v>508</v>
      </c>
      <c r="AD46" s="63" t="s">
        <v>511</v>
      </c>
      <c r="AE46" s="61"/>
      <c r="AF46" s="62" t="s">
        <v>10</v>
      </c>
      <c r="AG46" s="62">
        <v>2012</v>
      </c>
      <c r="AH46" s="62" t="s">
        <v>508</v>
      </c>
      <c r="AI46" s="63" t="s">
        <v>511</v>
      </c>
      <c r="AJ46" s="60" t="s">
        <v>1046</v>
      </c>
      <c r="AK46" s="60" t="s">
        <v>1049</v>
      </c>
      <c r="AL46" s="60">
        <f t="shared" si="4"/>
        <v>18</v>
      </c>
      <c r="AN46" s="61" t="s">
        <v>245</v>
      </c>
      <c r="AO46" s="60">
        <f>VLOOKUP(AN46,Timkiem!$A$5:$C$12,3,0)</f>
        <v>52310106</v>
      </c>
    </row>
    <row r="47" spans="1:41" s="60" customFormat="1" ht="25.5" customHeight="1">
      <c r="A47" s="60">
        <f t="shared" si="3"/>
        <v>36</v>
      </c>
      <c r="B47" s="61">
        <v>12050178</v>
      </c>
      <c r="C47" s="61" t="s">
        <v>100</v>
      </c>
      <c r="D47" s="61" t="s">
        <v>612</v>
      </c>
      <c r="E47" s="61" t="s">
        <v>819</v>
      </c>
      <c r="F47" s="61" t="str">
        <f>MID(G47,2,2)&amp;" "&amp;VLOOKUP(MID(G47,5,2),Timkiem!A:B,2,0)&amp;" "&amp;RIGHT(G47,4)</f>
        <v>01 November 1994</v>
      </c>
      <c r="G47" s="61" t="s">
        <v>92</v>
      </c>
      <c r="H47" s="61" t="str">
        <f t="shared" si="0"/>
        <v>bµ</v>
      </c>
      <c r="I47" s="61" t="str">
        <f t="shared" si="1"/>
        <v>Ms</v>
      </c>
      <c r="J47" s="61" t="s">
        <v>151</v>
      </c>
      <c r="K47" s="61" t="s">
        <v>991</v>
      </c>
      <c r="L47" s="61" t="s">
        <v>1041</v>
      </c>
      <c r="M47" s="61" t="s">
        <v>1624</v>
      </c>
      <c r="N47" s="62" t="s">
        <v>1623</v>
      </c>
      <c r="O47" s="62" t="s">
        <v>39</v>
      </c>
      <c r="P47" s="61" t="s">
        <v>245</v>
      </c>
      <c r="Q47" s="62" t="str">
        <f>VLOOKUP(P47,Timkiem!A:B,2,0)</f>
        <v>International Economics</v>
      </c>
      <c r="R47" s="61" t="s">
        <v>541</v>
      </c>
      <c r="S47" s="61" t="s">
        <v>542</v>
      </c>
      <c r="T47" s="61" t="s">
        <v>521</v>
      </c>
      <c r="U47" s="61" t="s">
        <v>522</v>
      </c>
      <c r="V47" s="61" t="s">
        <v>571</v>
      </c>
      <c r="W47" s="61" t="str">
        <f>VLOOKUP(V47,Timkiem!A:B,2,0)</f>
        <v>High Distinction</v>
      </c>
      <c r="X47" s="60" t="s">
        <v>1326</v>
      </c>
      <c r="Y47" s="61" t="s">
        <v>1470</v>
      </c>
      <c r="Z47" s="61"/>
      <c r="AA47" s="61"/>
      <c r="AB47" s="61"/>
      <c r="AC47" s="62" t="s">
        <v>508</v>
      </c>
      <c r="AD47" s="63" t="s">
        <v>511</v>
      </c>
      <c r="AE47" s="61"/>
      <c r="AF47" s="62" t="s">
        <v>10</v>
      </c>
      <c r="AG47" s="62">
        <v>2012</v>
      </c>
      <c r="AH47" s="62" t="s">
        <v>508</v>
      </c>
      <c r="AI47" s="63" t="s">
        <v>511</v>
      </c>
      <c r="AJ47" s="60" t="s">
        <v>1046</v>
      </c>
      <c r="AK47" s="60" t="s">
        <v>1049</v>
      </c>
      <c r="AL47" s="60">
        <f t="shared" si="4"/>
        <v>19</v>
      </c>
      <c r="AN47" s="61" t="s">
        <v>245</v>
      </c>
      <c r="AO47" s="60">
        <f>VLOOKUP(AN47,Timkiem!$A$5:$C$12,3,0)</f>
        <v>52310106</v>
      </c>
    </row>
    <row r="48" spans="1:41" s="60" customFormat="1" ht="25.5" customHeight="1">
      <c r="A48" s="60">
        <f t="shared" si="3"/>
        <v>37</v>
      </c>
      <c r="B48" s="61">
        <v>12050326</v>
      </c>
      <c r="C48" s="61" t="s">
        <v>101</v>
      </c>
      <c r="D48" s="61" t="s">
        <v>613</v>
      </c>
      <c r="E48" s="61" t="s">
        <v>820</v>
      </c>
      <c r="F48" s="61" t="str">
        <f>MID(G48,2,2)&amp;" "&amp;VLOOKUP(MID(G48,5,2),Timkiem!A:B,2,0)&amp;" "&amp;RIGHT(G48,4)</f>
        <v>19 December 1993</v>
      </c>
      <c r="G48" s="61" t="s">
        <v>102</v>
      </c>
      <c r="H48" s="61" t="str">
        <f t="shared" si="0"/>
        <v>bµ</v>
      </c>
      <c r="I48" s="61" t="str">
        <f t="shared" si="1"/>
        <v>Ms</v>
      </c>
      <c r="J48" s="61" t="s">
        <v>1006</v>
      </c>
      <c r="K48" s="61" t="s">
        <v>1007</v>
      </c>
      <c r="L48" s="61" t="s">
        <v>1041</v>
      </c>
      <c r="M48" s="61" t="s">
        <v>1624</v>
      </c>
      <c r="N48" s="62" t="s">
        <v>1623</v>
      </c>
      <c r="O48" s="62" t="s">
        <v>103</v>
      </c>
      <c r="P48" s="61" t="s">
        <v>245</v>
      </c>
      <c r="Q48" s="62" t="str">
        <f>VLOOKUP(P48,Timkiem!A:B,2,0)</f>
        <v>International Economics</v>
      </c>
      <c r="R48" s="61" t="s">
        <v>541</v>
      </c>
      <c r="S48" s="61" t="s">
        <v>542</v>
      </c>
      <c r="T48" s="61" t="s">
        <v>521</v>
      </c>
      <c r="U48" s="61" t="s">
        <v>522</v>
      </c>
      <c r="V48" s="61" t="s">
        <v>571</v>
      </c>
      <c r="W48" s="61" t="str">
        <f>VLOOKUP(V48,Timkiem!A:B,2,0)</f>
        <v>High Distinction</v>
      </c>
      <c r="X48" s="60" t="s">
        <v>1327</v>
      </c>
      <c r="Y48" s="61" t="s">
        <v>1471</v>
      </c>
      <c r="Z48" s="61"/>
      <c r="AA48" s="61"/>
      <c r="AB48" s="61"/>
      <c r="AC48" s="62" t="s">
        <v>508</v>
      </c>
      <c r="AD48" s="63" t="s">
        <v>511</v>
      </c>
      <c r="AE48" s="61"/>
      <c r="AF48" s="62" t="s">
        <v>10</v>
      </c>
      <c r="AG48" s="62">
        <v>2012</v>
      </c>
      <c r="AH48" s="62" t="s">
        <v>508</v>
      </c>
      <c r="AI48" s="63" t="s">
        <v>511</v>
      </c>
      <c r="AJ48" s="60" t="s">
        <v>1046</v>
      </c>
      <c r="AK48" s="60" t="s">
        <v>1049</v>
      </c>
      <c r="AL48" s="60">
        <f t="shared" si="4"/>
        <v>20</v>
      </c>
      <c r="AN48" s="61" t="s">
        <v>245</v>
      </c>
      <c r="AO48" s="60">
        <f>VLOOKUP(AN48,Timkiem!$A$5:$C$12,3,0)</f>
        <v>52310106</v>
      </c>
    </row>
    <row r="49" spans="1:41" s="60" customFormat="1" ht="25.5" customHeight="1">
      <c r="A49" s="60">
        <f t="shared" si="3"/>
        <v>38</v>
      </c>
      <c r="B49" s="61">
        <v>12050329</v>
      </c>
      <c r="C49" s="61" t="s">
        <v>104</v>
      </c>
      <c r="D49" s="61" t="s">
        <v>614</v>
      </c>
      <c r="E49" s="61" t="s">
        <v>821</v>
      </c>
      <c r="F49" s="61" t="str">
        <f>MID(G49,2,2)&amp;" "&amp;VLOOKUP(MID(G49,5,2),Timkiem!A:B,2,0)&amp;" "&amp;RIGHT(G49,4)</f>
        <v>07 June 1994</v>
      </c>
      <c r="G49" s="61" t="s">
        <v>105</v>
      </c>
      <c r="H49" s="61" t="str">
        <f t="shared" si="0"/>
        <v>bµ</v>
      </c>
      <c r="I49" s="61" t="str">
        <f t="shared" si="1"/>
        <v>Ms</v>
      </c>
      <c r="J49" s="61" t="s">
        <v>1020</v>
      </c>
      <c r="K49" s="61" t="s">
        <v>1021</v>
      </c>
      <c r="L49" s="61" t="s">
        <v>1041</v>
      </c>
      <c r="M49" s="61" t="s">
        <v>1624</v>
      </c>
      <c r="N49" s="62" t="s">
        <v>1623</v>
      </c>
      <c r="O49" s="62" t="s">
        <v>106</v>
      </c>
      <c r="P49" s="61" t="s">
        <v>245</v>
      </c>
      <c r="Q49" s="62" t="str">
        <f>VLOOKUP(P49,Timkiem!A:B,2,0)</f>
        <v>International Economics</v>
      </c>
      <c r="R49" s="61" t="s">
        <v>541</v>
      </c>
      <c r="S49" s="61" t="s">
        <v>542</v>
      </c>
      <c r="T49" s="61" t="s">
        <v>521</v>
      </c>
      <c r="U49" s="61" t="s">
        <v>522</v>
      </c>
      <c r="V49" s="61" t="s">
        <v>284</v>
      </c>
      <c r="W49" s="61" t="str">
        <f>VLOOKUP(V49,Timkiem!A:B,2,0)</f>
        <v>Distinction</v>
      </c>
      <c r="X49" s="60" t="s">
        <v>1328</v>
      </c>
      <c r="Y49" s="61" t="s">
        <v>1472</v>
      </c>
      <c r="Z49" s="61"/>
      <c r="AA49" s="61"/>
      <c r="AB49" s="61"/>
      <c r="AC49" s="62" t="s">
        <v>508</v>
      </c>
      <c r="AD49" s="63" t="s">
        <v>511</v>
      </c>
      <c r="AE49" s="61"/>
      <c r="AF49" s="62" t="s">
        <v>10</v>
      </c>
      <c r="AG49" s="62">
        <v>2012</v>
      </c>
      <c r="AH49" s="62" t="s">
        <v>508</v>
      </c>
      <c r="AI49" s="63" t="s">
        <v>511</v>
      </c>
      <c r="AJ49" s="60" t="s">
        <v>1046</v>
      </c>
      <c r="AK49" s="60" t="s">
        <v>1049</v>
      </c>
      <c r="AL49" s="60">
        <f t="shared" si="4"/>
        <v>21</v>
      </c>
      <c r="AN49" s="61" t="s">
        <v>245</v>
      </c>
      <c r="AO49" s="60">
        <f>VLOOKUP(AN49,Timkiem!$A$5:$C$12,3,0)</f>
        <v>52310106</v>
      </c>
    </row>
    <row r="50" spans="1:41" s="60" customFormat="1" ht="25.5" customHeight="1">
      <c r="A50" s="60">
        <f t="shared" si="3"/>
        <v>39</v>
      </c>
      <c r="B50" s="61">
        <v>12050333</v>
      </c>
      <c r="C50" s="61" t="s">
        <v>107</v>
      </c>
      <c r="D50" s="61" t="s">
        <v>615</v>
      </c>
      <c r="E50" s="61" t="s">
        <v>822</v>
      </c>
      <c r="F50" s="61" t="str">
        <f>MID(G50,2,2)&amp;" "&amp;VLOOKUP(MID(G50,5,2),Timkiem!A:B,2,0)&amp;" "&amp;RIGHT(G50,4)</f>
        <v>02 June 1994</v>
      </c>
      <c r="G50" s="61" t="s">
        <v>108</v>
      </c>
      <c r="H50" s="61" t="str">
        <f t="shared" si="0"/>
        <v>bµ</v>
      </c>
      <c r="I50" s="61" t="str">
        <f t="shared" si="1"/>
        <v>Ms</v>
      </c>
      <c r="J50" s="61" t="s">
        <v>151</v>
      </c>
      <c r="K50" s="61" t="s">
        <v>991</v>
      </c>
      <c r="L50" s="61" t="s">
        <v>1041</v>
      </c>
      <c r="M50" s="61" t="s">
        <v>1624</v>
      </c>
      <c r="N50" s="62" t="s">
        <v>1623</v>
      </c>
      <c r="O50" s="62" t="s">
        <v>109</v>
      </c>
      <c r="P50" s="61" t="s">
        <v>245</v>
      </c>
      <c r="Q50" s="62" t="str">
        <f>VLOOKUP(P50,Timkiem!A:B,2,0)</f>
        <v>International Economics</v>
      </c>
      <c r="R50" s="61" t="s">
        <v>541</v>
      </c>
      <c r="S50" s="61" t="s">
        <v>542</v>
      </c>
      <c r="T50" s="61" t="s">
        <v>521</v>
      </c>
      <c r="U50" s="61" t="s">
        <v>522</v>
      </c>
      <c r="V50" s="61" t="s">
        <v>284</v>
      </c>
      <c r="W50" s="61" t="str">
        <f>VLOOKUP(V50,Timkiem!A:B,2,0)</f>
        <v>Distinction</v>
      </c>
      <c r="X50" s="60" t="s">
        <v>1329</v>
      </c>
      <c r="Y50" s="61" t="s">
        <v>1473</v>
      </c>
      <c r="Z50" s="61"/>
      <c r="AA50" s="61"/>
      <c r="AB50" s="61"/>
      <c r="AC50" s="62" t="s">
        <v>508</v>
      </c>
      <c r="AD50" s="63" t="s">
        <v>511</v>
      </c>
      <c r="AE50" s="61"/>
      <c r="AF50" s="62" t="s">
        <v>10</v>
      </c>
      <c r="AG50" s="62">
        <v>2012</v>
      </c>
      <c r="AH50" s="62" t="s">
        <v>508</v>
      </c>
      <c r="AI50" s="63" t="s">
        <v>511</v>
      </c>
      <c r="AJ50" s="60" t="s">
        <v>1046</v>
      </c>
      <c r="AK50" s="60" t="s">
        <v>1049</v>
      </c>
      <c r="AL50" s="60">
        <f t="shared" si="4"/>
        <v>22</v>
      </c>
      <c r="AN50" s="61" t="s">
        <v>245</v>
      </c>
      <c r="AO50" s="60">
        <f>VLOOKUP(AN50,Timkiem!$A$5:$C$12,3,0)</f>
        <v>52310106</v>
      </c>
    </row>
    <row r="51" spans="1:41" s="60" customFormat="1" ht="25.5" customHeight="1">
      <c r="A51" s="60">
        <f t="shared" si="3"/>
        <v>40</v>
      </c>
      <c r="B51" s="61">
        <v>12050132</v>
      </c>
      <c r="C51" s="61" t="s">
        <v>110</v>
      </c>
      <c r="D51" s="61" t="s">
        <v>616</v>
      </c>
      <c r="E51" s="61" t="s">
        <v>823</v>
      </c>
      <c r="F51" s="61" t="str">
        <f>MID(G51,2,2)&amp;" "&amp;VLOOKUP(MID(G51,5,2),Timkiem!A:B,2,0)&amp;" "&amp;RIGHT(G51,4)</f>
        <v>02 October 1994</v>
      </c>
      <c r="G51" s="61" t="s">
        <v>111</v>
      </c>
      <c r="H51" s="61" t="str">
        <f t="shared" si="0"/>
        <v>bµ</v>
      </c>
      <c r="I51" s="61" t="str">
        <f t="shared" si="1"/>
        <v>Ms</v>
      </c>
      <c r="J51" s="61" t="s">
        <v>1000</v>
      </c>
      <c r="K51" s="61" t="s">
        <v>1001</v>
      </c>
      <c r="L51" s="61" t="s">
        <v>1041</v>
      </c>
      <c r="M51" s="61" t="s">
        <v>1624</v>
      </c>
      <c r="N51" s="62" t="s">
        <v>1623</v>
      </c>
      <c r="O51" s="62" t="s">
        <v>112</v>
      </c>
      <c r="P51" s="61" t="s">
        <v>245</v>
      </c>
      <c r="Q51" s="62" t="str">
        <f>VLOOKUP(P51,Timkiem!A:B,2,0)</f>
        <v>International Economics</v>
      </c>
      <c r="R51" s="61" t="s">
        <v>541</v>
      </c>
      <c r="S51" s="61" t="s">
        <v>542</v>
      </c>
      <c r="T51" s="61" t="s">
        <v>521</v>
      </c>
      <c r="U51" s="61" t="s">
        <v>522</v>
      </c>
      <c r="V51" s="61" t="s">
        <v>571</v>
      </c>
      <c r="W51" s="61" t="str">
        <f>VLOOKUP(V51,Timkiem!A:B,2,0)</f>
        <v>High Distinction</v>
      </c>
      <c r="X51" s="60" t="s">
        <v>1330</v>
      </c>
      <c r="Y51" s="61" t="s">
        <v>1474</v>
      </c>
      <c r="Z51" s="61"/>
      <c r="AA51" s="61"/>
      <c r="AB51" s="61"/>
      <c r="AC51" s="62" t="s">
        <v>508</v>
      </c>
      <c r="AD51" s="63" t="s">
        <v>511</v>
      </c>
      <c r="AE51" s="61"/>
      <c r="AF51" s="62" t="s">
        <v>10</v>
      </c>
      <c r="AG51" s="62">
        <v>2012</v>
      </c>
      <c r="AH51" s="62" t="s">
        <v>508</v>
      </c>
      <c r="AI51" s="63" t="s">
        <v>511</v>
      </c>
      <c r="AJ51" s="60" t="s">
        <v>1046</v>
      </c>
      <c r="AK51" s="60" t="s">
        <v>1049</v>
      </c>
      <c r="AL51" s="60">
        <f t="shared" si="4"/>
        <v>23</v>
      </c>
      <c r="AN51" s="61" t="s">
        <v>245</v>
      </c>
      <c r="AO51" s="60">
        <f>VLOOKUP(AN51,Timkiem!$A$5:$C$12,3,0)</f>
        <v>52310106</v>
      </c>
    </row>
    <row r="52" spans="1:41" s="60" customFormat="1" ht="25.5" customHeight="1">
      <c r="A52" s="60">
        <f t="shared" si="3"/>
        <v>41</v>
      </c>
      <c r="B52" s="62">
        <v>10050038</v>
      </c>
      <c r="C52" s="62" t="s">
        <v>113</v>
      </c>
      <c r="D52" s="62" t="s">
        <v>617</v>
      </c>
      <c r="E52" s="62" t="s">
        <v>824</v>
      </c>
      <c r="F52" s="61" t="str">
        <f>MID(G52,2,2)&amp;" "&amp;VLOOKUP(MID(G52,5,2),Timkiem!A:B,2,0)&amp;" "&amp;RIGHT(G52,4)</f>
        <v>28 May 1992</v>
      </c>
      <c r="G52" s="62" t="s">
        <v>114</v>
      </c>
      <c r="H52" s="61" t="str">
        <f t="shared" si="0"/>
        <v>«ng</v>
      </c>
      <c r="I52" s="61" t="str">
        <f t="shared" si="1"/>
        <v>Mr</v>
      </c>
      <c r="J52" s="62" t="s">
        <v>151</v>
      </c>
      <c r="K52" s="62" t="s">
        <v>991</v>
      </c>
      <c r="L52" s="62" t="s">
        <v>239</v>
      </c>
      <c r="M52" s="61" t="s">
        <v>1624</v>
      </c>
      <c r="N52" s="62" t="s">
        <v>1623</v>
      </c>
      <c r="O52" s="62" t="s">
        <v>18</v>
      </c>
      <c r="P52" s="61" t="s">
        <v>539</v>
      </c>
      <c r="Q52" s="62" t="str">
        <f>VLOOKUP(P52,Timkiem!A:B,2,0)</f>
        <v>Business Administration</v>
      </c>
      <c r="R52" s="61" t="s">
        <v>543</v>
      </c>
      <c r="S52" s="61" t="s">
        <v>544</v>
      </c>
      <c r="T52" s="61" t="s">
        <v>521</v>
      </c>
      <c r="U52" s="61" t="s">
        <v>522</v>
      </c>
      <c r="V52" s="62" t="s">
        <v>284</v>
      </c>
      <c r="W52" s="61" t="str">
        <f>VLOOKUP(V52,Timkiem!A:B,2,0)</f>
        <v>Distinction</v>
      </c>
      <c r="X52" s="60" t="s">
        <v>1331</v>
      </c>
      <c r="Y52" s="61" t="s">
        <v>1058</v>
      </c>
      <c r="Z52" s="61"/>
      <c r="AA52" s="61"/>
      <c r="AB52" s="61"/>
      <c r="AC52" s="62" t="s">
        <v>509</v>
      </c>
      <c r="AD52" s="63" t="s">
        <v>511</v>
      </c>
      <c r="AE52" s="62"/>
      <c r="AF52" s="62" t="s">
        <v>576</v>
      </c>
      <c r="AG52" s="62">
        <v>2010</v>
      </c>
      <c r="AH52" s="62" t="s">
        <v>509</v>
      </c>
      <c r="AI52" s="63" t="s">
        <v>511</v>
      </c>
      <c r="AJ52" s="60" t="s">
        <v>1043</v>
      </c>
      <c r="AK52" s="60" t="s">
        <v>1052</v>
      </c>
      <c r="AL52" s="60" t="str">
        <f t="shared" ref="AL52:AL56" si="5">RIGHT(Y52,2)</f>
        <v>33</v>
      </c>
      <c r="AN52" s="61" t="s">
        <v>539</v>
      </c>
      <c r="AO52" s="60">
        <f>VLOOKUP(AN52,Timkiem!$A$5:$C$12,3,0)</f>
        <v>52340101</v>
      </c>
    </row>
    <row r="53" spans="1:41" s="60" customFormat="1" ht="25.5" customHeight="1">
      <c r="A53" s="60">
        <f t="shared" si="3"/>
        <v>42</v>
      </c>
      <c r="B53" s="62">
        <v>10050329</v>
      </c>
      <c r="C53" s="62" t="s">
        <v>115</v>
      </c>
      <c r="D53" s="62" t="s">
        <v>618</v>
      </c>
      <c r="E53" s="62" t="s">
        <v>825</v>
      </c>
      <c r="F53" s="61" t="str">
        <f>MID(G53,2,2)&amp;" "&amp;VLOOKUP(MID(G53,5,2),Timkiem!A:B,2,0)&amp;" "&amp;RIGHT(G53,4)</f>
        <v>22 October 1992</v>
      </c>
      <c r="G53" s="62" t="s">
        <v>116</v>
      </c>
      <c r="H53" s="61" t="str">
        <f t="shared" si="0"/>
        <v>«ng</v>
      </c>
      <c r="I53" s="61" t="str">
        <f t="shared" si="1"/>
        <v>Mr</v>
      </c>
      <c r="J53" s="62" t="s">
        <v>151</v>
      </c>
      <c r="K53" s="62" t="s">
        <v>991</v>
      </c>
      <c r="L53" s="62" t="s">
        <v>239</v>
      </c>
      <c r="M53" s="61" t="s">
        <v>1624</v>
      </c>
      <c r="N53" s="62" t="s">
        <v>1623</v>
      </c>
      <c r="O53" s="62" t="s">
        <v>117</v>
      </c>
      <c r="P53" s="61" t="s">
        <v>539</v>
      </c>
      <c r="Q53" s="62" t="str">
        <f>VLOOKUP(P53,Timkiem!A:B,2,0)</f>
        <v>Business Administration</v>
      </c>
      <c r="R53" s="61" t="s">
        <v>543</v>
      </c>
      <c r="S53" s="61" t="s">
        <v>544</v>
      </c>
      <c r="T53" s="61" t="s">
        <v>521</v>
      </c>
      <c r="U53" s="61" t="s">
        <v>522</v>
      </c>
      <c r="V53" s="62" t="s">
        <v>571</v>
      </c>
      <c r="W53" s="61" t="str">
        <f>VLOOKUP(V53,Timkiem!A:B,2,0)</f>
        <v>High Distinction</v>
      </c>
      <c r="X53" s="60" t="s">
        <v>1332</v>
      </c>
      <c r="Y53" s="61" t="s">
        <v>1059</v>
      </c>
      <c r="Z53" s="61"/>
      <c r="AA53" s="61"/>
      <c r="AB53" s="61"/>
      <c r="AC53" s="62" t="s">
        <v>509</v>
      </c>
      <c r="AD53" s="63" t="s">
        <v>511</v>
      </c>
      <c r="AE53" s="62"/>
      <c r="AF53" s="62" t="s">
        <v>576</v>
      </c>
      <c r="AG53" s="62">
        <v>2010</v>
      </c>
      <c r="AH53" s="62" t="s">
        <v>509</v>
      </c>
      <c r="AI53" s="63" t="s">
        <v>511</v>
      </c>
      <c r="AJ53" s="60" t="s">
        <v>1043</v>
      </c>
      <c r="AK53" s="60" t="s">
        <v>1052</v>
      </c>
      <c r="AL53" s="60" t="str">
        <f t="shared" si="5"/>
        <v>34</v>
      </c>
      <c r="AN53" s="61" t="s">
        <v>539</v>
      </c>
      <c r="AO53" s="60">
        <f>VLOOKUP(AN53,Timkiem!$A$5:$C$12,3,0)</f>
        <v>52340101</v>
      </c>
    </row>
    <row r="54" spans="1:41" s="60" customFormat="1" ht="25.5" customHeight="1">
      <c r="A54" s="60">
        <f t="shared" si="3"/>
        <v>43</v>
      </c>
      <c r="B54" s="62">
        <v>11050007</v>
      </c>
      <c r="C54" s="62" t="s">
        <v>119</v>
      </c>
      <c r="D54" s="62" t="s">
        <v>619</v>
      </c>
      <c r="E54" s="62" t="s">
        <v>826</v>
      </c>
      <c r="F54" s="61" t="str">
        <f>MID(G54,2,2)&amp;" "&amp;VLOOKUP(MID(G54,5,2),Timkiem!A:B,2,0)&amp;" "&amp;RIGHT(G54,4)</f>
        <v>21 March 1993</v>
      </c>
      <c r="G54" s="62" t="s">
        <v>120</v>
      </c>
      <c r="H54" s="61" t="str">
        <f t="shared" si="0"/>
        <v>bµ</v>
      </c>
      <c r="I54" s="61" t="str">
        <f t="shared" si="1"/>
        <v>Ms</v>
      </c>
      <c r="J54" s="62" t="s">
        <v>1004</v>
      </c>
      <c r="K54" s="62" t="s">
        <v>1005</v>
      </c>
      <c r="L54" s="62" t="s">
        <v>1041</v>
      </c>
      <c r="M54" s="61" t="s">
        <v>1624</v>
      </c>
      <c r="N54" s="62" t="s">
        <v>1623</v>
      </c>
      <c r="O54" s="62" t="s">
        <v>121</v>
      </c>
      <c r="P54" s="61" t="s">
        <v>539</v>
      </c>
      <c r="Q54" s="62" t="str">
        <f>VLOOKUP(P54,Timkiem!A:B,2,0)</f>
        <v>Business Administration</v>
      </c>
      <c r="R54" s="61" t="s">
        <v>543</v>
      </c>
      <c r="S54" s="61" t="s">
        <v>544</v>
      </c>
      <c r="T54" s="61" t="s">
        <v>521</v>
      </c>
      <c r="U54" s="61" t="s">
        <v>522</v>
      </c>
      <c r="V54" s="62" t="s">
        <v>284</v>
      </c>
      <c r="W54" s="61" t="str">
        <f>VLOOKUP(V54,Timkiem!A:B,2,0)</f>
        <v>Distinction</v>
      </c>
      <c r="X54" s="60" t="s">
        <v>1333</v>
      </c>
      <c r="Y54" s="61" t="s">
        <v>1063</v>
      </c>
      <c r="Z54" s="61"/>
      <c r="AA54" s="61"/>
      <c r="AB54" s="61"/>
      <c r="AC54" s="62" t="s">
        <v>509</v>
      </c>
      <c r="AD54" s="63" t="s">
        <v>511</v>
      </c>
      <c r="AE54" s="62"/>
      <c r="AF54" s="62" t="s">
        <v>576</v>
      </c>
      <c r="AG54" s="62">
        <v>2011</v>
      </c>
      <c r="AH54" s="62" t="s">
        <v>509</v>
      </c>
      <c r="AI54" s="63" t="s">
        <v>511</v>
      </c>
      <c r="AJ54" s="60" t="s">
        <v>1045</v>
      </c>
      <c r="AK54" s="60" t="s">
        <v>1052</v>
      </c>
      <c r="AL54" s="60" t="str">
        <f t="shared" si="5"/>
        <v>35</v>
      </c>
      <c r="AN54" s="61" t="s">
        <v>539</v>
      </c>
      <c r="AO54" s="60">
        <f>VLOOKUP(AN54,Timkiem!$A$5:$C$12,3,0)</f>
        <v>52340101</v>
      </c>
    </row>
    <row r="55" spans="1:41" s="60" customFormat="1" ht="25.5" customHeight="1">
      <c r="A55" s="60">
        <f t="shared" si="3"/>
        <v>44</v>
      </c>
      <c r="B55" s="62">
        <v>11050013</v>
      </c>
      <c r="C55" s="62" t="s">
        <v>122</v>
      </c>
      <c r="D55" s="62" t="s">
        <v>620</v>
      </c>
      <c r="E55" s="62" t="s">
        <v>827</v>
      </c>
      <c r="F55" s="61" t="str">
        <f>MID(G55,2,2)&amp;" "&amp;VLOOKUP(MID(G55,5,2),Timkiem!A:B,2,0)&amp;" "&amp;RIGHT(G55,4)</f>
        <v>13 September 1993</v>
      </c>
      <c r="G55" s="62" t="s">
        <v>123</v>
      </c>
      <c r="H55" s="61" t="str">
        <f t="shared" si="0"/>
        <v>bµ</v>
      </c>
      <c r="I55" s="61" t="str">
        <f t="shared" si="1"/>
        <v>Ms</v>
      </c>
      <c r="J55" s="62" t="s">
        <v>1020</v>
      </c>
      <c r="K55" s="62" t="s">
        <v>1021</v>
      </c>
      <c r="L55" s="62" t="s">
        <v>1041</v>
      </c>
      <c r="M55" s="61" t="s">
        <v>1624</v>
      </c>
      <c r="N55" s="62" t="s">
        <v>1623</v>
      </c>
      <c r="O55" s="62" t="s">
        <v>30</v>
      </c>
      <c r="P55" s="61" t="s">
        <v>539</v>
      </c>
      <c r="Q55" s="62" t="str">
        <f>VLOOKUP(P55,Timkiem!A:B,2,0)</f>
        <v>Business Administration</v>
      </c>
      <c r="R55" s="61" t="s">
        <v>543</v>
      </c>
      <c r="S55" s="61" t="s">
        <v>544</v>
      </c>
      <c r="T55" s="61" t="s">
        <v>521</v>
      </c>
      <c r="U55" s="61" t="s">
        <v>522</v>
      </c>
      <c r="V55" s="62" t="s">
        <v>284</v>
      </c>
      <c r="W55" s="61" t="str">
        <f>VLOOKUP(V55,Timkiem!A:B,2,0)</f>
        <v>Distinction</v>
      </c>
      <c r="X55" s="60" t="s">
        <v>1334</v>
      </c>
      <c r="Y55" s="61" t="s">
        <v>1064</v>
      </c>
      <c r="Z55" s="61"/>
      <c r="AA55" s="61"/>
      <c r="AB55" s="61"/>
      <c r="AC55" s="62" t="s">
        <v>509</v>
      </c>
      <c r="AD55" s="63" t="s">
        <v>511</v>
      </c>
      <c r="AE55" s="62"/>
      <c r="AF55" s="62" t="s">
        <v>576</v>
      </c>
      <c r="AG55" s="62">
        <v>2011</v>
      </c>
      <c r="AH55" s="62" t="s">
        <v>509</v>
      </c>
      <c r="AI55" s="63" t="s">
        <v>511</v>
      </c>
      <c r="AJ55" s="60" t="s">
        <v>1045</v>
      </c>
      <c r="AK55" s="60" t="s">
        <v>1052</v>
      </c>
      <c r="AL55" s="60" t="str">
        <f t="shared" si="5"/>
        <v>36</v>
      </c>
      <c r="AN55" s="61" t="s">
        <v>539</v>
      </c>
      <c r="AO55" s="60">
        <f>VLOOKUP(AN55,Timkiem!$A$5:$C$12,3,0)</f>
        <v>52340101</v>
      </c>
    </row>
    <row r="56" spans="1:41" s="60" customFormat="1" ht="25.5" customHeight="1">
      <c r="A56" s="60">
        <f t="shared" si="3"/>
        <v>45</v>
      </c>
      <c r="B56" s="62">
        <v>11050098</v>
      </c>
      <c r="C56" s="62" t="s">
        <v>124</v>
      </c>
      <c r="D56" s="62" t="s">
        <v>621</v>
      </c>
      <c r="E56" s="62" t="s">
        <v>828</v>
      </c>
      <c r="F56" s="61" t="str">
        <f>MID(G56,2,2)&amp;" "&amp;VLOOKUP(MID(G56,5,2),Timkiem!A:B,2,0)&amp;" "&amp;RIGHT(G56,4)</f>
        <v>17 November 1993</v>
      </c>
      <c r="G56" s="62" t="s">
        <v>125</v>
      </c>
      <c r="H56" s="61" t="str">
        <f t="shared" si="0"/>
        <v>bµ</v>
      </c>
      <c r="I56" s="61" t="str">
        <f t="shared" si="1"/>
        <v>Ms</v>
      </c>
      <c r="J56" s="62" t="s">
        <v>151</v>
      </c>
      <c r="K56" s="62" t="s">
        <v>991</v>
      </c>
      <c r="L56" s="62" t="s">
        <v>1041</v>
      </c>
      <c r="M56" s="61" t="s">
        <v>1624</v>
      </c>
      <c r="N56" s="62" t="s">
        <v>1623</v>
      </c>
      <c r="O56" s="62" t="s">
        <v>126</v>
      </c>
      <c r="P56" s="61" t="s">
        <v>539</v>
      </c>
      <c r="Q56" s="62" t="str">
        <f>VLOOKUP(P56,Timkiem!A:B,2,0)</f>
        <v>Business Administration</v>
      </c>
      <c r="R56" s="61" t="s">
        <v>543</v>
      </c>
      <c r="S56" s="61" t="s">
        <v>544</v>
      </c>
      <c r="T56" s="61" t="s">
        <v>521</v>
      </c>
      <c r="U56" s="61" t="s">
        <v>522</v>
      </c>
      <c r="V56" s="62" t="s">
        <v>571</v>
      </c>
      <c r="W56" s="61" t="str">
        <f>VLOOKUP(V56,Timkiem!A:B,2,0)</f>
        <v>High Distinction</v>
      </c>
      <c r="X56" s="60" t="s">
        <v>1335</v>
      </c>
      <c r="Y56" s="61" t="s">
        <v>1065</v>
      </c>
      <c r="Z56" s="61"/>
      <c r="AA56" s="61"/>
      <c r="AB56" s="61"/>
      <c r="AC56" s="62" t="s">
        <v>509</v>
      </c>
      <c r="AD56" s="63" t="s">
        <v>511</v>
      </c>
      <c r="AE56" s="62"/>
      <c r="AF56" s="62" t="s">
        <v>576</v>
      </c>
      <c r="AG56" s="62">
        <v>2011</v>
      </c>
      <c r="AH56" s="62" t="s">
        <v>509</v>
      </c>
      <c r="AI56" s="63" t="s">
        <v>511</v>
      </c>
      <c r="AJ56" s="60" t="s">
        <v>1045</v>
      </c>
      <c r="AK56" s="60" t="s">
        <v>1052</v>
      </c>
      <c r="AL56" s="60" t="str">
        <f t="shared" si="5"/>
        <v>37</v>
      </c>
      <c r="AN56" s="61" t="s">
        <v>539</v>
      </c>
      <c r="AO56" s="60">
        <f>VLOOKUP(AN56,Timkiem!$A$5:$C$12,3,0)</f>
        <v>52340101</v>
      </c>
    </row>
    <row r="57" spans="1:41" s="60" customFormat="1" ht="25.5" customHeight="1">
      <c r="A57" s="60">
        <f t="shared" si="3"/>
        <v>46</v>
      </c>
      <c r="B57" s="62">
        <v>12050252</v>
      </c>
      <c r="C57" s="62" t="s">
        <v>127</v>
      </c>
      <c r="D57" s="62" t="s">
        <v>622</v>
      </c>
      <c r="E57" s="62" t="s">
        <v>829</v>
      </c>
      <c r="F57" s="61" t="str">
        <f>MID(G57,2,2)&amp;" "&amp;VLOOKUP(MID(G57,5,2),Timkiem!A:B,2,0)&amp;" "&amp;RIGHT(G57,4)</f>
        <v>12 April 1994</v>
      </c>
      <c r="G57" s="62" t="s">
        <v>128</v>
      </c>
      <c r="H57" s="61" t="str">
        <f t="shared" si="0"/>
        <v>«ng</v>
      </c>
      <c r="I57" s="61" t="str">
        <f t="shared" si="1"/>
        <v>Mr</v>
      </c>
      <c r="J57" s="62" t="s">
        <v>151</v>
      </c>
      <c r="K57" s="62" t="s">
        <v>991</v>
      </c>
      <c r="L57" s="62" t="s">
        <v>239</v>
      </c>
      <c r="M57" s="61" t="s">
        <v>1624</v>
      </c>
      <c r="N57" s="62" t="s">
        <v>1623</v>
      </c>
      <c r="O57" s="62" t="s">
        <v>129</v>
      </c>
      <c r="P57" s="61" t="s">
        <v>539</v>
      </c>
      <c r="Q57" s="62" t="str">
        <f>VLOOKUP(P57,Timkiem!A:B,2,0)</f>
        <v>Business Administration</v>
      </c>
      <c r="R57" s="61" t="s">
        <v>543</v>
      </c>
      <c r="S57" s="61" t="s">
        <v>544</v>
      </c>
      <c r="T57" s="61" t="s">
        <v>521</v>
      </c>
      <c r="U57" s="61" t="s">
        <v>522</v>
      </c>
      <c r="V57" s="62" t="s">
        <v>569</v>
      </c>
      <c r="W57" s="61" t="str">
        <f>VLOOKUP(V57,Timkiem!A:B,2,0)</f>
        <v>Credit</v>
      </c>
      <c r="X57" s="60" t="s">
        <v>1336</v>
      </c>
      <c r="Y57" s="61" t="s">
        <v>1475</v>
      </c>
      <c r="Z57" s="61"/>
      <c r="AA57" s="61"/>
      <c r="AB57" s="61"/>
      <c r="AC57" s="62" t="s">
        <v>509</v>
      </c>
      <c r="AD57" s="63" t="s">
        <v>511</v>
      </c>
      <c r="AE57" s="62"/>
      <c r="AF57" s="62" t="s">
        <v>576</v>
      </c>
      <c r="AG57" s="62">
        <v>2012</v>
      </c>
      <c r="AH57" s="62" t="s">
        <v>509</v>
      </c>
      <c r="AI57" s="63" t="s">
        <v>511</v>
      </c>
      <c r="AJ57" s="60" t="s">
        <v>1046</v>
      </c>
      <c r="AK57" s="60" t="s">
        <v>1052</v>
      </c>
      <c r="AL57" s="65" t="s">
        <v>545</v>
      </c>
      <c r="AN57" s="61" t="s">
        <v>539</v>
      </c>
      <c r="AO57" s="60">
        <f>VLOOKUP(AN57,Timkiem!$A$5:$C$12,3,0)</f>
        <v>52340101</v>
      </c>
    </row>
    <row r="58" spans="1:41" s="60" customFormat="1" ht="25.5" customHeight="1">
      <c r="A58" s="60">
        <f t="shared" si="3"/>
        <v>47</v>
      </c>
      <c r="B58" s="62">
        <v>12050007</v>
      </c>
      <c r="C58" s="62" t="s">
        <v>130</v>
      </c>
      <c r="D58" s="62" t="s">
        <v>623</v>
      </c>
      <c r="E58" s="62" t="s">
        <v>830</v>
      </c>
      <c r="F58" s="61" t="str">
        <f>MID(G58,2,2)&amp;" "&amp;VLOOKUP(MID(G58,5,2),Timkiem!A:B,2,0)&amp;" "&amp;RIGHT(G58,4)</f>
        <v>05 June 1994</v>
      </c>
      <c r="G58" s="62" t="s">
        <v>131</v>
      </c>
      <c r="H58" s="61" t="str">
        <f t="shared" si="0"/>
        <v>bµ</v>
      </c>
      <c r="I58" s="61" t="str">
        <f t="shared" si="1"/>
        <v>Ms</v>
      </c>
      <c r="J58" s="62" t="s">
        <v>1010</v>
      </c>
      <c r="K58" s="62" t="s">
        <v>1011</v>
      </c>
      <c r="L58" s="62" t="s">
        <v>1041</v>
      </c>
      <c r="M58" s="61" t="s">
        <v>1624</v>
      </c>
      <c r="N58" s="62" t="s">
        <v>1623</v>
      </c>
      <c r="O58" s="62" t="s">
        <v>132</v>
      </c>
      <c r="P58" s="61" t="s">
        <v>539</v>
      </c>
      <c r="Q58" s="62" t="str">
        <f>VLOOKUP(P58,Timkiem!A:B,2,0)</f>
        <v>Business Administration</v>
      </c>
      <c r="R58" s="61" t="s">
        <v>543</v>
      </c>
      <c r="S58" s="61" t="s">
        <v>544</v>
      </c>
      <c r="T58" s="61" t="s">
        <v>521</v>
      </c>
      <c r="U58" s="61" t="s">
        <v>522</v>
      </c>
      <c r="V58" s="62" t="s">
        <v>569</v>
      </c>
      <c r="W58" s="61" t="str">
        <f>VLOOKUP(V58,Timkiem!A:B,2,0)</f>
        <v>Credit</v>
      </c>
      <c r="X58" s="60" t="s">
        <v>1337</v>
      </c>
      <c r="Y58" s="61" t="s">
        <v>1476</v>
      </c>
      <c r="Z58" s="61"/>
      <c r="AA58" s="61"/>
      <c r="AB58" s="61"/>
      <c r="AC58" s="62" t="s">
        <v>509</v>
      </c>
      <c r="AD58" s="63" t="s">
        <v>511</v>
      </c>
      <c r="AE58" s="62"/>
      <c r="AF58" s="62" t="s">
        <v>576</v>
      </c>
      <c r="AG58" s="62">
        <v>2012</v>
      </c>
      <c r="AH58" s="62" t="s">
        <v>509</v>
      </c>
      <c r="AI58" s="63" t="s">
        <v>511</v>
      </c>
      <c r="AJ58" s="60" t="s">
        <v>1046</v>
      </c>
      <c r="AK58" s="60" t="s">
        <v>1052</v>
      </c>
      <c r="AL58" s="65" t="s">
        <v>547</v>
      </c>
      <c r="AN58" s="61" t="s">
        <v>539</v>
      </c>
      <c r="AO58" s="60">
        <f>VLOOKUP(AN58,Timkiem!$A$5:$C$12,3,0)</f>
        <v>52340101</v>
      </c>
    </row>
    <row r="59" spans="1:41" s="60" customFormat="1" ht="25.5" customHeight="1">
      <c r="A59" s="60">
        <f t="shared" si="3"/>
        <v>48</v>
      </c>
      <c r="B59" s="62">
        <v>12050118</v>
      </c>
      <c r="C59" s="62" t="s">
        <v>133</v>
      </c>
      <c r="D59" s="62" t="s">
        <v>624</v>
      </c>
      <c r="E59" s="62" t="s">
        <v>831</v>
      </c>
      <c r="F59" s="61" t="str">
        <f>MID(G59,2,2)&amp;" "&amp;VLOOKUP(MID(G59,5,2),Timkiem!A:B,2,0)&amp;" "&amp;RIGHT(G59,4)</f>
        <v>12 November 1994</v>
      </c>
      <c r="G59" s="62" t="s">
        <v>134</v>
      </c>
      <c r="H59" s="61" t="str">
        <f t="shared" si="0"/>
        <v>bµ</v>
      </c>
      <c r="I59" s="61" t="str">
        <f t="shared" si="1"/>
        <v>Ms</v>
      </c>
      <c r="J59" s="62" t="s">
        <v>1022</v>
      </c>
      <c r="K59" s="62" t="s">
        <v>1023</v>
      </c>
      <c r="L59" s="62" t="s">
        <v>1041</v>
      </c>
      <c r="M59" s="61" t="s">
        <v>1624</v>
      </c>
      <c r="N59" s="62" t="s">
        <v>1623</v>
      </c>
      <c r="O59" s="62" t="s">
        <v>132</v>
      </c>
      <c r="P59" s="61" t="s">
        <v>539</v>
      </c>
      <c r="Q59" s="62" t="str">
        <f>VLOOKUP(P59,Timkiem!A:B,2,0)</f>
        <v>Business Administration</v>
      </c>
      <c r="R59" s="61" t="s">
        <v>543</v>
      </c>
      <c r="S59" s="61" t="s">
        <v>544</v>
      </c>
      <c r="T59" s="61" t="s">
        <v>521</v>
      </c>
      <c r="U59" s="61" t="s">
        <v>522</v>
      </c>
      <c r="V59" s="62" t="s">
        <v>569</v>
      </c>
      <c r="W59" s="61" t="str">
        <f>VLOOKUP(V59,Timkiem!A:B,2,0)</f>
        <v>Credit</v>
      </c>
      <c r="X59" s="60" t="s">
        <v>1338</v>
      </c>
      <c r="Y59" s="61" t="s">
        <v>1477</v>
      </c>
      <c r="Z59" s="61"/>
      <c r="AA59" s="61"/>
      <c r="AB59" s="61"/>
      <c r="AC59" s="62" t="s">
        <v>509</v>
      </c>
      <c r="AD59" s="63" t="s">
        <v>511</v>
      </c>
      <c r="AE59" s="62"/>
      <c r="AF59" s="62" t="s">
        <v>576</v>
      </c>
      <c r="AG59" s="62">
        <v>2012</v>
      </c>
      <c r="AH59" s="62" t="s">
        <v>509</v>
      </c>
      <c r="AI59" s="63" t="s">
        <v>511</v>
      </c>
      <c r="AJ59" s="60" t="s">
        <v>1046</v>
      </c>
      <c r="AK59" s="60" t="s">
        <v>1052</v>
      </c>
      <c r="AL59" s="65" t="s">
        <v>549</v>
      </c>
      <c r="AN59" s="61" t="s">
        <v>539</v>
      </c>
      <c r="AO59" s="60">
        <f>VLOOKUP(AN59,Timkiem!$A$5:$C$12,3,0)</f>
        <v>52340101</v>
      </c>
    </row>
    <row r="60" spans="1:41" s="60" customFormat="1" ht="25.5" customHeight="1">
      <c r="A60" s="60">
        <f t="shared" si="3"/>
        <v>49</v>
      </c>
      <c r="B60" s="62">
        <v>12050018</v>
      </c>
      <c r="C60" s="62" t="s">
        <v>135</v>
      </c>
      <c r="D60" s="62" t="s">
        <v>625</v>
      </c>
      <c r="E60" s="62" t="s">
        <v>832</v>
      </c>
      <c r="F60" s="61" t="str">
        <f>MID(G60,2,2)&amp;" "&amp;VLOOKUP(MID(G60,5,2),Timkiem!A:B,2,0)&amp;" "&amp;RIGHT(G60,4)</f>
        <v>09 February 1994</v>
      </c>
      <c r="G60" s="62" t="s">
        <v>136</v>
      </c>
      <c r="H60" s="61" t="str">
        <f t="shared" si="0"/>
        <v>bµ</v>
      </c>
      <c r="I60" s="61" t="str">
        <f t="shared" si="1"/>
        <v>Ms</v>
      </c>
      <c r="J60" s="62" t="s">
        <v>1024</v>
      </c>
      <c r="K60" s="62" t="s">
        <v>1025</v>
      </c>
      <c r="L60" s="62" t="s">
        <v>1041</v>
      </c>
      <c r="M60" s="61" t="s">
        <v>1624</v>
      </c>
      <c r="N60" s="62" t="s">
        <v>1623</v>
      </c>
      <c r="O60" s="62" t="s">
        <v>137</v>
      </c>
      <c r="P60" s="61" t="s">
        <v>539</v>
      </c>
      <c r="Q60" s="62" t="str">
        <f>VLOOKUP(P60,Timkiem!A:B,2,0)</f>
        <v>Business Administration</v>
      </c>
      <c r="R60" s="61" t="s">
        <v>543</v>
      </c>
      <c r="S60" s="61" t="s">
        <v>544</v>
      </c>
      <c r="T60" s="61" t="s">
        <v>521</v>
      </c>
      <c r="U60" s="61" t="s">
        <v>522</v>
      </c>
      <c r="V60" s="62" t="s">
        <v>569</v>
      </c>
      <c r="W60" s="61" t="str">
        <f>VLOOKUP(V60,Timkiem!A:B,2,0)</f>
        <v>Credit</v>
      </c>
      <c r="X60" s="60" t="s">
        <v>1339</v>
      </c>
      <c r="Y60" s="61" t="s">
        <v>1478</v>
      </c>
      <c r="Z60" s="61"/>
      <c r="AA60" s="61"/>
      <c r="AB60" s="61"/>
      <c r="AC60" s="62" t="s">
        <v>509</v>
      </c>
      <c r="AD60" s="63" t="s">
        <v>511</v>
      </c>
      <c r="AE60" s="62"/>
      <c r="AF60" s="62" t="s">
        <v>576</v>
      </c>
      <c r="AG60" s="62">
        <v>2012</v>
      </c>
      <c r="AH60" s="62" t="s">
        <v>509</v>
      </c>
      <c r="AI60" s="63" t="s">
        <v>511</v>
      </c>
      <c r="AJ60" s="60" t="s">
        <v>1046</v>
      </c>
      <c r="AK60" s="60" t="s">
        <v>1052</v>
      </c>
      <c r="AL60" s="65" t="s">
        <v>551</v>
      </c>
      <c r="AN60" s="61" t="s">
        <v>539</v>
      </c>
      <c r="AO60" s="60">
        <f>VLOOKUP(AN60,Timkiem!$A$5:$C$12,3,0)</f>
        <v>52340101</v>
      </c>
    </row>
    <row r="61" spans="1:41" s="60" customFormat="1" ht="25.5" customHeight="1">
      <c r="A61" s="60">
        <f t="shared" si="3"/>
        <v>50</v>
      </c>
      <c r="B61" s="62">
        <v>12050028</v>
      </c>
      <c r="C61" s="62" t="s">
        <v>138</v>
      </c>
      <c r="D61" s="62" t="s">
        <v>626</v>
      </c>
      <c r="E61" s="62" t="s">
        <v>833</v>
      </c>
      <c r="F61" s="61" t="str">
        <f>MID(G61,2,2)&amp;" "&amp;VLOOKUP(MID(G61,5,2),Timkiem!A:B,2,0)&amp;" "&amp;RIGHT(G61,4)</f>
        <v>20 June 1994</v>
      </c>
      <c r="G61" s="62" t="s">
        <v>139</v>
      </c>
      <c r="H61" s="61" t="str">
        <f t="shared" si="0"/>
        <v>bµ</v>
      </c>
      <c r="I61" s="61" t="str">
        <f t="shared" si="1"/>
        <v>Ms</v>
      </c>
      <c r="J61" s="62" t="s">
        <v>998</v>
      </c>
      <c r="K61" s="62" t="s">
        <v>999</v>
      </c>
      <c r="L61" s="62" t="s">
        <v>1041</v>
      </c>
      <c r="M61" s="61" t="s">
        <v>1624</v>
      </c>
      <c r="N61" s="62" t="s">
        <v>1623</v>
      </c>
      <c r="O61" s="62" t="s">
        <v>140</v>
      </c>
      <c r="P61" s="61" t="s">
        <v>539</v>
      </c>
      <c r="Q61" s="62" t="str">
        <f>VLOOKUP(P61,Timkiem!A:B,2,0)</f>
        <v>Business Administration</v>
      </c>
      <c r="R61" s="61" t="s">
        <v>543</v>
      </c>
      <c r="S61" s="61" t="s">
        <v>544</v>
      </c>
      <c r="T61" s="61" t="s">
        <v>521</v>
      </c>
      <c r="U61" s="61" t="s">
        <v>522</v>
      </c>
      <c r="V61" s="62" t="s">
        <v>569</v>
      </c>
      <c r="W61" s="61" t="str">
        <f>VLOOKUP(V61,Timkiem!A:B,2,0)</f>
        <v>Credit</v>
      </c>
      <c r="X61" s="60" t="s">
        <v>1340</v>
      </c>
      <c r="Y61" s="61" t="s">
        <v>1479</v>
      </c>
      <c r="Z61" s="61"/>
      <c r="AA61" s="61"/>
      <c r="AB61" s="61"/>
      <c r="AC61" s="62" t="s">
        <v>509</v>
      </c>
      <c r="AD61" s="63" t="s">
        <v>511</v>
      </c>
      <c r="AE61" s="62"/>
      <c r="AF61" s="62" t="s">
        <v>576</v>
      </c>
      <c r="AG61" s="62">
        <v>2012</v>
      </c>
      <c r="AH61" s="62" t="s">
        <v>509</v>
      </c>
      <c r="AI61" s="63" t="s">
        <v>511</v>
      </c>
      <c r="AJ61" s="60" t="s">
        <v>1046</v>
      </c>
      <c r="AK61" s="60" t="s">
        <v>1052</v>
      </c>
      <c r="AL61" s="65" t="s">
        <v>553</v>
      </c>
      <c r="AN61" s="61" t="s">
        <v>539</v>
      </c>
      <c r="AO61" s="60">
        <f>VLOOKUP(AN61,Timkiem!$A$5:$C$12,3,0)</f>
        <v>52340101</v>
      </c>
    </row>
    <row r="62" spans="1:41" s="60" customFormat="1" ht="25.5" customHeight="1">
      <c r="A62" s="60">
        <f t="shared" si="3"/>
        <v>51</v>
      </c>
      <c r="B62" s="62">
        <v>12050264</v>
      </c>
      <c r="C62" s="62" t="s">
        <v>141</v>
      </c>
      <c r="D62" s="62" t="s">
        <v>627</v>
      </c>
      <c r="E62" s="62" t="s">
        <v>834</v>
      </c>
      <c r="F62" s="61" t="str">
        <f>MID(G62,2,2)&amp;" "&amp;VLOOKUP(MID(G62,5,2),Timkiem!A:B,2,0)&amp;" "&amp;RIGHT(G62,4)</f>
        <v>10 May 1993</v>
      </c>
      <c r="G62" s="62" t="s">
        <v>142</v>
      </c>
      <c r="H62" s="61" t="str">
        <f t="shared" si="0"/>
        <v>bµ</v>
      </c>
      <c r="I62" s="61" t="str">
        <f t="shared" si="1"/>
        <v>Ms</v>
      </c>
      <c r="J62" s="62" t="s">
        <v>1026</v>
      </c>
      <c r="K62" s="62" t="s">
        <v>1027</v>
      </c>
      <c r="L62" s="62" t="s">
        <v>1041</v>
      </c>
      <c r="M62" s="61" t="s">
        <v>1624</v>
      </c>
      <c r="N62" s="62" t="s">
        <v>1623</v>
      </c>
      <c r="O62" s="62" t="s">
        <v>143</v>
      </c>
      <c r="P62" s="61" t="s">
        <v>539</v>
      </c>
      <c r="Q62" s="62" t="str">
        <f>VLOOKUP(P62,Timkiem!A:B,2,0)</f>
        <v>Business Administration</v>
      </c>
      <c r="R62" s="61" t="s">
        <v>543</v>
      </c>
      <c r="S62" s="61" t="s">
        <v>544</v>
      </c>
      <c r="T62" s="61" t="s">
        <v>521</v>
      </c>
      <c r="U62" s="61" t="s">
        <v>522</v>
      </c>
      <c r="V62" s="62" t="s">
        <v>569</v>
      </c>
      <c r="W62" s="61" t="str">
        <f>VLOOKUP(V62,Timkiem!A:B,2,0)</f>
        <v>Credit</v>
      </c>
      <c r="X62" s="60" t="s">
        <v>1341</v>
      </c>
      <c r="Y62" s="61" t="s">
        <v>1480</v>
      </c>
      <c r="Z62" s="61"/>
      <c r="AA62" s="61"/>
      <c r="AB62" s="61"/>
      <c r="AC62" s="62" t="s">
        <v>509</v>
      </c>
      <c r="AD62" s="63" t="s">
        <v>511</v>
      </c>
      <c r="AE62" s="62"/>
      <c r="AF62" s="62" t="s">
        <v>576</v>
      </c>
      <c r="AG62" s="62">
        <v>2012</v>
      </c>
      <c r="AH62" s="62" t="s">
        <v>509</v>
      </c>
      <c r="AI62" s="63" t="s">
        <v>511</v>
      </c>
      <c r="AJ62" s="60" t="s">
        <v>1046</v>
      </c>
      <c r="AK62" s="60" t="s">
        <v>1052</v>
      </c>
      <c r="AL62" s="65" t="s">
        <v>555</v>
      </c>
      <c r="AN62" s="61" t="s">
        <v>539</v>
      </c>
      <c r="AO62" s="60">
        <f>VLOOKUP(AN62,Timkiem!$A$5:$C$12,3,0)</f>
        <v>52340101</v>
      </c>
    </row>
    <row r="63" spans="1:41" s="60" customFormat="1" ht="25.5" customHeight="1">
      <c r="A63" s="60">
        <f t="shared" si="3"/>
        <v>52</v>
      </c>
      <c r="B63" s="62">
        <v>12050038</v>
      </c>
      <c r="C63" s="62" t="s">
        <v>144</v>
      </c>
      <c r="D63" s="62" t="s">
        <v>628</v>
      </c>
      <c r="E63" s="62" t="s">
        <v>835</v>
      </c>
      <c r="F63" s="61" t="str">
        <f>MID(G63,2,2)&amp;" "&amp;VLOOKUP(MID(G63,5,2),Timkiem!A:B,2,0)&amp;" "&amp;RIGHT(G63,4)</f>
        <v>04 February 1994</v>
      </c>
      <c r="G63" s="62" t="s">
        <v>145</v>
      </c>
      <c r="H63" s="61" t="str">
        <f t="shared" si="0"/>
        <v>«ng</v>
      </c>
      <c r="I63" s="61" t="str">
        <f t="shared" si="1"/>
        <v>Mr</v>
      </c>
      <c r="J63" s="62" t="s">
        <v>1024</v>
      </c>
      <c r="K63" s="62" t="s">
        <v>1025</v>
      </c>
      <c r="L63" s="62" t="s">
        <v>239</v>
      </c>
      <c r="M63" s="61" t="s">
        <v>1624</v>
      </c>
      <c r="N63" s="62" t="s">
        <v>1623</v>
      </c>
      <c r="O63" s="62" t="s">
        <v>126</v>
      </c>
      <c r="P63" s="61" t="s">
        <v>539</v>
      </c>
      <c r="Q63" s="62" t="str">
        <f>VLOOKUP(P63,Timkiem!A:B,2,0)</f>
        <v>Business Administration</v>
      </c>
      <c r="R63" s="61" t="s">
        <v>543</v>
      </c>
      <c r="S63" s="61" t="s">
        <v>544</v>
      </c>
      <c r="T63" s="61" t="s">
        <v>521</v>
      </c>
      <c r="U63" s="61" t="s">
        <v>522</v>
      </c>
      <c r="V63" s="62" t="s">
        <v>571</v>
      </c>
      <c r="W63" s="61" t="str">
        <f>VLOOKUP(V63,Timkiem!A:B,2,0)</f>
        <v>High Distinction</v>
      </c>
      <c r="X63" s="60" t="s">
        <v>1342</v>
      </c>
      <c r="Y63" s="61" t="s">
        <v>1481</v>
      </c>
      <c r="Z63" s="61"/>
      <c r="AA63" s="61"/>
      <c r="AB63" s="61"/>
      <c r="AC63" s="62" t="s">
        <v>509</v>
      </c>
      <c r="AD63" s="63" t="s">
        <v>511</v>
      </c>
      <c r="AE63" s="62"/>
      <c r="AF63" s="62" t="s">
        <v>576</v>
      </c>
      <c r="AG63" s="62">
        <v>2012</v>
      </c>
      <c r="AH63" s="62" t="s">
        <v>509</v>
      </c>
      <c r="AI63" s="63" t="s">
        <v>511</v>
      </c>
      <c r="AJ63" s="60" t="s">
        <v>1046</v>
      </c>
      <c r="AK63" s="60" t="s">
        <v>1052</v>
      </c>
      <c r="AL63" s="65" t="s">
        <v>557</v>
      </c>
      <c r="AN63" s="61" t="s">
        <v>539</v>
      </c>
      <c r="AO63" s="60">
        <f>VLOOKUP(AN63,Timkiem!$A$5:$C$12,3,0)</f>
        <v>52340101</v>
      </c>
    </row>
    <row r="64" spans="1:41" s="60" customFormat="1" ht="25.5" customHeight="1">
      <c r="A64" s="60">
        <f t="shared" si="3"/>
        <v>53</v>
      </c>
      <c r="B64" s="62">
        <v>12050040</v>
      </c>
      <c r="C64" s="62" t="s">
        <v>146</v>
      </c>
      <c r="D64" s="62" t="s">
        <v>629</v>
      </c>
      <c r="E64" s="62" t="s">
        <v>836</v>
      </c>
      <c r="F64" s="61" t="str">
        <f>MID(G64,2,2)&amp;" "&amp;VLOOKUP(MID(G64,5,2),Timkiem!A:B,2,0)&amp;" "&amp;RIGHT(G64,4)</f>
        <v>01 February 1994</v>
      </c>
      <c r="G64" s="62" t="s">
        <v>147</v>
      </c>
      <c r="H64" s="61" t="str">
        <f t="shared" si="0"/>
        <v>bµ</v>
      </c>
      <c r="I64" s="61" t="str">
        <f t="shared" si="1"/>
        <v>Ms</v>
      </c>
      <c r="J64" s="62" t="s">
        <v>1024</v>
      </c>
      <c r="K64" s="62" t="s">
        <v>1025</v>
      </c>
      <c r="L64" s="62" t="s">
        <v>1041</v>
      </c>
      <c r="M64" s="61" t="s">
        <v>1624</v>
      </c>
      <c r="N64" s="62" t="s">
        <v>1623</v>
      </c>
      <c r="O64" s="62" t="s">
        <v>148</v>
      </c>
      <c r="P64" s="61" t="s">
        <v>539</v>
      </c>
      <c r="Q64" s="62" t="str">
        <f>VLOOKUP(P64,Timkiem!A:B,2,0)</f>
        <v>Business Administration</v>
      </c>
      <c r="R64" s="61" t="s">
        <v>543</v>
      </c>
      <c r="S64" s="61" t="s">
        <v>544</v>
      </c>
      <c r="T64" s="61" t="s">
        <v>521</v>
      </c>
      <c r="U64" s="61" t="s">
        <v>522</v>
      </c>
      <c r="V64" s="62" t="s">
        <v>569</v>
      </c>
      <c r="W64" s="61" t="str">
        <f>VLOOKUP(V64,Timkiem!A:B,2,0)</f>
        <v>Credit</v>
      </c>
      <c r="X64" s="60" t="s">
        <v>1343</v>
      </c>
      <c r="Y64" s="61" t="s">
        <v>1482</v>
      </c>
      <c r="Z64" s="61"/>
      <c r="AA64" s="61"/>
      <c r="AB64" s="61"/>
      <c r="AC64" s="62" t="s">
        <v>509</v>
      </c>
      <c r="AD64" s="63" t="s">
        <v>511</v>
      </c>
      <c r="AE64" s="62"/>
      <c r="AF64" s="62" t="s">
        <v>576</v>
      </c>
      <c r="AG64" s="62">
        <v>2012</v>
      </c>
      <c r="AH64" s="62" t="s">
        <v>509</v>
      </c>
      <c r="AI64" s="63" t="s">
        <v>511</v>
      </c>
      <c r="AJ64" s="60" t="s">
        <v>1046</v>
      </c>
      <c r="AK64" s="60" t="s">
        <v>1052</v>
      </c>
      <c r="AL64" s="65" t="s">
        <v>559</v>
      </c>
      <c r="AN64" s="61" t="s">
        <v>539</v>
      </c>
      <c r="AO64" s="60">
        <f>VLOOKUP(AN64,Timkiem!$A$5:$C$12,3,0)</f>
        <v>52340101</v>
      </c>
    </row>
    <row r="65" spans="1:41" s="60" customFormat="1" ht="25.5" customHeight="1">
      <c r="A65" s="60">
        <f t="shared" si="3"/>
        <v>54</v>
      </c>
      <c r="B65" s="62">
        <v>12050041</v>
      </c>
      <c r="C65" s="62" t="s">
        <v>149</v>
      </c>
      <c r="D65" s="62" t="s">
        <v>630</v>
      </c>
      <c r="E65" s="62" t="s">
        <v>837</v>
      </c>
      <c r="F65" s="61" t="str">
        <f>MID(G65,2,2)&amp;" "&amp;VLOOKUP(MID(G65,5,2),Timkiem!A:B,2,0)&amp;" "&amp;RIGHT(G65,4)</f>
        <v>23 August 1994</v>
      </c>
      <c r="G65" s="62" t="s">
        <v>150</v>
      </c>
      <c r="H65" s="61" t="str">
        <f t="shared" si="0"/>
        <v>bµ</v>
      </c>
      <c r="I65" s="61" t="str">
        <f t="shared" si="1"/>
        <v>Ms</v>
      </c>
      <c r="J65" s="62" t="s">
        <v>151</v>
      </c>
      <c r="K65" s="62" t="s">
        <v>991</v>
      </c>
      <c r="L65" s="62" t="s">
        <v>1041</v>
      </c>
      <c r="M65" s="61" t="s">
        <v>1624</v>
      </c>
      <c r="N65" s="62" t="s">
        <v>1623</v>
      </c>
      <c r="O65" s="62" t="s">
        <v>132</v>
      </c>
      <c r="P65" s="61" t="s">
        <v>539</v>
      </c>
      <c r="Q65" s="62" t="str">
        <f>VLOOKUP(P65,Timkiem!A:B,2,0)</f>
        <v>Business Administration</v>
      </c>
      <c r="R65" s="61" t="s">
        <v>543</v>
      </c>
      <c r="S65" s="61" t="s">
        <v>544</v>
      </c>
      <c r="T65" s="61" t="s">
        <v>521</v>
      </c>
      <c r="U65" s="61" t="s">
        <v>522</v>
      </c>
      <c r="V65" s="62" t="s">
        <v>569</v>
      </c>
      <c r="W65" s="61" t="str">
        <f>VLOOKUP(V65,Timkiem!A:B,2,0)</f>
        <v>Credit</v>
      </c>
      <c r="X65" s="60" t="s">
        <v>1344</v>
      </c>
      <c r="Y65" s="61" t="s">
        <v>1483</v>
      </c>
      <c r="Z65" s="61"/>
      <c r="AA65" s="61"/>
      <c r="AB65" s="61"/>
      <c r="AC65" s="62" t="s">
        <v>509</v>
      </c>
      <c r="AD65" s="63" t="s">
        <v>511</v>
      </c>
      <c r="AE65" s="62"/>
      <c r="AF65" s="62" t="s">
        <v>576</v>
      </c>
      <c r="AG65" s="62">
        <v>2012</v>
      </c>
      <c r="AH65" s="62" t="s">
        <v>509</v>
      </c>
      <c r="AI65" s="63" t="s">
        <v>511</v>
      </c>
      <c r="AJ65" s="60" t="s">
        <v>1046</v>
      </c>
      <c r="AK65" s="60" t="s">
        <v>1052</v>
      </c>
      <c r="AL65" s="65" t="s">
        <v>561</v>
      </c>
      <c r="AN65" s="61" t="s">
        <v>539</v>
      </c>
      <c r="AO65" s="60">
        <f>VLOOKUP(AN65,Timkiem!$A$5:$C$12,3,0)</f>
        <v>52340101</v>
      </c>
    </row>
    <row r="66" spans="1:41" s="60" customFormat="1" ht="25.5" customHeight="1">
      <c r="A66" s="60">
        <f t="shared" si="3"/>
        <v>55</v>
      </c>
      <c r="B66" s="62">
        <v>12050343</v>
      </c>
      <c r="C66" s="62" t="s">
        <v>149</v>
      </c>
      <c r="D66" s="62" t="s">
        <v>630</v>
      </c>
      <c r="E66" s="62" t="s">
        <v>837</v>
      </c>
      <c r="F66" s="61" t="str">
        <f>MID(G66,2,2)&amp;" "&amp;VLOOKUP(MID(G66,5,2),Timkiem!A:B,2,0)&amp;" "&amp;RIGHT(G66,4)</f>
        <v>23 November 1994</v>
      </c>
      <c r="G66" s="62" t="s">
        <v>23</v>
      </c>
      <c r="H66" s="61" t="str">
        <f t="shared" si="0"/>
        <v>bµ</v>
      </c>
      <c r="I66" s="61" t="str">
        <f t="shared" si="1"/>
        <v>Ms</v>
      </c>
      <c r="J66" s="62" t="s">
        <v>1028</v>
      </c>
      <c r="K66" s="62" t="s">
        <v>1029</v>
      </c>
      <c r="L66" s="62" t="s">
        <v>1041</v>
      </c>
      <c r="M66" s="61" t="s">
        <v>1624</v>
      </c>
      <c r="N66" s="62" t="s">
        <v>1623</v>
      </c>
      <c r="O66" s="62" t="s">
        <v>148</v>
      </c>
      <c r="P66" s="61" t="s">
        <v>539</v>
      </c>
      <c r="Q66" s="62" t="str">
        <f>VLOOKUP(P66,Timkiem!A:B,2,0)</f>
        <v>Business Administration</v>
      </c>
      <c r="R66" s="61" t="s">
        <v>543</v>
      </c>
      <c r="S66" s="61" t="s">
        <v>544</v>
      </c>
      <c r="T66" s="61" t="s">
        <v>521</v>
      </c>
      <c r="U66" s="61" t="s">
        <v>522</v>
      </c>
      <c r="V66" s="62" t="s">
        <v>569</v>
      </c>
      <c r="W66" s="61" t="str">
        <f>VLOOKUP(V66,Timkiem!A:B,2,0)</f>
        <v>Credit</v>
      </c>
      <c r="X66" s="60" t="s">
        <v>1592</v>
      </c>
      <c r="Y66" s="61" t="s">
        <v>1484</v>
      </c>
      <c r="Z66" s="61"/>
      <c r="AA66" s="61"/>
      <c r="AB66" s="61"/>
      <c r="AC66" s="62" t="s">
        <v>509</v>
      </c>
      <c r="AD66" s="63" t="s">
        <v>511</v>
      </c>
      <c r="AE66" s="62"/>
      <c r="AF66" s="62" t="s">
        <v>576</v>
      </c>
      <c r="AG66" s="62">
        <v>2012</v>
      </c>
      <c r="AH66" s="62" t="s">
        <v>509</v>
      </c>
      <c r="AI66" s="63" t="s">
        <v>511</v>
      </c>
      <c r="AJ66" s="60" t="s">
        <v>1046</v>
      </c>
      <c r="AK66" s="60" t="s">
        <v>1052</v>
      </c>
      <c r="AL66" s="65" t="s">
        <v>563</v>
      </c>
      <c r="AN66" s="61" t="s">
        <v>539</v>
      </c>
      <c r="AO66" s="60">
        <f>VLOOKUP(AN66,Timkiem!$A$5:$C$12,3,0)</f>
        <v>52340101</v>
      </c>
    </row>
    <row r="67" spans="1:41" s="60" customFormat="1" ht="25.5" customHeight="1">
      <c r="A67" s="60">
        <f t="shared" si="3"/>
        <v>56</v>
      </c>
      <c r="B67" s="62">
        <v>12050042</v>
      </c>
      <c r="C67" s="62" t="s">
        <v>152</v>
      </c>
      <c r="D67" s="62" t="s">
        <v>631</v>
      </c>
      <c r="E67" s="62" t="s">
        <v>838</v>
      </c>
      <c r="F67" s="61" t="str">
        <f>MID(G67,2,2)&amp;" "&amp;VLOOKUP(MID(G67,5,2),Timkiem!A:B,2,0)&amp;" "&amp;RIGHT(G67,4)</f>
        <v>27 April 1994</v>
      </c>
      <c r="G67" s="62" t="s">
        <v>153</v>
      </c>
      <c r="H67" s="61" t="str">
        <f t="shared" si="0"/>
        <v>bµ</v>
      </c>
      <c r="I67" s="61" t="str">
        <f t="shared" si="1"/>
        <v>Ms</v>
      </c>
      <c r="J67" s="62" t="s">
        <v>1000</v>
      </c>
      <c r="K67" s="62" t="s">
        <v>1001</v>
      </c>
      <c r="L67" s="62" t="s">
        <v>1041</v>
      </c>
      <c r="M67" s="61" t="s">
        <v>1624</v>
      </c>
      <c r="N67" s="62" t="s">
        <v>1623</v>
      </c>
      <c r="O67" s="62" t="s">
        <v>132</v>
      </c>
      <c r="P67" s="61" t="s">
        <v>539</v>
      </c>
      <c r="Q67" s="62" t="str">
        <f>VLOOKUP(P67,Timkiem!A:B,2,0)</f>
        <v>Business Administration</v>
      </c>
      <c r="R67" s="61" t="s">
        <v>543</v>
      </c>
      <c r="S67" s="61" t="s">
        <v>544</v>
      </c>
      <c r="T67" s="61" t="s">
        <v>521</v>
      </c>
      <c r="U67" s="61" t="s">
        <v>522</v>
      </c>
      <c r="V67" s="62" t="s">
        <v>569</v>
      </c>
      <c r="W67" s="61" t="str">
        <f>VLOOKUP(V67,Timkiem!A:B,2,0)</f>
        <v>Credit</v>
      </c>
      <c r="X67" s="60" t="s">
        <v>1345</v>
      </c>
      <c r="Y67" s="61" t="s">
        <v>1485</v>
      </c>
      <c r="Z67" s="61"/>
      <c r="AA67" s="61"/>
      <c r="AB67" s="61"/>
      <c r="AC67" s="62" t="s">
        <v>509</v>
      </c>
      <c r="AD67" s="63" t="s">
        <v>511</v>
      </c>
      <c r="AE67" s="62"/>
      <c r="AF67" s="62" t="s">
        <v>576</v>
      </c>
      <c r="AG67" s="62">
        <v>2012</v>
      </c>
      <c r="AH67" s="62" t="s">
        <v>509</v>
      </c>
      <c r="AI67" s="63" t="s">
        <v>511</v>
      </c>
      <c r="AJ67" s="60" t="s">
        <v>1046</v>
      </c>
      <c r="AK67" s="60" t="s">
        <v>1052</v>
      </c>
      <c r="AL67" s="65">
        <f>AL66+1</f>
        <v>11</v>
      </c>
      <c r="AN67" s="61" t="s">
        <v>539</v>
      </c>
      <c r="AO67" s="60">
        <f>VLOOKUP(AN67,Timkiem!$A$5:$C$12,3,0)</f>
        <v>52340101</v>
      </c>
    </row>
    <row r="68" spans="1:41" s="60" customFormat="1" ht="25.5" customHeight="1">
      <c r="A68" s="60">
        <f t="shared" si="3"/>
        <v>57</v>
      </c>
      <c r="B68" s="62">
        <v>12050157</v>
      </c>
      <c r="C68" s="62" t="s">
        <v>154</v>
      </c>
      <c r="D68" s="62" t="s">
        <v>632</v>
      </c>
      <c r="E68" s="62" t="s">
        <v>839</v>
      </c>
      <c r="F68" s="61" t="str">
        <f>MID(G68,2,2)&amp;" "&amp;VLOOKUP(MID(G68,5,2),Timkiem!A:B,2,0)&amp;" "&amp;RIGHT(G68,4)</f>
        <v>06 September 1994</v>
      </c>
      <c r="G68" s="62" t="s">
        <v>155</v>
      </c>
      <c r="H68" s="61" t="str">
        <f t="shared" si="0"/>
        <v>«ng</v>
      </c>
      <c r="I68" s="61" t="str">
        <f t="shared" si="1"/>
        <v>Mr</v>
      </c>
      <c r="J68" s="62" t="s">
        <v>151</v>
      </c>
      <c r="K68" s="62" t="s">
        <v>991</v>
      </c>
      <c r="L68" s="62" t="s">
        <v>239</v>
      </c>
      <c r="M68" s="61" t="s">
        <v>1624</v>
      </c>
      <c r="N68" s="62" t="s">
        <v>1623</v>
      </c>
      <c r="O68" s="62" t="s">
        <v>156</v>
      </c>
      <c r="P68" s="61" t="s">
        <v>539</v>
      </c>
      <c r="Q68" s="62" t="str">
        <f>VLOOKUP(P68,Timkiem!A:B,2,0)</f>
        <v>Business Administration</v>
      </c>
      <c r="R68" s="61" t="s">
        <v>543</v>
      </c>
      <c r="S68" s="61" t="s">
        <v>544</v>
      </c>
      <c r="T68" s="61" t="s">
        <v>521</v>
      </c>
      <c r="U68" s="61" t="s">
        <v>522</v>
      </c>
      <c r="V68" s="62" t="s">
        <v>569</v>
      </c>
      <c r="W68" s="61" t="str">
        <f>VLOOKUP(V68,Timkiem!A:B,2,0)</f>
        <v>Credit</v>
      </c>
      <c r="X68" s="60" t="s">
        <v>1346</v>
      </c>
      <c r="Y68" s="61" t="s">
        <v>1486</v>
      </c>
      <c r="Z68" s="61"/>
      <c r="AA68" s="61"/>
      <c r="AB68" s="61"/>
      <c r="AC68" s="62" t="s">
        <v>509</v>
      </c>
      <c r="AD68" s="63" t="s">
        <v>511</v>
      </c>
      <c r="AE68" s="62"/>
      <c r="AF68" s="62" t="s">
        <v>576</v>
      </c>
      <c r="AG68" s="62">
        <v>2012</v>
      </c>
      <c r="AH68" s="62" t="s">
        <v>509</v>
      </c>
      <c r="AI68" s="63" t="s">
        <v>511</v>
      </c>
      <c r="AJ68" s="60" t="s">
        <v>1046</v>
      </c>
      <c r="AK68" s="60" t="s">
        <v>1052</v>
      </c>
      <c r="AL68" s="65">
        <f t="shared" ref="AL68:AL91" si="6">AL67+1</f>
        <v>12</v>
      </c>
      <c r="AN68" s="61" t="s">
        <v>539</v>
      </c>
      <c r="AO68" s="60">
        <f>VLOOKUP(AN68,Timkiem!$A$5:$C$12,3,0)</f>
        <v>52340101</v>
      </c>
    </row>
    <row r="69" spans="1:41" s="60" customFormat="1" ht="25.5" customHeight="1">
      <c r="A69" s="60">
        <f t="shared" si="3"/>
        <v>58</v>
      </c>
      <c r="B69" s="62">
        <v>12050159</v>
      </c>
      <c r="C69" s="62" t="s">
        <v>157</v>
      </c>
      <c r="D69" s="62" t="s">
        <v>633</v>
      </c>
      <c r="E69" s="62" t="s">
        <v>840</v>
      </c>
      <c r="F69" s="61" t="str">
        <f>MID(G69,2,2)&amp;" "&amp;VLOOKUP(MID(G69,5,2),Timkiem!A:B,2,0)&amp;" "&amp;RIGHT(G69,4)</f>
        <v>06 July 1994</v>
      </c>
      <c r="G69" s="62" t="s">
        <v>158</v>
      </c>
      <c r="H69" s="61" t="str">
        <f t="shared" si="0"/>
        <v>«ng</v>
      </c>
      <c r="I69" s="61" t="str">
        <f t="shared" si="1"/>
        <v>Mr</v>
      </c>
      <c r="J69" s="62" t="s">
        <v>151</v>
      </c>
      <c r="K69" s="62" t="s">
        <v>991</v>
      </c>
      <c r="L69" s="62" t="s">
        <v>239</v>
      </c>
      <c r="M69" s="61" t="s">
        <v>1624</v>
      </c>
      <c r="N69" s="62" t="s">
        <v>1623</v>
      </c>
      <c r="O69" s="62" t="s">
        <v>106</v>
      </c>
      <c r="P69" s="61" t="s">
        <v>539</v>
      </c>
      <c r="Q69" s="62" t="str">
        <f>VLOOKUP(P69,Timkiem!A:B,2,0)</f>
        <v>Business Administration</v>
      </c>
      <c r="R69" s="61" t="s">
        <v>543</v>
      </c>
      <c r="S69" s="61" t="s">
        <v>544</v>
      </c>
      <c r="T69" s="61" t="s">
        <v>521</v>
      </c>
      <c r="U69" s="61" t="s">
        <v>522</v>
      </c>
      <c r="V69" s="62" t="s">
        <v>284</v>
      </c>
      <c r="W69" s="61" t="str">
        <f>VLOOKUP(V69,Timkiem!A:B,2,0)</f>
        <v>Distinction</v>
      </c>
      <c r="X69" s="60" t="s">
        <v>1347</v>
      </c>
      <c r="Y69" s="61" t="s">
        <v>1487</v>
      </c>
      <c r="Z69" s="61"/>
      <c r="AA69" s="61"/>
      <c r="AB69" s="61"/>
      <c r="AC69" s="62" t="s">
        <v>509</v>
      </c>
      <c r="AD69" s="63" t="s">
        <v>511</v>
      </c>
      <c r="AE69" s="62"/>
      <c r="AF69" s="62" t="s">
        <v>576</v>
      </c>
      <c r="AG69" s="62">
        <v>2012</v>
      </c>
      <c r="AH69" s="62" t="s">
        <v>509</v>
      </c>
      <c r="AI69" s="63" t="s">
        <v>511</v>
      </c>
      <c r="AJ69" s="60" t="s">
        <v>1046</v>
      </c>
      <c r="AK69" s="60" t="s">
        <v>1052</v>
      </c>
      <c r="AL69" s="65">
        <f t="shared" si="6"/>
        <v>13</v>
      </c>
      <c r="AN69" s="61" t="s">
        <v>539</v>
      </c>
      <c r="AO69" s="60">
        <f>VLOOKUP(AN69,Timkiem!$A$5:$C$12,3,0)</f>
        <v>52340101</v>
      </c>
    </row>
    <row r="70" spans="1:41" s="60" customFormat="1" ht="25.5" customHeight="1">
      <c r="A70" s="60">
        <f t="shared" si="3"/>
        <v>59</v>
      </c>
      <c r="B70" s="62">
        <v>12050271</v>
      </c>
      <c r="C70" s="62" t="s">
        <v>159</v>
      </c>
      <c r="D70" s="62" t="s">
        <v>634</v>
      </c>
      <c r="E70" s="62" t="s">
        <v>841</v>
      </c>
      <c r="F70" s="61" t="str">
        <f>MID(G70,2,2)&amp;" "&amp;VLOOKUP(MID(G70,5,2),Timkiem!A:B,2,0)&amp;" "&amp;RIGHT(G70,4)</f>
        <v>05 October 1994</v>
      </c>
      <c r="G70" s="62" t="s">
        <v>160</v>
      </c>
      <c r="H70" s="61" t="str">
        <f t="shared" si="0"/>
        <v>«ng</v>
      </c>
      <c r="I70" s="61" t="str">
        <f t="shared" si="1"/>
        <v>Mr</v>
      </c>
      <c r="J70" s="62" t="s">
        <v>1030</v>
      </c>
      <c r="K70" s="62" t="s">
        <v>1031</v>
      </c>
      <c r="L70" s="62" t="s">
        <v>239</v>
      </c>
      <c r="M70" s="61" t="s">
        <v>1624</v>
      </c>
      <c r="N70" s="62" t="s">
        <v>1623</v>
      </c>
      <c r="O70" s="62" t="s">
        <v>18</v>
      </c>
      <c r="P70" s="61" t="s">
        <v>539</v>
      </c>
      <c r="Q70" s="62" t="str">
        <f>VLOOKUP(P70,Timkiem!A:B,2,0)</f>
        <v>Business Administration</v>
      </c>
      <c r="R70" s="61" t="s">
        <v>543</v>
      </c>
      <c r="S70" s="61" t="s">
        <v>544</v>
      </c>
      <c r="T70" s="61" t="s">
        <v>521</v>
      </c>
      <c r="U70" s="61" t="s">
        <v>522</v>
      </c>
      <c r="V70" s="62" t="s">
        <v>284</v>
      </c>
      <c r="W70" s="61" t="str">
        <f>VLOOKUP(V70,Timkiem!A:B,2,0)</f>
        <v>Distinction</v>
      </c>
      <c r="X70" s="60" t="s">
        <v>1348</v>
      </c>
      <c r="Y70" s="61" t="s">
        <v>1488</v>
      </c>
      <c r="Z70" s="61"/>
      <c r="AA70" s="61"/>
      <c r="AB70" s="61"/>
      <c r="AC70" s="62" t="s">
        <v>509</v>
      </c>
      <c r="AD70" s="63" t="s">
        <v>511</v>
      </c>
      <c r="AE70" s="62"/>
      <c r="AF70" s="62" t="s">
        <v>576</v>
      </c>
      <c r="AG70" s="62">
        <v>2012</v>
      </c>
      <c r="AH70" s="62" t="s">
        <v>509</v>
      </c>
      <c r="AI70" s="63" t="s">
        <v>511</v>
      </c>
      <c r="AJ70" s="60" t="s">
        <v>1046</v>
      </c>
      <c r="AK70" s="60" t="s">
        <v>1052</v>
      </c>
      <c r="AL70" s="65">
        <f t="shared" si="6"/>
        <v>14</v>
      </c>
      <c r="AN70" s="61" t="s">
        <v>539</v>
      </c>
      <c r="AO70" s="60">
        <f>VLOOKUP(AN70,Timkiem!$A$5:$C$12,3,0)</f>
        <v>52340101</v>
      </c>
    </row>
    <row r="71" spans="1:41" s="60" customFormat="1" ht="25.5" customHeight="1">
      <c r="A71" s="60">
        <f t="shared" si="3"/>
        <v>60</v>
      </c>
      <c r="B71" s="62">
        <v>12050048</v>
      </c>
      <c r="C71" s="62" t="s">
        <v>161</v>
      </c>
      <c r="D71" s="62" t="s">
        <v>635</v>
      </c>
      <c r="E71" s="62" t="s">
        <v>842</v>
      </c>
      <c r="F71" s="61" t="str">
        <f>MID(G71,2,2)&amp;" "&amp;VLOOKUP(MID(G71,5,2),Timkiem!A:B,2,0)&amp;" "&amp;RIGHT(G71,4)</f>
        <v>09 May 1994</v>
      </c>
      <c r="G71" s="62" t="s">
        <v>162</v>
      </c>
      <c r="H71" s="61" t="str">
        <f t="shared" si="0"/>
        <v>«ng</v>
      </c>
      <c r="I71" s="61" t="str">
        <f t="shared" si="1"/>
        <v>Mr</v>
      </c>
      <c r="J71" s="62" t="s">
        <v>151</v>
      </c>
      <c r="K71" s="62" t="s">
        <v>991</v>
      </c>
      <c r="L71" s="62" t="s">
        <v>239</v>
      </c>
      <c r="M71" s="61" t="s">
        <v>1624</v>
      </c>
      <c r="N71" s="62" t="s">
        <v>1623</v>
      </c>
      <c r="O71" s="62" t="s">
        <v>47</v>
      </c>
      <c r="P71" s="61" t="s">
        <v>539</v>
      </c>
      <c r="Q71" s="62" t="str">
        <f>VLOOKUP(P71,Timkiem!A:B,2,0)</f>
        <v>Business Administration</v>
      </c>
      <c r="R71" s="61" t="s">
        <v>543</v>
      </c>
      <c r="S71" s="61" t="s">
        <v>544</v>
      </c>
      <c r="T71" s="61" t="s">
        <v>521</v>
      </c>
      <c r="U71" s="61" t="s">
        <v>522</v>
      </c>
      <c r="V71" s="62" t="s">
        <v>284</v>
      </c>
      <c r="W71" s="61" t="str">
        <f>VLOOKUP(V71,Timkiem!A:B,2,0)</f>
        <v>Distinction</v>
      </c>
      <c r="X71" s="60" t="s">
        <v>1349</v>
      </c>
      <c r="Y71" s="61" t="s">
        <v>1489</v>
      </c>
      <c r="Z71" s="61"/>
      <c r="AA71" s="61"/>
      <c r="AB71" s="61"/>
      <c r="AC71" s="62" t="s">
        <v>509</v>
      </c>
      <c r="AD71" s="63" t="s">
        <v>511</v>
      </c>
      <c r="AE71" s="62"/>
      <c r="AF71" s="62" t="s">
        <v>576</v>
      </c>
      <c r="AG71" s="62">
        <v>2012</v>
      </c>
      <c r="AH71" s="62" t="s">
        <v>509</v>
      </c>
      <c r="AI71" s="63" t="s">
        <v>511</v>
      </c>
      <c r="AJ71" s="60" t="s">
        <v>1046</v>
      </c>
      <c r="AK71" s="60" t="s">
        <v>1052</v>
      </c>
      <c r="AL71" s="65">
        <f t="shared" si="6"/>
        <v>15</v>
      </c>
      <c r="AN71" s="61" t="s">
        <v>539</v>
      </c>
      <c r="AO71" s="60">
        <f>VLOOKUP(AN71,Timkiem!$A$5:$C$12,3,0)</f>
        <v>52340101</v>
      </c>
    </row>
    <row r="72" spans="1:41" s="60" customFormat="1" ht="25.5" customHeight="1">
      <c r="A72" s="60">
        <f t="shared" si="3"/>
        <v>61</v>
      </c>
      <c r="B72" s="62">
        <v>12050051</v>
      </c>
      <c r="C72" s="62" t="s">
        <v>163</v>
      </c>
      <c r="D72" s="62" t="s">
        <v>636</v>
      </c>
      <c r="E72" s="62" t="s">
        <v>843</v>
      </c>
      <c r="F72" s="61" t="str">
        <f>MID(G72,2,2)&amp;" "&amp;VLOOKUP(MID(G72,5,2),Timkiem!A:B,2,0)&amp;" "&amp;RIGHT(G72,4)</f>
        <v>16 November 1994</v>
      </c>
      <c r="G72" s="62" t="s">
        <v>164</v>
      </c>
      <c r="H72" s="61" t="str">
        <f t="shared" si="0"/>
        <v>bµ</v>
      </c>
      <c r="I72" s="61" t="str">
        <f t="shared" si="1"/>
        <v>Ms</v>
      </c>
      <c r="J72" s="62" t="s">
        <v>1022</v>
      </c>
      <c r="K72" s="62" t="s">
        <v>1023</v>
      </c>
      <c r="L72" s="62" t="s">
        <v>1041</v>
      </c>
      <c r="M72" s="61" t="s">
        <v>1624</v>
      </c>
      <c r="N72" s="62" t="s">
        <v>1623</v>
      </c>
      <c r="O72" s="62" t="s">
        <v>30</v>
      </c>
      <c r="P72" s="61" t="s">
        <v>539</v>
      </c>
      <c r="Q72" s="62" t="str">
        <f>VLOOKUP(P72,Timkiem!A:B,2,0)</f>
        <v>Business Administration</v>
      </c>
      <c r="R72" s="61" t="s">
        <v>543</v>
      </c>
      <c r="S72" s="61" t="s">
        <v>544</v>
      </c>
      <c r="T72" s="61" t="s">
        <v>521</v>
      </c>
      <c r="U72" s="61" t="s">
        <v>522</v>
      </c>
      <c r="V72" s="62" t="s">
        <v>284</v>
      </c>
      <c r="W72" s="61" t="str">
        <f>VLOOKUP(V72,Timkiem!A:B,2,0)</f>
        <v>Distinction</v>
      </c>
      <c r="X72" s="60" t="s">
        <v>1350</v>
      </c>
      <c r="Y72" s="61" t="s">
        <v>1490</v>
      </c>
      <c r="Z72" s="61"/>
      <c r="AA72" s="61"/>
      <c r="AB72" s="61"/>
      <c r="AC72" s="62" t="s">
        <v>509</v>
      </c>
      <c r="AD72" s="63" t="s">
        <v>511</v>
      </c>
      <c r="AE72" s="62"/>
      <c r="AF72" s="62" t="s">
        <v>576</v>
      </c>
      <c r="AG72" s="62">
        <v>2012</v>
      </c>
      <c r="AH72" s="62" t="s">
        <v>509</v>
      </c>
      <c r="AI72" s="63" t="s">
        <v>511</v>
      </c>
      <c r="AJ72" s="60" t="s">
        <v>1046</v>
      </c>
      <c r="AK72" s="60" t="s">
        <v>1052</v>
      </c>
      <c r="AL72" s="65">
        <f t="shared" si="6"/>
        <v>16</v>
      </c>
      <c r="AN72" s="61" t="s">
        <v>539</v>
      </c>
      <c r="AO72" s="60">
        <f>VLOOKUP(AN72,Timkiem!$A$5:$C$12,3,0)</f>
        <v>52340101</v>
      </c>
    </row>
    <row r="73" spans="1:41" s="60" customFormat="1" ht="25.5" customHeight="1">
      <c r="A73" s="60">
        <f t="shared" si="3"/>
        <v>62</v>
      </c>
      <c r="B73" s="62">
        <v>12050277</v>
      </c>
      <c r="C73" s="62" t="s">
        <v>165</v>
      </c>
      <c r="D73" s="62" t="s">
        <v>637</v>
      </c>
      <c r="E73" s="62" t="s">
        <v>844</v>
      </c>
      <c r="F73" s="61" t="str">
        <f>MID(G73,2,2)&amp;" "&amp;VLOOKUP(MID(G73,5,2),Timkiem!A:B,2,0)&amp;" "&amp;RIGHT(G73,4)</f>
        <v>24 November 1993</v>
      </c>
      <c r="G73" s="62" t="s">
        <v>166</v>
      </c>
      <c r="H73" s="61" t="str">
        <f t="shared" si="0"/>
        <v>bµ</v>
      </c>
      <c r="I73" s="61" t="str">
        <f t="shared" si="1"/>
        <v>Ms</v>
      </c>
      <c r="J73" s="62" t="s">
        <v>151</v>
      </c>
      <c r="K73" s="62" t="s">
        <v>991</v>
      </c>
      <c r="L73" s="62" t="s">
        <v>1041</v>
      </c>
      <c r="M73" s="61" t="s">
        <v>1624</v>
      </c>
      <c r="N73" s="62" t="s">
        <v>1623</v>
      </c>
      <c r="O73" s="62" t="s">
        <v>93</v>
      </c>
      <c r="P73" s="61" t="s">
        <v>539</v>
      </c>
      <c r="Q73" s="62" t="str">
        <f>VLOOKUP(P73,Timkiem!A:B,2,0)</f>
        <v>Business Administration</v>
      </c>
      <c r="R73" s="61" t="s">
        <v>543</v>
      </c>
      <c r="S73" s="61" t="s">
        <v>544</v>
      </c>
      <c r="T73" s="61" t="s">
        <v>521</v>
      </c>
      <c r="U73" s="61" t="s">
        <v>522</v>
      </c>
      <c r="V73" s="62" t="s">
        <v>284</v>
      </c>
      <c r="W73" s="61" t="str">
        <f>VLOOKUP(V73,Timkiem!A:B,2,0)</f>
        <v>Distinction</v>
      </c>
      <c r="X73" s="60" t="s">
        <v>1351</v>
      </c>
      <c r="Y73" s="61" t="s">
        <v>1491</v>
      </c>
      <c r="Z73" s="61"/>
      <c r="AA73" s="61"/>
      <c r="AB73" s="61"/>
      <c r="AC73" s="62" t="s">
        <v>509</v>
      </c>
      <c r="AD73" s="63" t="s">
        <v>511</v>
      </c>
      <c r="AE73" s="62"/>
      <c r="AF73" s="62" t="s">
        <v>576</v>
      </c>
      <c r="AG73" s="62">
        <v>2012</v>
      </c>
      <c r="AH73" s="62" t="s">
        <v>509</v>
      </c>
      <c r="AI73" s="63" t="s">
        <v>511</v>
      </c>
      <c r="AJ73" s="60" t="s">
        <v>1046</v>
      </c>
      <c r="AK73" s="60" t="s">
        <v>1052</v>
      </c>
      <c r="AL73" s="65">
        <f t="shared" si="6"/>
        <v>17</v>
      </c>
      <c r="AN73" s="61" t="s">
        <v>539</v>
      </c>
      <c r="AO73" s="60">
        <f>VLOOKUP(AN73,Timkiem!$A$5:$C$12,3,0)</f>
        <v>52340101</v>
      </c>
    </row>
    <row r="74" spans="1:41" s="60" customFormat="1" ht="25.5" customHeight="1">
      <c r="A74" s="60">
        <f t="shared" si="3"/>
        <v>63</v>
      </c>
      <c r="B74" s="62">
        <v>12050281</v>
      </c>
      <c r="C74" s="62" t="s">
        <v>167</v>
      </c>
      <c r="D74" s="62" t="s">
        <v>638</v>
      </c>
      <c r="E74" s="62" t="s">
        <v>845</v>
      </c>
      <c r="F74" s="61" t="str">
        <f>MID(G74,2,2)&amp;" "&amp;VLOOKUP(MID(G74,5,2),Timkiem!A:B,2,0)&amp;" "&amp;RIGHT(G74,4)</f>
        <v>16 June 1994</v>
      </c>
      <c r="G74" s="62" t="s">
        <v>168</v>
      </c>
      <c r="H74" s="61" t="str">
        <f t="shared" si="0"/>
        <v>bµ</v>
      </c>
      <c r="I74" s="61" t="str">
        <f t="shared" si="1"/>
        <v>Ms</v>
      </c>
      <c r="J74" s="62" t="s">
        <v>1002</v>
      </c>
      <c r="K74" s="62" t="s">
        <v>1003</v>
      </c>
      <c r="L74" s="62" t="s">
        <v>1041</v>
      </c>
      <c r="M74" s="61" t="s">
        <v>1624</v>
      </c>
      <c r="N74" s="62" t="s">
        <v>1623</v>
      </c>
      <c r="O74" s="62" t="s">
        <v>126</v>
      </c>
      <c r="P74" s="61" t="s">
        <v>539</v>
      </c>
      <c r="Q74" s="62" t="str">
        <f>VLOOKUP(P74,Timkiem!A:B,2,0)</f>
        <v>Business Administration</v>
      </c>
      <c r="R74" s="61" t="s">
        <v>543</v>
      </c>
      <c r="S74" s="61" t="s">
        <v>544</v>
      </c>
      <c r="T74" s="61" t="s">
        <v>521</v>
      </c>
      <c r="U74" s="61" t="s">
        <v>522</v>
      </c>
      <c r="V74" s="62" t="s">
        <v>571</v>
      </c>
      <c r="W74" s="61" t="str">
        <f>VLOOKUP(V74,Timkiem!A:B,2,0)</f>
        <v>High Distinction</v>
      </c>
      <c r="X74" s="60" t="s">
        <v>1352</v>
      </c>
      <c r="Y74" s="61" t="s">
        <v>1492</v>
      </c>
      <c r="Z74" s="61"/>
      <c r="AA74" s="61"/>
      <c r="AB74" s="61"/>
      <c r="AC74" s="62" t="s">
        <v>509</v>
      </c>
      <c r="AD74" s="63" t="s">
        <v>511</v>
      </c>
      <c r="AE74" s="62"/>
      <c r="AF74" s="62" t="s">
        <v>576</v>
      </c>
      <c r="AG74" s="62">
        <v>2012</v>
      </c>
      <c r="AH74" s="62" t="s">
        <v>509</v>
      </c>
      <c r="AI74" s="63" t="s">
        <v>511</v>
      </c>
      <c r="AJ74" s="60" t="s">
        <v>1046</v>
      </c>
      <c r="AK74" s="60" t="s">
        <v>1052</v>
      </c>
      <c r="AL74" s="65">
        <f t="shared" si="6"/>
        <v>18</v>
      </c>
      <c r="AN74" s="61" t="s">
        <v>539</v>
      </c>
      <c r="AO74" s="60">
        <f>VLOOKUP(AN74,Timkiem!$A$5:$C$12,3,0)</f>
        <v>52340101</v>
      </c>
    </row>
    <row r="75" spans="1:41" s="60" customFormat="1" ht="25.5" customHeight="1">
      <c r="A75" s="60">
        <f t="shared" si="3"/>
        <v>64</v>
      </c>
      <c r="B75" s="62">
        <v>12050056</v>
      </c>
      <c r="C75" s="62" t="s">
        <v>169</v>
      </c>
      <c r="D75" s="62" t="s">
        <v>639</v>
      </c>
      <c r="E75" s="62" t="s">
        <v>846</v>
      </c>
      <c r="F75" s="61" t="str">
        <f>MID(G75,2,2)&amp;" "&amp;VLOOKUP(MID(G75,5,2),Timkiem!A:B,2,0)&amp;" "&amp;RIGHT(G75,4)</f>
        <v>22 February 1994</v>
      </c>
      <c r="G75" s="62" t="s">
        <v>170</v>
      </c>
      <c r="H75" s="61" t="str">
        <f t="shared" si="0"/>
        <v>bµ</v>
      </c>
      <c r="I75" s="61" t="str">
        <f t="shared" si="1"/>
        <v>Ms</v>
      </c>
      <c r="J75" s="62" t="s">
        <v>1006</v>
      </c>
      <c r="K75" s="62" t="s">
        <v>1007</v>
      </c>
      <c r="L75" s="62" t="s">
        <v>1041</v>
      </c>
      <c r="M75" s="61" t="s">
        <v>1624</v>
      </c>
      <c r="N75" s="62" t="s">
        <v>1623</v>
      </c>
      <c r="O75" s="62" t="s">
        <v>171</v>
      </c>
      <c r="P75" s="61" t="s">
        <v>539</v>
      </c>
      <c r="Q75" s="62" t="str">
        <f>VLOOKUP(P75,Timkiem!A:B,2,0)</f>
        <v>Business Administration</v>
      </c>
      <c r="R75" s="61" t="s">
        <v>543</v>
      </c>
      <c r="S75" s="61" t="s">
        <v>544</v>
      </c>
      <c r="T75" s="61" t="s">
        <v>521</v>
      </c>
      <c r="U75" s="61" t="s">
        <v>522</v>
      </c>
      <c r="V75" s="62" t="s">
        <v>284</v>
      </c>
      <c r="W75" s="61" t="str">
        <f>VLOOKUP(V75,Timkiem!A:B,2,0)</f>
        <v>Distinction</v>
      </c>
      <c r="X75" s="60" t="s">
        <v>1353</v>
      </c>
      <c r="Y75" s="61" t="s">
        <v>1493</v>
      </c>
      <c r="Z75" s="61"/>
      <c r="AA75" s="61"/>
      <c r="AB75" s="61"/>
      <c r="AC75" s="62" t="s">
        <v>509</v>
      </c>
      <c r="AD75" s="63" t="s">
        <v>511</v>
      </c>
      <c r="AE75" s="62"/>
      <c r="AF75" s="62" t="s">
        <v>576</v>
      </c>
      <c r="AG75" s="62">
        <v>2012</v>
      </c>
      <c r="AH75" s="62" t="s">
        <v>509</v>
      </c>
      <c r="AI75" s="63" t="s">
        <v>511</v>
      </c>
      <c r="AJ75" s="60" t="s">
        <v>1046</v>
      </c>
      <c r="AK75" s="60" t="s">
        <v>1052</v>
      </c>
      <c r="AL75" s="65">
        <f t="shared" si="6"/>
        <v>19</v>
      </c>
      <c r="AN75" s="61" t="s">
        <v>539</v>
      </c>
      <c r="AO75" s="60">
        <f>VLOOKUP(AN75,Timkiem!$A$5:$C$12,3,0)</f>
        <v>52340101</v>
      </c>
    </row>
    <row r="76" spans="1:41" s="60" customFormat="1" ht="25.5" customHeight="1">
      <c r="A76" s="60">
        <f t="shared" si="3"/>
        <v>65</v>
      </c>
      <c r="B76" s="62">
        <v>12050290</v>
      </c>
      <c r="C76" s="62" t="s">
        <v>172</v>
      </c>
      <c r="D76" s="62" t="s">
        <v>640</v>
      </c>
      <c r="E76" s="62" t="s">
        <v>847</v>
      </c>
      <c r="F76" s="61" t="str">
        <f>MID(G76,2,2)&amp;" "&amp;VLOOKUP(MID(G76,5,2),Timkiem!A:B,2,0)&amp;" "&amp;RIGHT(G76,4)</f>
        <v>05 February 1994</v>
      </c>
      <c r="G76" s="62" t="s">
        <v>173</v>
      </c>
      <c r="H76" s="61" t="str">
        <f t="shared" ref="H76:H139" si="7">IF(L76="Nữ","bµ",IF(L76="Nam","«ng",""))</f>
        <v>bµ</v>
      </c>
      <c r="I76" s="61" t="str">
        <f t="shared" ref="I76:I139" si="8">IF(L76="Nữ","Ms",IF(L76="Nam","Mr",""))</f>
        <v>Ms</v>
      </c>
      <c r="J76" s="62" t="s">
        <v>1010</v>
      </c>
      <c r="K76" s="62" t="s">
        <v>1011</v>
      </c>
      <c r="L76" s="62" t="s">
        <v>1041</v>
      </c>
      <c r="M76" s="61" t="s">
        <v>1624</v>
      </c>
      <c r="N76" s="62" t="s">
        <v>1623</v>
      </c>
      <c r="O76" s="62" t="s">
        <v>70</v>
      </c>
      <c r="P76" s="61" t="s">
        <v>539</v>
      </c>
      <c r="Q76" s="62" t="str">
        <f>VLOOKUP(P76,Timkiem!A:B,2,0)</f>
        <v>Business Administration</v>
      </c>
      <c r="R76" s="61" t="s">
        <v>543</v>
      </c>
      <c r="S76" s="61" t="s">
        <v>544</v>
      </c>
      <c r="T76" s="61" t="s">
        <v>521</v>
      </c>
      <c r="U76" s="61" t="s">
        <v>522</v>
      </c>
      <c r="V76" s="62" t="s">
        <v>284</v>
      </c>
      <c r="W76" s="61" t="str">
        <f>VLOOKUP(V76,Timkiem!A:B,2,0)</f>
        <v>Distinction</v>
      </c>
      <c r="X76" s="60" t="s">
        <v>1354</v>
      </c>
      <c r="Y76" s="61" t="s">
        <v>1494</v>
      </c>
      <c r="Z76" s="61"/>
      <c r="AA76" s="61"/>
      <c r="AB76" s="61"/>
      <c r="AC76" s="62" t="s">
        <v>509</v>
      </c>
      <c r="AD76" s="63" t="s">
        <v>511</v>
      </c>
      <c r="AE76" s="62"/>
      <c r="AF76" s="62" t="s">
        <v>576</v>
      </c>
      <c r="AG76" s="62">
        <v>2012</v>
      </c>
      <c r="AH76" s="62" t="s">
        <v>509</v>
      </c>
      <c r="AI76" s="63" t="s">
        <v>511</v>
      </c>
      <c r="AJ76" s="60" t="s">
        <v>1046</v>
      </c>
      <c r="AK76" s="60" t="s">
        <v>1052</v>
      </c>
      <c r="AL76" s="65">
        <f t="shared" si="6"/>
        <v>20</v>
      </c>
      <c r="AN76" s="61" t="s">
        <v>539</v>
      </c>
      <c r="AO76" s="60">
        <f>VLOOKUP(AN76,Timkiem!$A$5:$C$12,3,0)</f>
        <v>52340101</v>
      </c>
    </row>
    <row r="77" spans="1:41" s="60" customFormat="1" ht="25.5" customHeight="1">
      <c r="A77" s="60">
        <f t="shared" si="3"/>
        <v>66</v>
      </c>
      <c r="B77" s="62">
        <v>12050202</v>
      </c>
      <c r="C77" s="62" t="s">
        <v>174</v>
      </c>
      <c r="D77" s="62" t="s">
        <v>641</v>
      </c>
      <c r="E77" s="62" t="s">
        <v>848</v>
      </c>
      <c r="F77" s="61" t="str">
        <f>MID(G77,2,2)&amp;" "&amp;VLOOKUP(MID(G77,5,2),Timkiem!A:B,2,0)&amp;" "&amp;RIGHT(G77,4)</f>
        <v>28 April 1994</v>
      </c>
      <c r="G77" s="62" t="s">
        <v>175</v>
      </c>
      <c r="H77" s="61" t="str">
        <f t="shared" si="7"/>
        <v>bµ</v>
      </c>
      <c r="I77" s="61" t="str">
        <f t="shared" si="8"/>
        <v>Ms</v>
      </c>
      <c r="J77" s="62" t="s">
        <v>1028</v>
      </c>
      <c r="K77" s="62" t="s">
        <v>1029</v>
      </c>
      <c r="L77" s="62" t="s">
        <v>1041</v>
      </c>
      <c r="M77" s="61" t="s">
        <v>1624</v>
      </c>
      <c r="N77" s="62" t="s">
        <v>1623</v>
      </c>
      <c r="O77" s="62" t="s">
        <v>176</v>
      </c>
      <c r="P77" s="61" t="s">
        <v>539</v>
      </c>
      <c r="Q77" s="62" t="str">
        <f>VLOOKUP(P77,Timkiem!A:B,2,0)</f>
        <v>Business Administration</v>
      </c>
      <c r="R77" s="61" t="s">
        <v>543</v>
      </c>
      <c r="S77" s="61" t="s">
        <v>544</v>
      </c>
      <c r="T77" s="61" t="s">
        <v>521</v>
      </c>
      <c r="U77" s="61" t="s">
        <v>522</v>
      </c>
      <c r="V77" s="62" t="s">
        <v>569</v>
      </c>
      <c r="W77" s="61" t="str">
        <f>VLOOKUP(V77,Timkiem!A:B,2,0)</f>
        <v>Credit</v>
      </c>
      <c r="X77" s="60" t="s">
        <v>1355</v>
      </c>
      <c r="Y77" s="61" t="s">
        <v>1495</v>
      </c>
      <c r="Z77" s="61"/>
      <c r="AA77" s="61"/>
      <c r="AB77" s="61"/>
      <c r="AC77" s="62" t="s">
        <v>509</v>
      </c>
      <c r="AD77" s="63" t="s">
        <v>511</v>
      </c>
      <c r="AE77" s="62"/>
      <c r="AF77" s="62" t="s">
        <v>576</v>
      </c>
      <c r="AG77" s="62">
        <v>2012</v>
      </c>
      <c r="AH77" s="62" t="s">
        <v>509</v>
      </c>
      <c r="AI77" s="63" t="s">
        <v>511</v>
      </c>
      <c r="AJ77" s="60" t="s">
        <v>1046</v>
      </c>
      <c r="AK77" s="60" t="s">
        <v>1052</v>
      </c>
      <c r="AL77" s="65">
        <f t="shared" si="6"/>
        <v>21</v>
      </c>
      <c r="AN77" s="61" t="s">
        <v>539</v>
      </c>
      <c r="AO77" s="60">
        <f>VLOOKUP(AN77,Timkiem!$A$5:$C$12,3,0)</f>
        <v>52340101</v>
      </c>
    </row>
    <row r="78" spans="1:41" s="60" customFormat="1" ht="25.5" customHeight="1">
      <c r="A78" s="60">
        <f t="shared" ref="A78:A141" si="9">A77+1</f>
        <v>67</v>
      </c>
      <c r="B78" s="62">
        <v>12050077</v>
      </c>
      <c r="C78" s="62" t="s">
        <v>177</v>
      </c>
      <c r="D78" s="62" t="s">
        <v>642</v>
      </c>
      <c r="E78" s="62" t="s">
        <v>849</v>
      </c>
      <c r="F78" s="61" t="str">
        <f>MID(G78,2,2)&amp;" "&amp;VLOOKUP(MID(G78,5,2),Timkiem!A:B,2,0)&amp;" "&amp;RIGHT(G78,4)</f>
        <v>23 February 1994</v>
      </c>
      <c r="G78" s="62" t="s">
        <v>178</v>
      </c>
      <c r="H78" s="61" t="str">
        <f t="shared" si="7"/>
        <v>bµ</v>
      </c>
      <c r="I78" s="61" t="str">
        <f t="shared" si="8"/>
        <v>Ms</v>
      </c>
      <c r="J78" s="62" t="s">
        <v>1000</v>
      </c>
      <c r="K78" s="62" t="s">
        <v>1001</v>
      </c>
      <c r="L78" s="62" t="s">
        <v>1041</v>
      </c>
      <c r="M78" s="61" t="s">
        <v>1624</v>
      </c>
      <c r="N78" s="62" t="s">
        <v>1623</v>
      </c>
      <c r="O78" s="62" t="s">
        <v>93</v>
      </c>
      <c r="P78" s="61" t="s">
        <v>539</v>
      </c>
      <c r="Q78" s="62" t="str">
        <f>VLOOKUP(P78,Timkiem!A:B,2,0)</f>
        <v>Business Administration</v>
      </c>
      <c r="R78" s="61" t="s">
        <v>543</v>
      </c>
      <c r="S78" s="61" t="s">
        <v>544</v>
      </c>
      <c r="T78" s="61" t="s">
        <v>521</v>
      </c>
      <c r="U78" s="61" t="s">
        <v>522</v>
      </c>
      <c r="V78" s="62" t="s">
        <v>284</v>
      </c>
      <c r="W78" s="61" t="str">
        <f>VLOOKUP(V78,Timkiem!A:B,2,0)</f>
        <v>Distinction</v>
      </c>
      <c r="X78" s="60" t="s">
        <v>1356</v>
      </c>
      <c r="Y78" s="61" t="s">
        <v>1496</v>
      </c>
      <c r="Z78" s="61"/>
      <c r="AA78" s="61"/>
      <c r="AB78" s="61"/>
      <c r="AC78" s="62" t="s">
        <v>509</v>
      </c>
      <c r="AD78" s="63" t="s">
        <v>511</v>
      </c>
      <c r="AE78" s="62"/>
      <c r="AF78" s="62" t="s">
        <v>576</v>
      </c>
      <c r="AG78" s="62">
        <v>2012</v>
      </c>
      <c r="AH78" s="62" t="s">
        <v>509</v>
      </c>
      <c r="AI78" s="63" t="s">
        <v>511</v>
      </c>
      <c r="AJ78" s="60" t="s">
        <v>1046</v>
      </c>
      <c r="AK78" s="60" t="s">
        <v>1052</v>
      </c>
      <c r="AL78" s="65">
        <f t="shared" si="6"/>
        <v>22</v>
      </c>
      <c r="AN78" s="61" t="s">
        <v>539</v>
      </c>
      <c r="AO78" s="60">
        <f>VLOOKUP(AN78,Timkiem!$A$5:$C$12,3,0)</f>
        <v>52340101</v>
      </c>
    </row>
    <row r="79" spans="1:41" s="60" customFormat="1" ht="25.5" customHeight="1">
      <c r="A79" s="60">
        <f t="shared" si="9"/>
        <v>68</v>
      </c>
      <c r="B79" s="62">
        <v>12050476</v>
      </c>
      <c r="C79" s="62" t="s">
        <v>179</v>
      </c>
      <c r="D79" s="62" t="s">
        <v>643</v>
      </c>
      <c r="E79" s="62" t="s">
        <v>850</v>
      </c>
      <c r="F79" s="61" t="str">
        <f>MID(G79,2,2)&amp;" "&amp;VLOOKUP(MID(G79,5,2),Timkiem!A:B,2,0)&amp;" "&amp;RIGHT(G79,4)</f>
        <v>24 April 1994</v>
      </c>
      <c r="G79" s="62" t="s">
        <v>180</v>
      </c>
      <c r="H79" s="61" t="str">
        <f t="shared" si="7"/>
        <v>bµ</v>
      </c>
      <c r="I79" s="61" t="str">
        <f t="shared" si="8"/>
        <v>Ms</v>
      </c>
      <c r="J79" s="62" t="s">
        <v>1032</v>
      </c>
      <c r="K79" s="62" t="s">
        <v>1033</v>
      </c>
      <c r="L79" s="62" t="s">
        <v>1041</v>
      </c>
      <c r="M79" s="62" t="s">
        <v>1619</v>
      </c>
      <c r="N79" s="62" t="s">
        <v>1623</v>
      </c>
      <c r="O79" s="62" t="s">
        <v>181</v>
      </c>
      <c r="P79" s="61" t="s">
        <v>539</v>
      </c>
      <c r="Q79" s="62" t="str">
        <f>VLOOKUP(P79,Timkiem!A:B,2,0)</f>
        <v>Business Administration</v>
      </c>
      <c r="R79" s="61" t="s">
        <v>543</v>
      </c>
      <c r="S79" s="61" t="s">
        <v>544</v>
      </c>
      <c r="T79" s="61" t="s">
        <v>521</v>
      </c>
      <c r="U79" s="61" t="s">
        <v>522</v>
      </c>
      <c r="V79" s="62" t="s">
        <v>569</v>
      </c>
      <c r="W79" s="61" t="str">
        <f>VLOOKUP(V79,Timkiem!A:B,2,0)</f>
        <v>Credit</v>
      </c>
      <c r="X79" s="60" t="s">
        <v>1357</v>
      </c>
      <c r="Y79" s="61" t="s">
        <v>1497</v>
      </c>
      <c r="Z79" s="61"/>
      <c r="AA79" s="61"/>
      <c r="AB79" s="61"/>
      <c r="AC79" s="62" t="s">
        <v>509</v>
      </c>
      <c r="AD79" s="63" t="s">
        <v>511</v>
      </c>
      <c r="AE79" s="62"/>
      <c r="AF79" s="62" t="s">
        <v>576</v>
      </c>
      <c r="AG79" s="62">
        <v>2012</v>
      </c>
      <c r="AH79" s="62" t="s">
        <v>509</v>
      </c>
      <c r="AI79" s="63" t="s">
        <v>511</v>
      </c>
      <c r="AJ79" s="60" t="s">
        <v>1046</v>
      </c>
      <c r="AK79" s="60" t="s">
        <v>1052</v>
      </c>
      <c r="AL79" s="65">
        <f t="shared" si="6"/>
        <v>23</v>
      </c>
      <c r="AN79" s="61" t="s">
        <v>539</v>
      </c>
      <c r="AO79" s="60">
        <f>VLOOKUP(AN79,Timkiem!$A$5:$C$12,3,0)</f>
        <v>52340101</v>
      </c>
    </row>
    <row r="80" spans="1:41" s="60" customFormat="1" ht="25.5" customHeight="1">
      <c r="A80" s="60">
        <f t="shared" si="9"/>
        <v>69</v>
      </c>
      <c r="B80" s="62">
        <v>12050079</v>
      </c>
      <c r="C80" s="62" t="s">
        <v>182</v>
      </c>
      <c r="D80" s="62" t="s">
        <v>644</v>
      </c>
      <c r="E80" s="62" t="s">
        <v>851</v>
      </c>
      <c r="F80" s="61" t="str">
        <f>MID(G80,2,2)&amp;" "&amp;VLOOKUP(MID(G80,5,2),Timkiem!A:B,2,0)&amp;" "&amp;RIGHT(G80,4)</f>
        <v>22 January 1994</v>
      </c>
      <c r="G80" s="62" t="s">
        <v>183</v>
      </c>
      <c r="H80" s="61" t="str">
        <f t="shared" si="7"/>
        <v>bµ</v>
      </c>
      <c r="I80" s="61" t="str">
        <f t="shared" si="8"/>
        <v>Ms</v>
      </c>
      <c r="J80" s="62" t="s">
        <v>1010</v>
      </c>
      <c r="K80" s="62" t="s">
        <v>1011</v>
      </c>
      <c r="L80" s="62" t="s">
        <v>1041</v>
      </c>
      <c r="M80" s="61" t="s">
        <v>1624</v>
      </c>
      <c r="N80" s="62" t="s">
        <v>1623</v>
      </c>
      <c r="O80" s="62" t="s">
        <v>184</v>
      </c>
      <c r="P80" s="61" t="s">
        <v>539</v>
      </c>
      <c r="Q80" s="62" t="str">
        <f>VLOOKUP(P80,Timkiem!A:B,2,0)</f>
        <v>Business Administration</v>
      </c>
      <c r="R80" s="61" t="s">
        <v>543</v>
      </c>
      <c r="S80" s="61" t="s">
        <v>544</v>
      </c>
      <c r="T80" s="61" t="s">
        <v>521</v>
      </c>
      <c r="U80" s="61" t="s">
        <v>522</v>
      </c>
      <c r="V80" s="62" t="s">
        <v>284</v>
      </c>
      <c r="W80" s="61" t="str">
        <f>VLOOKUP(V80,Timkiem!A:B,2,0)</f>
        <v>Distinction</v>
      </c>
      <c r="X80" s="60" t="s">
        <v>1358</v>
      </c>
      <c r="Y80" s="61" t="s">
        <v>1498</v>
      </c>
      <c r="Z80" s="61"/>
      <c r="AA80" s="61"/>
      <c r="AB80" s="61"/>
      <c r="AC80" s="62" t="s">
        <v>509</v>
      </c>
      <c r="AD80" s="63" t="s">
        <v>511</v>
      </c>
      <c r="AE80" s="62"/>
      <c r="AF80" s="62" t="s">
        <v>576</v>
      </c>
      <c r="AG80" s="62">
        <v>2012</v>
      </c>
      <c r="AH80" s="62" t="s">
        <v>509</v>
      </c>
      <c r="AI80" s="63" t="s">
        <v>511</v>
      </c>
      <c r="AJ80" s="60" t="s">
        <v>1046</v>
      </c>
      <c r="AK80" s="60" t="s">
        <v>1052</v>
      </c>
      <c r="AL80" s="65">
        <f t="shared" si="6"/>
        <v>24</v>
      </c>
      <c r="AN80" s="61" t="s">
        <v>539</v>
      </c>
      <c r="AO80" s="60">
        <f>VLOOKUP(AN80,Timkiem!$A$5:$C$12,3,0)</f>
        <v>52340101</v>
      </c>
    </row>
    <row r="81" spans="1:41" s="60" customFormat="1" ht="25.5" customHeight="1">
      <c r="A81" s="60">
        <f t="shared" si="9"/>
        <v>70</v>
      </c>
      <c r="B81" s="62">
        <v>12050080</v>
      </c>
      <c r="C81" s="62" t="s">
        <v>185</v>
      </c>
      <c r="D81" s="62" t="s">
        <v>645</v>
      </c>
      <c r="E81" s="62" t="s">
        <v>852</v>
      </c>
      <c r="F81" s="61" t="str">
        <f>MID(G81,2,2)&amp;" "&amp;VLOOKUP(MID(G81,5,2),Timkiem!A:B,2,0)&amp;" "&amp;RIGHT(G81,4)</f>
        <v>15 October 1994</v>
      </c>
      <c r="G81" s="62" t="s">
        <v>186</v>
      </c>
      <c r="H81" s="61" t="str">
        <f t="shared" si="7"/>
        <v>bµ</v>
      </c>
      <c r="I81" s="61" t="str">
        <f t="shared" si="8"/>
        <v>Ms</v>
      </c>
      <c r="J81" s="62" t="s">
        <v>1002</v>
      </c>
      <c r="K81" s="62" t="s">
        <v>1003</v>
      </c>
      <c r="L81" s="62" t="s">
        <v>1041</v>
      </c>
      <c r="M81" s="61" t="s">
        <v>1624</v>
      </c>
      <c r="N81" s="62" t="s">
        <v>1623</v>
      </c>
      <c r="O81" s="62" t="s">
        <v>36</v>
      </c>
      <c r="P81" s="61" t="s">
        <v>539</v>
      </c>
      <c r="Q81" s="62" t="str">
        <f>VLOOKUP(P81,Timkiem!A:B,2,0)</f>
        <v>Business Administration</v>
      </c>
      <c r="R81" s="61" t="s">
        <v>543</v>
      </c>
      <c r="S81" s="61" t="s">
        <v>544</v>
      </c>
      <c r="T81" s="61" t="s">
        <v>521</v>
      </c>
      <c r="U81" s="61" t="s">
        <v>522</v>
      </c>
      <c r="V81" s="62" t="s">
        <v>284</v>
      </c>
      <c r="W81" s="61" t="str">
        <f>VLOOKUP(V81,Timkiem!A:B,2,0)</f>
        <v>Distinction</v>
      </c>
      <c r="X81" s="60" t="s">
        <v>1359</v>
      </c>
      <c r="Y81" s="61" t="s">
        <v>1499</v>
      </c>
      <c r="Z81" s="61"/>
      <c r="AA81" s="61"/>
      <c r="AB81" s="61"/>
      <c r="AC81" s="62" t="s">
        <v>509</v>
      </c>
      <c r="AD81" s="63" t="s">
        <v>511</v>
      </c>
      <c r="AE81" s="62"/>
      <c r="AF81" s="62" t="s">
        <v>576</v>
      </c>
      <c r="AG81" s="62">
        <v>2012</v>
      </c>
      <c r="AH81" s="62" t="s">
        <v>509</v>
      </c>
      <c r="AI81" s="63" t="s">
        <v>511</v>
      </c>
      <c r="AJ81" s="60" t="s">
        <v>1046</v>
      </c>
      <c r="AK81" s="60" t="s">
        <v>1052</v>
      </c>
      <c r="AL81" s="65">
        <f t="shared" si="6"/>
        <v>25</v>
      </c>
      <c r="AN81" s="61" t="s">
        <v>539</v>
      </c>
      <c r="AO81" s="60">
        <f>VLOOKUP(AN81,Timkiem!$A$5:$C$12,3,0)</f>
        <v>52340101</v>
      </c>
    </row>
    <row r="82" spans="1:41" s="60" customFormat="1" ht="25.5" customHeight="1">
      <c r="A82" s="60">
        <f t="shared" si="9"/>
        <v>71</v>
      </c>
      <c r="B82" s="62">
        <v>12050082</v>
      </c>
      <c r="C82" s="62" t="s">
        <v>187</v>
      </c>
      <c r="D82" s="62" t="s">
        <v>646</v>
      </c>
      <c r="E82" s="62" t="s">
        <v>853</v>
      </c>
      <c r="F82" s="61" t="str">
        <f>MID(G82,2,2)&amp;" "&amp;VLOOKUP(MID(G82,5,2),Timkiem!A:B,2,0)&amp;" "&amp;RIGHT(G82,4)</f>
        <v>17 October 1994</v>
      </c>
      <c r="G82" s="62" t="s">
        <v>188</v>
      </c>
      <c r="H82" s="61" t="str">
        <f t="shared" si="7"/>
        <v>bµ</v>
      </c>
      <c r="I82" s="61" t="str">
        <f t="shared" si="8"/>
        <v>Ms</v>
      </c>
      <c r="J82" s="62" t="s">
        <v>151</v>
      </c>
      <c r="K82" s="62" t="s">
        <v>991</v>
      </c>
      <c r="L82" s="62" t="s">
        <v>1041</v>
      </c>
      <c r="M82" s="61" t="s">
        <v>1624</v>
      </c>
      <c r="N82" s="62" t="s">
        <v>1623</v>
      </c>
      <c r="O82" s="62" t="s">
        <v>99</v>
      </c>
      <c r="P82" s="61" t="s">
        <v>539</v>
      </c>
      <c r="Q82" s="62" t="str">
        <f>VLOOKUP(P82,Timkiem!A:B,2,0)</f>
        <v>Business Administration</v>
      </c>
      <c r="R82" s="61" t="s">
        <v>543</v>
      </c>
      <c r="S82" s="61" t="s">
        <v>544</v>
      </c>
      <c r="T82" s="61" t="s">
        <v>521</v>
      </c>
      <c r="U82" s="61" t="s">
        <v>522</v>
      </c>
      <c r="V82" s="62" t="s">
        <v>284</v>
      </c>
      <c r="W82" s="61" t="str">
        <f>VLOOKUP(V82,Timkiem!A:B,2,0)</f>
        <v>Distinction</v>
      </c>
      <c r="X82" s="60" t="s">
        <v>1360</v>
      </c>
      <c r="Y82" s="61" t="s">
        <v>1500</v>
      </c>
      <c r="Z82" s="61"/>
      <c r="AA82" s="61"/>
      <c r="AB82" s="61"/>
      <c r="AC82" s="62" t="s">
        <v>509</v>
      </c>
      <c r="AD82" s="63" t="s">
        <v>511</v>
      </c>
      <c r="AE82" s="62"/>
      <c r="AF82" s="62" t="s">
        <v>576</v>
      </c>
      <c r="AG82" s="62">
        <v>2012</v>
      </c>
      <c r="AH82" s="62" t="s">
        <v>509</v>
      </c>
      <c r="AI82" s="63" t="s">
        <v>511</v>
      </c>
      <c r="AJ82" s="60" t="s">
        <v>1046</v>
      </c>
      <c r="AK82" s="60" t="s">
        <v>1052</v>
      </c>
      <c r="AL82" s="65">
        <f t="shared" si="6"/>
        <v>26</v>
      </c>
      <c r="AN82" s="61" t="s">
        <v>539</v>
      </c>
      <c r="AO82" s="60">
        <f>VLOOKUP(AN82,Timkiem!$A$5:$C$12,3,0)</f>
        <v>52340101</v>
      </c>
    </row>
    <row r="83" spans="1:41" s="60" customFormat="1" ht="25.5" customHeight="1">
      <c r="A83" s="60">
        <f t="shared" si="9"/>
        <v>72</v>
      </c>
      <c r="B83" s="62">
        <v>12050083</v>
      </c>
      <c r="C83" s="62" t="s">
        <v>189</v>
      </c>
      <c r="D83" s="62" t="s">
        <v>647</v>
      </c>
      <c r="E83" s="62" t="s">
        <v>854</v>
      </c>
      <c r="F83" s="61" t="str">
        <f>MID(G83,2,2)&amp;" "&amp;VLOOKUP(MID(G83,5,2),Timkiem!A:B,2,0)&amp;" "&amp;RIGHT(G83,4)</f>
        <v>06 February 1994</v>
      </c>
      <c r="G83" s="62" t="s">
        <v>190</v>
      </c>
      <c r="H83" s="61" t="str">
        <f t="shared" si="7"/>
        <v>bµ</v>
      </c>
      <c r="I83" s="61" t="str">
        <f t="shared" si="8"/>
        <v>Ms</v>
      </c>
      <c r="J83" s="62" t="s">
        <v>1024</v>
      </c>
      <c r="K83" s="62" t="s">
        <v>1025</v>
      </c>
      <c r="L83" s="62" t="s">
        <v>1041</v>
      </c>
      <c r="M83" s="61" t="s">
        <v>1624</v>
      </c>
      <c r="N83" s="62" t="s">
        <v>1623</v>
      </c>
      <c r="O83" s="62" t="s">
        <v>191</v>
      </c>
      <c r="P83" s="61" t="s">
        <v>539</v>
      </c>
      <c r="Q83" s="62" t="str">
        <f>VLOOKUP(P83,Timkiem!A:B,2,0)</f>
        <v>Business Administration</v>
      </c>
      <c r="R83" s="61" t="s">
        <v>543</v>
      </c>
      <c r="S83" s="61" t="s">
        <v>544</v>
      </c>
      <c r="T83" s="61" t="s">
        <v>521</v>
      </c>
      <c r="U83" s="61" t="s">
        <v>522</v>
      </c>
      <c r="V83" s="62" t="s">
        <v>569</v>
      </c>
      <c r="W83" s="61" t="str">
        <f>VLOOKUP(V83,Timkiem!A:B,2,0)</f>
        <v>Credit</v>
      </c>
      <c r="X83" s="60" t="s">
        <v>1361</v>
      </c>
      <c r="Y83" s="61" t="s">
        <v>1501</v>
      </c>
      <c r="Z83" s="61"/>
      <c r="AA83" s="61"/>
      <c r="AB83" s="61"/>
      <c r="AC83" s="62" t="s">
        <v>509</v>
      </c>
      <c r="AD83" s="63" t="s">
        <v>511</v>
      </c>
      <c r="AE83" s="62"/>
      <c r="AF83" s="62" t="s">
        <v>576</v>
      </c>
      <c r="AG83" s="62">
        <v>2012</v>
      </c>
      <c r="AH83" s="62" t="s">
        <v>509</v>
      </c>
      <c r="AI83" s="63" t="s">
        <v>511</v>
      </c>
      <c r="AJ83" s="60" t="s">
        <v>1046</v>
      </c>
      <c r="AK83" s="60" t="s">
        <v>1052</v>
      </c>
      <c r="AL83" s="65">
        <f t="shared" si="6"/>
        <v>27</v>
      </c>
      <c r="AN83" s="61" t="s">
        <v>539</v>
      </c>
      <c r="AO83" s="60">
        <f>VLOOKUP(AN83,Timkiem!$A$5:$C$12,3,0)</f>
        <v>52340101</v>
      </c>
    </row>
    <row r="84" spans="1:41" s="60" customFormat="1" ht="25.5" customHeight="1">
      <c r="A84" s="60">
        <f t="shared" si="9"/>
        <v>73</v>
      </c>
      <c r="B84" s="62">
        <v>12050094</v>
      </c>
      <c r="C84" s="62" t="s">
        <v>192</v>
      </c>
      <c r="D84" s="62" t="s">
        <v>648</v>
      </c>
      <c r="E84" s="62" t="s">
        <v>855</v>
      </c>
      <c r="F84" s="61" t="str">
        <f>MID(G84,2,2)&amp;" "&amp;VLOOKUP(MID(G84,5,2),Timkiem!A:B,2,0)&amp;" "&amp;RIGHT(G84,4)</f>
        <v>18 February 1994</v>
      </c>
      <c r="G84" s="62" t="s">
        <v>193</v>
      </c>
      <c r="H84" s="61" t="str">
        <f t="shared" si="7"/>
        <v>bµ</v>
      </c>
      <c r="I84" s="61" t="str">
        <f t="shared" si="8"/>
        <v>Ms</v>
      </c>
      <c r="J84" s="62" t="s">
        <v>1014</v>
      </c>
      <c r="K84" s="62" t="s">
        <v>1015</v>
      </c>
      <c r="L84" s="62" t="s">
        <v>1041</v>
      </c>
      <c r="M84" s="61" t="s">
        <v>1624</v>
      </c>
      <c r="N84" s="62" t="s">
        <v>1623</v>
      </c>
      <c r="O84" s="62" t="s">
        <v>99</v>
      </c>
      <c r="P84" s="61" t="s">
        <v>539</v>
      </c>
      <c r="Q84" s="62" t="str">
        <f>VLOOKUP(P84,Timkiem!A:B,2,0)</f>
        <v>Business Administration</v>
      </c>
      <c r="R84" s="61" t="s">
        <v>543</v>
      </c>
      <c r="S84" s="61" t="s">
        <v>544</v>
      </c>
      <c r="T84" s="61" t="s">
        <v>521</v>
      </c>
      <c r="U84" s="61" t="s">
        <v>522</v>
      </c>
      <c r="V84" s="62" t="s">
        <v>284</v>
      </c>
      <c r="W84" s="61" t="str">
        <f>VLOOKUP(V84,Timkiem!A:B,2,0)</f>
        <v>Distinction</v>
      </c>
      <c r="X84" s="60" t="s">
        <v>1362</v>
      </c>
      <c r="Y84" s="61" t="s">
        <v>1502</v>
      </c>
      <c r="Z84" s="61"/>
      <c r="AA84" s="61"/>
      <c r="AB84" s="61"/>
      <c r="AC84" s="62" t="s">
        <v>509</v>
      </c>
      <c r="AD84" s="63" t="s">
        <v>511</v>
      </c>
      <c r="AE84" s="62"/>
      <c r="AF84" s="62" t="s">
        <v>576</v>
      </c>
      <c r="AG84" s="62">
        <v>2012</v>
      </c>
      <c r="AH84" s="62" t="s">
        <v>509</v>
      </c>
      <c r="AI84" s="63" t="s">
        <v>511</v>
      </c>
      <c r="AJ84" s="60" t="s">
        <v>1046</v>
      </c>
      <c r="AK84" s="60" t="s">
        <v>1052</v>
      </c>
      <c r="AL84" s="65">
        <f t="shared" si="6"/>
        <v>28</v>
      </c>
      <c r="AN84" s="61" t="s">
        <v>539</v>
      </c>
      <c r="AO84" s="60">
        <f>VLOOKUP(AN84,Timkiem!$A$5:$C$12,3,0)</f>
        <v>52340101</v>
      </c>
    </row>
    <row r="85" spans="1:41" s="60" customFormat="1" ht="25.5" customHeight="1">
      <c r="A85" s="60">
        <f t="shared" si="9"/>
        <v>74</v>
      </c>
      <c r="B85" s="62">
        <v>12050098</v>
      </c>
      <c r="C85" s="62" t="s">
        <v>194</v>
      </c>
      <c r="D85" s="62" t="s">
        <v>649</v>
      </c>
      <c r="E85" s="62" t="s">
        <v>856</v>
      </c>
      <c r="F85" s="61" t="str">
        <f>MID(G85,2,2)&amp;" "&amp;VLOOKUP(MID(G85,5,2),Timkiem!A:B,2,0)&amp;" "&amp;RIGHT(G85,4)</f>
        <v>27 February 1994</v>
      </c>
      <c r="G85" s="62" t="s">
        <v>195</v>
      </c>
      <c r="H85" s="61" t="str">
        <f t="shared" si="7"/>
        <v>«ng</v>
      </c>
      <c r="I85" s="61" t="str">
        <f t="shared" si="8"/>
        <v>Mr</v>
      </c>
      <c r="J85" s="62" t="s">
        <v>151</v>
      </c>
      <c r="K85" s="62" t="s">
        <v>991</v>
      </c>
      <c r="L85" s="62" t="s">
        <v>239</v>
      </c>
      <c r="M85" s="61" t="s">
        <v>1624</v>
      </c>
      <c r="N85" s="62" t="s">
        <v>1623</v>
      </c>
      <c r="O85" s="62" t="s">
        <v>196</v>
      </c>
      <c r="P85" s="61" t="s">
        <v>539</v>
      </c>
      <c r="Q85" s="62" t="str">
        <f>VLOOKUP(P85,Timkiem!A:B,2,0)</f>
        <v>Business Administration</v>
      </c>
      <c r="R85" s="61" t="s">
        <v>543</v>
      </c>
      <c r="S85" s="61" t="s">
        <v>544</v>
      </c>
      <c r="T85" s="61" t="s">
        <v>521</v>
      </c>
      <c r="U85" s="61" t="s">
        <v>522</v>
      </c>
      <c r="V85" s="62" t="s">
        <v>569</v>
      </c>
      <c r="W85" s="61" t="str">
        <f>VLOOKUP(V85,Timkiem!A:B,2,0)</f>
        <v>Credit</v>
      </c>
      <c r="X85" s="60" t="s">
        <v>1363</v>
      </c>
      <c r="Y85" s="61" t="s">
        <v>1503</v>
      </c>
      <c r="Z85" s="61"/>
      <c r="AA85" s="61"/>
      <c r="AB85" s="61"/>
      <c r="AC85" s="62" t="s">
        <v>509</v>
      </c>
      <c r="AD85" s="63" t="s">
        <v>511</v>
      </c>
      <c r="AE85" s="62"/>
      <c r="AF85" s="62" t="s">
        <v>576</v>
      </c>
      <c r="AG85" s="62">
        <v>2012</v>
      </c>
      <c r="AH85" s="62" t="s">
        <v>509</v>
      </c>
      <c r="AI85" s="63" t="s">
        <v>511</v>
      </c>
      <c r="AJ85" s="60" t="s">
        <v>1046</v>
      </c>
      <c r="AK85" s="60" t="s">
        <v>1052</v>
      </c>
      <c r="AL85" s="65">
        <f t="shared" si="6"/>
        <v>29</v>
      </c>
      <c r="AN85" s="61" t="s">
        <v>539</v>
      </c>
      <c r="AO85" s="60">
        <f>VLOOKUP(AN85,Timkiem!$A$5:$C$12,3,0)</f>
        <v>52340101</v>
      </c>
    </row>
    <row r="86" spans="1:41" s="60" customFormat="1" ht="25.5" customHeight="1">
      <c r="A86" s="60">
        <f t="shared" si="9"/>
        <v>75</v>
      </c>
      <c r="B86" s="62">
        <v>12050104</v>
      </c>
      <c r="C86" s="62" t="s">
        <v>197</v>
      </c>
      <c r="D86" s="62" t="s">
        <v>650</v>
      </c>
      <c r="E86" s="62" t="s">
        <v>857</v>
      </c>
      <c r="F86" s="61" t="str">
        <f>MID(G86,2,2)&amp;" "&amp;VLOOKUP(MID(G86,5,2),Timkiem!A:B,2,0)&amp;" "&amp;RIGHT(G86,4)</f>
        <v>08 September 1994</v>
      </c>
      <c r="G86" s="62" t="s">
        <v>198</v>
      </c>
      <c r="H86" s="61" t="str">
        <f t="shared" si="7"/>
        <v>bµ</v>
      </c>
      <c r="I86" s="61" t="str">
        <f t="shared" si="8"/>
        <v>Ms</v>
      </c>
      <c r="J86" s="62" t="s">
        <v>1000</v>
      </c>
      <c r="K86" s="62" t="s">
        <v>1001</v>
      </c>
      <c r="L86" s="62" t="s">
        <v>1041</v>
      </c>
      <c r="M86" s="61" t="s">
        <v>1624</v>
      </c>
      <c r="N86" s="62" t="s">
        <v>1623</v>
      </c>
      <c r="O86" s="62" t="s">
        <v>199</v>
      </c>
      <c r="P86" s="61" t="s">
        <v>539</v>
      </c>
      <c r="Q86" s="62" t="str">
        <f>VLOOKUP(P86,Timkiem!A:B,2,0)</f>
        <v>Business Administration</v>
      </c>
      <c r="R86" s="61" t="s">
        <v>543</v>
      </c>
      <c r="S86" s="61" t="s">
        <v>544</v>
      </c>
      <c r="T86" s="61" t="s">
        <v>521</v>
      </c>
      <c r="U86" s="61" t="s">
        <v>522</v>
      </c>
      <c r="V86" s="62" t="s">
        <v>569</v>
      </c>
      <c r="W86" s="61" t="str">
        <f>VLOOKUP(V86,Timkiem!A:B,2,0)</f>
        <v>Credit</v>
      </c>
      <c r="X86" s="60" t="s">
        <v>1364</v>
      </c>
      <c r="Y86" s="61" t="s">
        <v>1504</v>
      </c>
      <c r="Z86" s="61"/>
      <c r="AA86" s="61"/>
      <c r="AB86" s="61"/>
      <c r="AC86" s="62" t="s">
        <v>509</v>
      </c>
      <c r="AD86" s="63" t="s">
        <v>511</v>
      </c>
      <c r="AE86" s="62"/>
      <c r="AF86" s="62" t="s">
        <v>576</v>
      </c>
      <c r="AG86" s="62">
        <v>2012</v>
      </c>
      <c r="AH86" s="62" t="s">
        <v>509</v>
      </c>
      <c r="AI86" s="63" t="s">
        <v>511</v>
      </c>
      <c r="AJ86" s="60" t="s">
        <v>1046</v>
      </c>
      <c r="AK86" s="60" t="s">
        <v>1052</v>
      </c>
      <c r="AL86" s="65">
        <f t="shared" si="6"/>
        <v>30</v>
      </c>
      <c r="AN86" s="61" t="s">
        <v>539</v>
      </c>
      <c r="AO86" s="60">
        <f>VLOOKUP(AN86,Timkiem!$A$5:$C$12,3,0)</f>
        <v>52340101</v>
      </c>
    </row>
    <row r="87" spans="1:41" s="60" customFormat="1" ht="25.5" customHeight="1">
      <c r="A87" s="60">
        <f t="shared" si="9"/>
        <v>76</v>
      </c>
      <c r="B87" s="62">
        <v>12050106</v>
      </c>
      <c r="C87" s="62" t="s">
        <v>200</v>
      </c>
      <c r="D87" s="62" t="s">
        <v>651</v>
      </c>
      <c r="E87" s="62" t="s">
        <v>858</v>
      </c>
      <c r="F87" s="61" t="str">
        <f>MID(G87,2,2)&amp;" "&amp;VLOOKUP(MID(G87,5,2),Timkiem!A:B,2,0)&amp;" "&amp;RIGHT(G87,4)</f>
        <v>17 August 1994</v>
      </c>
      <c r="G87" s="62" t="s">
        <v>201</v>
      </c>
      <c r="H87" s="61" t="str">
        <f t="shared" si="7"/>
        <v>«ng</v>
      </c>
      <c r="I87" s="61" t="str">
        <f t="shared" si="8"/>
        <v>Mr</v>
      </c>
      <c r="J87" s="62" t="s">
        <v>1024</v>
      </c>
      <c r="K87" s="62" t="s">
        <v>1025</v>
      </c>
      <c r="L87" s="62" t="s">
        <v>239</v>
      </c>
      <c r="M87" s="61" t="s">
        <v>1624</v>
      </c>
      <c r="N87" s="62" t="s">
        <v>1623</v>
      </c>
      <c r="O87" s="62" t="s">
        <v>202</v>
      </c>
      <c r="P87" s="61" t="s">
        <v>539</v>
      </c>
      <c r="Q87" s="62" t="str">
        <f>VLOOKUP(P87,Timkiem!A:B,2,0)</f>
        <v>Business Administration</v>
      </c>
      <c r="R87" s="61" t="s">
        <v>543</v>
      </c>
      <c r="S87" s="61" t="s">
        <v>544</v>
      </c>
      <c r="T87" s="61" t="s">
        <v>521</v>
      </c>
      <c r="U87" s="61" t="s">
        <v>522</v>
      </c>
      <c r="V87" s="62" t="s">
        <v>569</v>
      </c>
      <c r="W87" s="61" t="str">
        <f>VLOOKUP(V87,Timkiem!A:B,2,0)</f>
        <v>Credit</v>
      </c>
      <c r="X87" s="60" t="s">
        <v>1365</v>
      </c>
      <c r="Y87" s="61" t="s">
        <v>1505</v>
      </c>
      <c r="Z87" s="61"/>
      <c r="AA87" s="61"/>
      <c r="AB87" s="61"/>
      <c r="AC87" s="62" t="s">
        <v>509</v>
      </c>
      <c r="AD87" s="63" t="s">
        <v>511</v>
      </c>
      <c r="AE87" s="62"/>
      <c r="AF87" s="62" t="s">
        <v>576</v>
      </c>
      <c r="AG87" s="62">
        <v>2012</v>
      </c>
      <c r="AH87" s="62" t="s">
        <v>509</v>
      </c>
      <c r="AI87" s="63" t="s">
        <v>511</v>
      </c>
      <c r="AJ87" s="60" t="s">
        <v>1046</v>
      </c>
      <c r="AK87" s="60" t="s">
        <v>1052</v>
      </c>
      <c r="AL87" s="65">
        <f t="shared" si="6"/>
        <v>31</v>
      </c>
      <c r="AN87" s="61" t="s">
        <v>539</v>
      </c>
      <c r="AO87" s="60">
        <f>VLOOKUP(AN87,Timkiem!$A$5:$C$12,3,0)</f>
        <v>52340101</v>
      </c>
    </row>
    <row r="88" spans="1:41" s="60" customFormat="1" ht="25.5" customHeight="1">
      <c r="A88" s="60">
        <f t="shared" si="9"/>
        <v>77</v>
      </c>
      <c r="B88" s="62">
        <v>12050324</v>
      </c>
      <c r="C88" s="62" t="s">
        <v>203</v>
      </c>
      <c r="D88" s="62" t="s">
        <v>652</v>
      </c>
      <c r="E88" s="62" t="s">
        <v>859</v>
      </c>
      <c r="F88" s="61" t="str">
        <f>MID(G88,2,2)&amp;" "&amp;VLOOKUP(MID(G88,5,2),Timkiem!A:B,2,0)&amp;" "&amp;RIGHT(G88,4)</f>
        <v>06 February 1994</v>
      </c>
      <c r="G88" s="62" t="s">
        <v>190</v>
      </c>
      <c r="H88" s="61" t="str">
        <f t="shared" si="7"/>
        <v>bµ</v>
      </c>
      <c r="I88" s="61" t="str">
        <f t="shared" si="8"/>
        <v>Ms</v>
      </c>
      <c r="J88" s="62" t="s">
        <v>151</v>
      </c>
      <c r="K88" s="62" t="s">
        <v>991</v>
      </c>
      <c r="L88" s="62" t="s">
        <v>1041</v>
      </c>
      <c r="M88" s="61" t="s">
        <v>1624</v>
      </c>
      <c r="N88" s="62" t="s">
        <v>1623</v>
      </c>
      <c r="O88" s="62" t="s">
        <v>99</v>
      </c>
      <c r="P88" s="61" t="s">
        <v>539</v>
      </c>
      <c r="Q88" s="62" t="str">
        <f>VLOOKUP(P88,Timkiem!A:B,2,0)</f>
        <v>Business Administration</v>
      </c>
      <c r="R88" s="61" t="s">
        <v>543</v>
      </c>
      <c r="S88" s="61" t="s">
        <v>544</v>
      </c>
      <c r="T88" s="61" t="s">
        <v>521</v>
      </c>
      <c r="U88" s="61" t="s">
        <v>522</v>
      </c>
      <c r="V88" s="62" t="s">
        <v>284</v>
      </c>
      <c r="W88" s="61" t="str">
        <f>VLOOKUP(V88,Timkiem!A:B,2,0)</f>
        <v>Distinction</v>
      </c>
      <c r="X88" s="60" t="s">
        <v>1366</v>
      </c>
      <c r="Y88" s="61" t="s">
        <v>1506</v>
      </c>
      <c r="Z88" s="61"/>
      <c r="AA88" s="61"/>
      <c r="AB88" s="61"/>
      <c r="AC88" s="62" t="s">
        <v>509</v>
      </c>
      <c r="AD88" s="63" t="s">
        <v>511</v>
      </c>
      <c r="AE88" s="62"/>
      <c r="AF88" s="62" t="s">
        <v>576</v>
      </c>
      <c r="AG88" s="62">
        <v>2012</v>
      </c>
      <c r="AH88" s="62" t="s">
        <v>509</v>
      </c>
      <c r="AI88" s="63" t="s">
        <v>511</v>
      </c>
      <c r="AJ88" s="60" t="s">
        <v>1046</v>
      </c>
      <c r="AK88" s="60" t="s">
        <v>1052</v>
      </c>
      <c r="AL88" s="65">
        <f t="shared" si="6"/>
        <v>32</v>
      </c>
      <c r="AN88" s="61" t="s">
        <v>539</v>
      </c>
      <c r="AO88" s="60">
        <f>VLOOKUP(AN88,Timkiem!$A$5:$C$12,3,0)</f>
        <v>52340101</v>
      </c>
    </row>
    <row r="89" spans="1:41" s="60" customFormat="1" ht="25.5" customHeight="1">
      <c r="A89" s="60">
        <f t="shared" si="9"/>
        <v>78</v>
      </c>
      <c r="B89" s="62">
        <v>12050117</v>
      </c>
      <c r="C89" s="62" t="s">
        <v>204</v>
      </c>
      <c r="D89" s="62" t="s">
        <v>653</v>
      </c>
      <c r="E89" s="62" t="s">
        <v>860</v>
      </c>
      <c r="F89" s="61" t="str">
        <f>MID(G89,2,2)&amp;" "&amp;VLOOKUP(MID(G89,5,2),Timkiem!A:B,2,0)&amp;" "&amp;RIGHT(G89,4)</f>
        <v>13 November 1994</v>
      </c>
      <c r="G89" s="62" t="s">
        <v>205</v>
      </c>
      <c r="H89" s="61" t="str">
        <f t="shared" si="7"/>
        <v>bµ</v>
      </c>
      <c r="I89" s="61" t="str">
        <f t="shared" si="8"/>
        <v>Ms</v>
      </c>
      <c r="J89" s="62" t="s">
        <v>1024</v>
      </c>
      <c r="K89" s="62" t="s">
        <v>1025</v>
      </c>
      <c r="L89" s="62" t="s">
        <v>1041</v>
      </c>
      <c r="M89" s="61" t="s">
        <v>1624</v>
      </c>
      <c r="N89" s="62" t="s">
        <v>1623</v>
      </c>
      <c r="O89" s="62" t="s">
        <v>206</v>
      </c>
      <c r="P89" s="61" t="s">
        <v>539</v>
      </c>
      <c r="Q89" s="62" t="str">
        <f>VLOOKUP(P89,Timkiem!A:B,2,0)</f>
        <v>Business Administration</v>
      </c>
      <c r="R89" s="61" t="s">
        <v>543</v>
      </c>
      <c r="S89" s="61" t="s">
        <v>544</v>
      </c>
      <c r="T89" s="61" t="s">
        <v>521</v>
      </c>
      <c r="U89" s="61" t="s">
        <v>522</v>
      </c>
      <c r="V89" s="62" t="s">
        <v>284</v>
      </c>
      <c r="W89" s="61" t="str">
        <f>VLOOKUP(V89,Timkiem!A:B,2,0)</f>
        <v>Distinction</v>
      </c>
      <c r="X89" s="60" t="s">
        <v>1367</v>
      </c>
      <c r="Y89" s="61" t="s">
        <v>1507</v>
      </c>
      <c r="Z89" s="61"/>
      <c r="AA89" s="61"/>
      <c r="AB89" s="61"/>
      <c r="AC89" s="62" t="s">
        <v>509</v>
      </c>
      <c r="AD89" s="63" t="s">
        <v>511</v>
      </c>
      <c r="AE89" s="62"/>
      <c r="AF89" s="62" t="s">
        <v>576</v>
      </c>
      <c r="AG89" s="62">
        <v>2012</v>
      </c>
      <c r="AH89" s="62" t="s">
        <v>509</v>
      </c>
      <c r="AI89" s="63" t="s">
        <v>511</v>
      </c>
      <c r="AJ89" s="60" t="s">
        <v>1046</v>
      </c>
      <c r="AK89" s="60" t="s">
        <v>1052</v>
      </c>
      <c r="AL89" s="65">
        <f t="shared" si="6"/>
        <v>33</v>
      </c>
      <c r="AN89" s="61" t="s">
        <v>539</v>
      </c>
      <c r="AO89" s="60">
        <f>VLOOKUP(AN89,Timkiem!$A$5:$C$12,3,0)</f>
        <v>52340101</v>
      </c>
    </row>
    <row r="90" spans="1:41" s="60" customFormat="1" ht="25.5" customHeight="1">
      <c r="A90" s="60">
        <f t="shared" si="9"/>
        <v>79</v>
      </c>
      <c r="B90" s="62">
        <v>12050335</v>
      </c>
      <c r="C90" s="62" t="s">
        <v>207</v>
      </c>
      <c r="D90" s="62" t="s">
        <v>654</v>
      </c>
      <c r="E90" s="62" t="s">
        <v>861</v>
      </c>
      <c r="F90" s="61" t="str">
        <f>MID(G90,2,2)&amp;" "&amp;VLOOKUP(MID(G90,5,2),Timkiem!A:B,2,0)&amp;" "&amp;RIGHT(G90,4)</f>
        <v>06 May 1994</v>
      </c>
      <c r="G90" s="62" t="s">
        <v>208</v>
      </c>
      <c r="H90" s="61" t="str">
        <f t="shared" si="7"/>
        <v>«ng</v>
      </c>
      <c r="I90" s="61" t="str">
        <f t="shared" si="8"/>
        <v>Mr</v>
      </c>
      <c r="J90" s="62" t="s">
        <v>151</v>
      </c>
      <c r="K90" s="62" t="s">
        <v>991</v>
      </c>
      <c r="L90" s="62" t="s">
        <v>239</v>
      </c>
      <c r="M90" s="61" t="s">
        <v>1624</v>
      </c>
      <c r="N90" s="62" t="s">
        <v>1623</v>
      </c>
      <c r="O90" s="62" t="s">
        <v>2</v>
      </c>
      <c r="P90" s="61" t="s">
        <v>539</v>
      </c>
      <c r="Q90" s="62" t="str">
        <f>VLOOKUP(P90,Timkiem!A:B,2,0)</f>
        <v>Business Administration</v>
      </c>
      <c r="R90" s="61" t="s">
        <v>543</v>
      </c>
      <c r="S90" s="61" t="s">
        <v>544</v>
      </c>
      <c r="T90" s="61" t="s">
        <v>521</v>
      </c>
      <c r="U90" s="61" t="s">
        <v>522</v>
      </c>
      <c r="V90" s="62" t="s">
        <v>284</v>
      </c>
      <c r="W90" s="61" t="str">
        <f>VLOOKUP(V90,Timkiem!A:B,2,0)</f>
        <v>Distinction</v>
      </c>
      <c r="X90" s="60" t="s">
        <v>1368</v>
      </c>
      <c r="Y90" s="61" t="s">
        <v>1508</v>
      </c>
      <c r="Z90" s="61"/>
      <c r="AA90" s="61"/>
      <c r="AB90" s="61"/>
      <c r="AC90" s="62" t="s">
        <v>509</v>
      </c>
      <c r="AD90" s="63" t="s">
        <v>511</v>
      </c>
      <c r="AE90" s="62"/>
      <c r="AF90" s="62" t="s">
        <v>576</v>
      </c>
      <c r="AG90" s="62">
        <v>2012</v>
      </c>
      <c r="AH90" s="62" t="s">
        <v>509</v>
      </c>
      <c r="AI90" s="63" t="s">
        <v>511</v>
      </c>
      <c r="AJ90" s="60" t="s">
        <v>1046</v>
      </c>
      <c r="AK90" s="60" t="s">
        <v>1052</v>
      </c>
      <c r="AL90" s="65">
        <f t="shared" si="6"/>
        <v>34</v>
      </c>
      <c r="AN90" s="61" t="s">
        <v>539</v>
      </c>
      <c r="AO90" s="60">
        <f>VLOOKUP(AN90,Timkiem!$A$5:$C$12,3,0)</f>
        <v>52340101</v>
      </c>
    </row>
    <row r="91" spans="1:41" s="60" customFormat="1" ht="25.5" customHeight="1">
      <c r="A91" s="60">
        <f t="shared" si="9"/>
        <v>80</v>
      </c>
      <c r="B91" s="62">
        <v>12050136</v>
      </c>
      <c r="C91" s="62" t="s">
        <v>209</v>
      </c>
      <c r="D91" s="62" t="s">
        <v>655</v>
      </c>
      <c r="E91" s="62" t="s">
        <v>862</v>
      </c>
      <c r="F91" s="61" t="str">
        <f>MID(G91,2,2)&amp;" "&amp;VLOOKUP(MID(G91,5,2),Timkiem!A:B,2,0)&amp;" "&amp;RIGHT(G91,4)</f>
        <v>18 July 1994</v>
      </c>
      <c r="G91" s="62" t="s">
        <v>210</v>
      </c>
      <c r="H91" s="61" t="str">
        <f t="shared" si="7"/>
        <v>bµ</v>
      </c>
      <c r="I91" s="61" t="str">
        <f t="shared" si="8"/>
        <v>Ms</v>
      </c>
      <c r="J91" s="62" t="s">
        <v>1032</v>
      </c>
      <c r="K91" s="62" t="s">
        <v>1033</v>
      </c>
      <c r="L91" s="62" t="s">
        <v>1041</v>
      </c>
      <c r="M91" s="61" t="s">
        <v>1624</v>
      </c>
      <c r="N91" s="62" t="s">
        <v>1623</v>
      </c>
      <c r="O91" s="62" t="s">
        <v>211</v>
      </c>
      <c r="P91" s="61" t="s">
        <v>539</v>
      </c>
      <c r="Q91" s="62" t="str">
        <f>VLOOKUP(P91,Timkiem!A:B,2,0)</f>
        <v>Business Administration</v>
      </c>
      <c r="R91" s="61" t="s">
        <v>543</v>
      </c>
      <c r="S91" s="61" t="s">
        <v>544</v>
      </c>
      <c r="T91" s="61" t="s">
        <v>521</v>
      </c>
      <c r="U91" s="61" t="s">
        <v>522</v>
      </c>
      <c r="V91" s="62" t="s">
        <v>569</v>
      </c>
      <c r="W91" s="61" t="str">
        <f>VLOOKUP(V91,Timkiem!A:B,2,0)</f>
        <v>Credit</v>
      </c>
      <c r="X91" s="60" t="s">
        <v>1369</v>
      </c>
      <c r="Y91" s="61" t="s">
        <v>1509</v>
      </c>
      <c r="Z91" s="61"/>
      <c r="AA91" s="61"/>
      <c r="AB91" s="61"/>
      <c r="AC91" s="62" t="s">
        <v>509</v>
      </c>
      <c r="AD91" s="63" t="s">
        <v>511</v>
      </c>
      <c r="AE91" s="62"/>
      <c r="AF91" s="62" t="s">
        <v>576</v>
      </c>
      <c r="AG91" s="62">
        <v>2012</v>
      </c>
      <c r="AH91" s="62" t="s">
        <v>509</v>
      </c>
      <c r="AI91" s="63" t="s">
        <v>511</v>
      </c>
      <c r="AJ91" s="60" t="s">
        <v>1046</v>
      </c>
      <c r="AK91" s="60" t="s">
        <v>1052</v>
      </c>
      <c r="AL91" s="65">
        <f t="shared" si="6"/>
        <v>35</v>
      </c>
      <c r="AN91" s="61" t="s">
        <v>539</v>
      </c>
      <c r="AO91" s="60">
        <f>VLOOKUP(AN91,Timkiem!$A$5:$C$12,3,0)</f>
        <v>52340101</v>
      </c>
    </row>
    <row r="92" spans="1:41" s="60" customFormat="1" ht="25.5" customHeight="1">
      <c r="A92" s="60">
        <f t="shared" si="9"/>
        <v>81</v>
      </c>
      <c r="B92" s="62">
        <v>10050010</v>
      </c>
      <c r="C92" s="62" t="s">
        <v>212</v>
      </c>
      <c r="D92" s="62" t="s">
        <v>656</v>
      </c>
      <c r="E92" s="62" t="s">
        <v>863</v>
      </c>
      <c r="F92" s="61" t="str">
        <f>MID(G92,2,2)&amp;" "&amp;VLOOKUP(MID(G92,5,2),Timkiem!A:B,2,0)&amp;" "&amp;RIGHT(G92,4)</f>
        <v>30 November 1990</v>
      </c>
      <c r="G92" s="62" t="s">
        <v>213</v>
      </c>
      <c r="H92" s="61" t="str">
        <f t="shared" si="7"/>
        <v>«ng</v>
      </c>
      <c r="I92" s="61" t="str">
        <f t="shared" si="8"/>
        <v>Mr</v>
      </c>
      <c r="J92" s="62" t="s">
        <v>151</v>
      </c>
      <c r="K92" s="62" t="s">
        <v>991</v>
      </c>
      <c r="L92" s="62" t="s">
        <v>239</v>
      </c>
      <c r="M92" s="61" t="s">
        <v>1624</v>
      </c>
      <c r="N92" s="62" t="s">
        <v>1623</v>
      </c>
      <c r="O92" s="62" t="s">
        <v>140</v>
      </c>
      <c r="P92" s="62" t="s">
        <v>574</v>
      </c>
      <c r="Q92" s="62">
        <f>VLOOKUP(P92,Timkiem!A:B,2,0)</f>
        <v>0</v>
      </c>
      <c r="R92" s="62"/>
      <c r="S92" s="62"/>
      <c r="T92" s="61" t="s">
        <v>521</v>
      </c>
      <c r="U92" s="61" t="s">
        <v>522</v>
      </c>
      <c r="V92" s="62" t="s">
        <v>569</v>
      </c>
      <c r="W92" s="61" t="str">
        <f>VLOOKUP(V92,Timkiem!A:B,2,0)</f>
        <v>Credit</v>
      </c>
      <c r="X92" s="60" t="s">
        <v>1370</v>
      </c>
      <c r="Y92" s="61" t="s">
        <v>1055</v>
      </c>
      <c r="Z92" s="61"/>
      <c r="AA92" s="61"/>
      <c r="AB92" s="61"/>
      <c r="AC92" s="62" t="s">
        <v>510</v>
      </c>
      <c r="AD92" s="63" t="s">
        <v>511</v>
      </c>
      <c r="AE92" s="62"/>
      <c r="AF92" s="62" t="s">
        <v>118</v>
      </c>
      <c r="AG92" s="62">
        <v>2010</v>
      </c>
      <c r="AH92" s="62" t="s">
        <v>510</v>
      </c>
      <c r="AI92" s="63" t="s">
        <v>511</v>
      </c>
      <c r="AJ92" s="60" t="s">
        <v>1043</v>
      </c>
      <c r="AK92" s="60" t="s">
        <v>1050</v>
      </c>
      <c r="AL92" s="60" t="str">
        <f t="shared" ref="AL92:AL101" si="10">RIGHT(Y92,2)</f>
        <v>54</v>
      </c>
      <c r="AN92" s="62" t="s">
        <v>574</v>
      </c>
      <c r="AO92" s="60" t="e">
        <f>VLOOKUP(AN92,Timkiem!$A$5:$C$12,3,0)</f>
        <v>#N/A</v>
      </c>
    </row>
    <row r="93" spans="1:41" s="60" customFormat="1" ht="25.5" customHeight="1">
      <c r="A93" s="60">
        <f t="shared" si="9"/>
        <v>82</v>
      </c>
      <c r="B93" s="62">
        <v>10050148</v>
      </c>
      <c r="C93" s="62" t="s">
        <v>214</v>
      </c>
      <c r="D93" s="62" t="s">
        <v>657</v>
      </c>
      <c r="E93" s="62" t="s">
        <v>864</v>
      </c>
      <c r="F93" s="61" t="str">
        <f>MID(G93,2,2)&amp;" "&amp;VLOOKUP(MID(G93,5,2),Timkiem!A:B,2,0)&amp;" "&amp;RIGHT(G93,4)</f>
        <v>16 September 1992</v>
      </c>
      <c r="G93" s="62" t="s">
        <v>215</v>
      </c>
      <c r="H93" s="61" t="str">
        <f t="shared" si="7"/>
        <v>«ng</v>
      </c>
      <c r="I93" s="61" t="str">
        <f t="shared" si="8"/>
        <v>Mr</v>
      </c>
      <c r="J93" s="62" t="s">
        <v>1028</v>
      </c>
      <c r="K93" s="62" t="s">
        <v>1029</v>
      </c>
      <c r="L93" s="62" t="s">
        <v>239</v>
      </c>
      <c r="M93" s="61" t="s">
        <v>1624</v>
      </c>
      <c r="N93" s="62" t="s">
        <v>1623</v>
      </c>
      <c r="O93" s="62" t="s">
        <v>216</v>
      </c>
      <c r="P93" s="61" t="s">
        <v>295</v>
      </c>
      <c r="Q93" s="62" t="str">
        <f>VLOOKUP(P93,Timkiem!A:B,2,0)</f>
        <v>Banking - Finance</v>
      </c>
      <c r="R93" s="62"/>
      <c r="S93" s="62"/>
      <c r="T93" s="61" t="s">
        <v>521</v>
      </c>
      <c r="U93" s="61" t="s">
        <v>522</v>
      </c>
      <c r="V93" s="62" t="s">
        <v>569</v>
      </c>
      <c r="W93" s="61" t="str">
        <f>VLOOKUP(V93,Timkiem!A:B,2,0)</f>
        <v>Credit</v>
      </c>
      <c r="X93" s="60" t="s">
        <v>1371</v>
      </c>
      <c r="Y93" s="61" t="s">
        <v>1056</v>
      </c>
      <c r="Z93" s="61"/>
      <c r="AA93" s="61"/>
      <c r="AB93" s="61"/>
      <c r="AC93" s="62" t="s">
        <v>510</v>
      </c>
      <c r="AD93" s="63" t="s">
        <v>511</v>
      </c>
      <c r="AE93" s="62"/>
      <c r="AF93" s="62" t="s">
        <v>118</v>
      </c>
      <c r="AG93" s="62">
        <v>2010</v>
      </c>
      <c r="AH93" s="62" t="s">
        <v>510</v>
      </c>
      <c r="AI93" s="63" t="s">
        <v>511</v>
      </c>
      <c r="AJ93" s="60" t="s">
        <v>1043</v>
      </c>
      <c r="AK93" s="60" t="s">
        <v>1053</v>
      </c>
      <c r="AL93" s="60" t="str">
        <f t="shared" si="10"/>
        <v>87</v>
      </c>
      <c r="AN93" s="61" t="s">
        <v>295</v>
      </c>
      <c r="AO93" s="60">
        <f>VLOOKUP(AN93,Timkiem!$A$5:$C$12,3,0)</f>
        <v>52340201</v>
      </c>
    </row>
    <row r="94" spans="1:41" s="60" customFormat="1" ht="25.5" customHeight="1">
      <c r="A94" s="60">
        <f t="shared" si="9"/>
        <v>83</v>
      </c>
      <c r="B94" s="62">
        <v>10050533</v>
      </c>
      <c r="C94" s="62" t="s">
        <v>217</v>
      </c>
      <c r="D94" s="62" t="s">
        <v>658</v>
      </c>
      <c r="E94" s="62" t="s">
        <v>865</v>
      </c>
      <c r="F94" s="61" t="str">
        <f>MID(G94,2,2)&amp;" "&amp;VLOOKUP(MID(G94,5,2),Timkiem!A:B,2,0)&amp;" "&amp;RIGHT(G94,4)</f>
        <v>28 June 1991</v>
      </c>
      <c r="G94" s="62" t="s">
        <v>218</v>
      </c>
      <c r="H94" s="61" t="str">
        <f t="shared" si="7"/>
        <v>bµ</v>
      </c>
      <c r="I94" s="61" t="str">
        <f t="shared" si="8"/>
        <v>Ms</v>
      </c>
      <c r="J94" s="62" t="s">
        <v>1014</v>
      </c>
      <c r="K94" s="62" t="s">
        <v>1015</v>
      </c>
      <c r="L94" s="62" t="s">
        <v>1041</v>
      </c>
      <c r="M94" s="62" t="s">
        <v>1617</v>
      </c>
      <c r="N94" s="62" t="s">
        <v>1623</v>
      </c>
      <c r="O94" s="62" t="s">
        <v>219</v>
      </c>
      <c r="P94" s="61" t="s">
        <v>295</v>
      </c>
      <c r="Q94" s="62" t="str">
        <f>VLOOKUP(P94,Timkiem!A:B,2,0)</f>
        <v>Banking - Finance</v>
      </c>
      <c r="R94" s="62"/>
      <c r="S94" s="62"/>
      <c r="T94" s="61" t="s">
        <v>521</v>
      </c>
      <c r="U94" s="61" t="s">
        <v>522</v>
      </c>
      <c r="V94" s="62" t="s">
        <v>569</v>
      </c>
      <c r="W94" s="61" t="str">
        <f>VLOOKUP(V94,Timkiem!A:B,2,0)</f>
        <v>Credit</v>
      </c>
      <c r="X94" s="60" t="s">
        <v>1372</v>
      </c>
      <c r="Y94" s="61" t="s">
        <v>1057</v>
      </c>
      <c r="Z94" s="61"/>
      <c r="AA94" s="61"/>
      <c r="AB94" s="61"/>
      <c r="AC94" s="62" t="s">
        <v>510</v>
      </c>
      <c r="AD94" s="63" t="s">
        <v>511</v>
      </c>
      <c r="AE94" s="62"/>
      <c r="AF94" s="62" t="s">
        <v>118</v>
      </c>
      <c r="AG94" s="62">
        <v>2010</v>
      </c>
      <c r="AH94" s="62" t="s">
        <v>510</v>
      </c>
      <c r="AI94" s="63" t="s">
        <v>511</v>
      </c>
      <c r="AJ94" s="60" t="s">
        <v>1043</v>
      </c>
      <c r="AK94" s="60" t="s">
        <v>1053</v>
      </c>
      <c r="AL94" s="60" t="str">
        <f t="shared" si="10"/>
        <v>88</v>
      </c>
      <c r="AN94" s="61" t="s">
        <v>295</v>
      </c>
      <c r="AO94" s="60">
        <f>VLOOKUP(AN94,Timkiem!$A$5:$C$12,3,0)</f>
        <v>52340201</v>
      </c>
    </row>
    <row r="95" spans="1:41" s="60" customFormat="1" ht="25.5" customHeight="1">
      <c r="A95" s="60">
        <f t="shared" si="9"/>
        <v>84</v>
      </c>
      <c r="B95" s="62">
        <v>11050606</v>
      </c>
      <c r="C95" s="62" t="s">
        <v>220</v>
      </c>
      <c r="D95" s="62" t="s">
        <v>659</v>
      </c>
      <c r="E95" s="62" t="s">
        <v>866</v>
      </c>
      <c r="F95" s="61" t="str">
        <f>MID(G95,2,2)&amp;" "&amp;VLOOKUP(MID(G95,5,2),Timkiem!A:B,2,0)&amp;" "&amp;RIGHT(G95,4)</f>
        <v>06 October 1992</v>
      </c>
      <c r="G95" s="62" t="s">
        <v>221</v>
      </c>
      <c r="H95" s="61" t="str">
        <f t="shared" si="7"/>
        <v>«ng</v>
      </c>
      <c r="I95" s="61" t="str">
        <f t="shared" si="8"/>
        <v>Mr</v>
      </c>
      <c r="J95" s="62" t="s">
        <v>1016</v>
      </c>
      <c r="K95" s="62" t="s">
        <v>1017</v>
      </c>
      <c r="L95" s="62" t="s">
        <v>239</v>
      </c>
      <c r="M95" s="62" t="s">
        <v>1618</v>
      </c>
      <c r="N95" s="62" t="s">
        <v>1623</v>
      </c>
      <c r="O95" s="62" t="s">
        <v>222</v>
      </c>
      <c r="P95" s="61" t="s">
        <v>295</v>
      </c>
      <c r="Q95" s="62" t="str">
        <f>VLOOKUP(P95,Timkiem!A:B,2,0)</f>
        <v>Banking - Finance</v>
      </c>
      <c r="R95" s="62"/>
      <c r="S95" s="62"/>
      <c r="T95" s="61" t="s">
        <v>521</v>
      </c>
      <c r="U95" s="61" t="s">
        <v>522</v>
      </c>
      <c r="V95" s="62" t="s">
        <v>569</v>
      </c>
      <c r="W95" s="61" t="str">
        <f>VLOOKUP(V95,Timkiem!A:B,2,0)</f>
        <v>Credit</v>
      </c>
      <c r="X95" s="60" t="s">
        <v>1373</v>
      </c>
      <c r="Y95" s="61" t="s">
        <v>1066</v>
      </c>
      <c r="Z95" s="61"/>
      <c r="AA95" s="61"/>
      <c r="AB95" s="61"/>
      <c r="AC95" s="62" t="s">
        <v>510</v>
      </c>
      <c r="AD95" s="63" t="s">
        <v>511</v>
      </c>
      <c r="AE95" s="62"/>
      <c r="AF95" s="62" t="s">
        <v>118</v>
      </c>
      <c r="AG95" s="62">
        <v>2011</v>
      </c>
      <c r="AH95" s="62" t="s">
        <v>510</v>
      </c>
      <c r="AI95" s="63" t="s">
        <v>511</v>
      </c>
      <c r="AJ95" s="60" t="s">
        <v>1045</v>
      </c>
      <c r="AK95" s="60" t="s">
        <v>1053</v>
      </c>
      <c r="AL95" s="60" t="str">
        <f t="shared" si="10"/>
        <v>71</v>
      </c>
      <c r="AN95" s="61" t="s">
        <v>295</v>
      </c>
      <c r="AO95" s="60">
        <f>VLOOKUP(AN95,Timkiem!$A$5:$C$12,3,0)</f>
        <v>52340201</v>
      </c>
    </row>
    <row r="96" spans="1:41" s="60" customFormat="1" ht="25.5" customHeight="1">
      <c r="A96" s="60">
        <f t="shared" si="9"/>
        <v>85</v>
      </c>
      <c r="B96" s="62">
        <v>11050231</v>
      </c>
      <c r="C96" s="62" t="s">
        <v>223</v>
      </c>
      <c r="D96" s="62" t="s">
        <v>660</v>
      </c>
      <c r="E96" s="62" t="s">
        <v>867</v>
      </c>
      <c r="F96" s="61" t="str">
        <f>MID(G96,2,2)&amp;" "&amp;VLOOKUP(MID(G96,5,2),Timkiem!A:B,2,0)&amp;" "&amp;RIGHT(G96,4)</f>
        <v>15 September 1993</v>
      </c>
      <c r="G96" s="62" t="s">
        <v>224</v>
      </c>
      <c r="H96" s="61" t="str">
        <f t="shared" si="7"/>
        <v>«ng</v>
      </c>
      <c r="I96" s="61" t="str">
        <f t="shared" si="8"/>
        <v>Mr</v>
      </c>
      <c r="J96" s="62" t="s">
        <v>1028</v>
      </c>
      <c r="K96" s="62" t="s">
        <v>1029</v>
      </c>
      <c r="L96" s="62" t="s">
        <v>239</v>
      </c>
      <c r="M96" s="61" t="s">
        <v>1624</v>
      </c>
      <c r="N96" s="62" t="s">
        <v>1623</v>
      </c>
      <c r="O96" s="62" t="s">
        <v>225</v>
      </c>
      <c r="P96" s="62" t="s">
        <v>226</v>
      </c>
      <c r="Q96" s="62">
        <f>VLOOKUP(P96,Timkiem!A:B,2,0)</f>
        <v>0</v>
      </c>
      <c r="R96" s="62"/>
      <c r="S96" s="62"/>
      <c r="T96" s="61" t="s">
        <v>521</v>
      </c>
      <c r="U96" s="61" t="s">
        <v>522</v>
      </c>
      <c r="V96" s="62" t="s">
        <v>569</v>
      </c>
      <c r="W96" s="61" t="str">
        <f>VLOOKUP(V96,Timkiem!A:B,2,0)</f>
        <v>Credit</v>
      </c>
      <c r="X96" s="60" t="s">
        <v>1374</v>
      </c>
      <c r="Y96" s="61" t="s">
        <v>1071</v>
      </c>
      <c r="Z96" s="61"/>
      <c r="AA96" s="61"/>
      <c r="AB96" s="61"/>
      <c r="AC96" s="62" t="s">
        <v>510</v>
      </c>
      <c r="AD96" s="63" t="s">
        <v>511</v>
      </c>
      <c r="AE96" s="62"/>
      <c r="AF96" s="62" t="s">
        <v>118</v>
      </c>
      <c r="AG96" s="62">
        <v>2011</v>
      </c>
      <c r="AH96" s="62" t="s">
        <v>510</v>
      </c>
      <c r="AI96" s="63" t="s">
        <v>511</v>
      </c>
      <c r="AJ96" s="60" t="s">
        <v>1045</v>
      </c>
      <c r="AK96" s="60" t="s">
        <v>1047</v>
      </c>
      <c r="AL96" s="60" t="str">
        <f t="shared" si="10"/>
        <v>52</v>
      </c>
      <c r="AN96" s="62" t="s">
        <v>226</v>
      </c>
      <c r="AO96" s="60" t="e">
        <f>VLOOKUP(AN96,Timkiem!$A$5:$C$12,3,0)</f>
        <v>#N/A</v>
      </c>
    </row>
    <row r="97" spans="1:41" s="60" customFormat="1" ht="25.5" customHeight="1">
      <c r="A97" s="60">
        <f t="shared" si="9"/>
        <v>86</v>
      </c>
      <c r="B97" s="62">
        <v>11050276</v>
      </c>
      <c r="C97" s="62" t="s">
        <v>227</v>
      </c>
      <c r="D97" s="62" t="s">
        <v>661</v>
      </c>
      <c r="E97" s="62" t="s">
        <v>868</v>
      </c>
      <c r="F97" s="61" t="str">
        <f>MID(G97,2,2)&amp;" "&amp;VLOOKUP(MID(G97,5,2),Timkiem!A:B,2,0)&amp;" "&amp;RIGHT(G97,4)</f>
        <v>29 April 1993</v>
      </c>
      <c r="G97" s="62" t="s">
        <v>228</v>
      </c>
      <c r="H97" s="61" t="str">
        <f t="shared" si="7"/>
        <v>«ng</v>
      </c>
      <c r="I97" s="61" t="str">
        <f t="shared" si="8"/>
        <v>Mr</v>
      </c>
      <c r="J97" s="62" t="s">
        <v>151</v>
      </c>
      <c r="K97" s="62" t="s">
        <v>991</v>
      </c>
      <c r="L97" s="62" t="s">
        <v>239</v>
      </c>
      <c r="M97" s="61" t="s">
        <v>1624</v>
      </c>
      <c r="N97" s="62" t="s">
        <v>1623</v>
      </c>
      <c r="O97" s="62" t="s">
        <v>229</v>
      </c>
      <c r="P97" s="62" t="s">
        <v>230</v>
      </c>
      <c r="Q97" s="62" t="str">
        <f>VLOOKUP(P97,Timkiem!A:B,2,0)</f>
        <v>Economics</v>
      </c>
      <c r="R97" s="62"/>
      <c r="S97" s="62"/>
      <c r="T97" s="61" t="s">
        <v>521</v>
      </c>
      <c r="U97" s="61" t="s">
        <v>522</v>
      </c>
      <c r="V97" s="62" t="s">
        <v>569</v>
      </c>
      <c r="W97" s="61" t="str">
        <f>VLOOKUP(V97,Timkiem!A:B,2,0)</f>
        <v>Credit</v>
      </c>
      <c r="X97" s="60" t="s">
        <v>1375</v>
      </c>
      <c r="Y97" s="61" t="s">
        <v>1072</v>
      </c>
      <c r="Z97" s="61"/>
      <c r="AA97" s="61"/>
      <c r="AB97" s="61"/>
      <c r="AC97" s="62" t="s">
        <v>510</v>
      </c>
      <c r="AD97" s="63" t="s">
        <v>511</v>
      </c>
      <c r="AE97" s="62"/>
      <c r="AF97" s="62" t="s">
        <v>118</v>
      </c>
      <c r="AG97" s="62">
        <v>2011</v>
      </c>
      <c r="AH97" s="62" t="s">
        <v>510</v>
      </c>
      <c r="AI97" s="63" t="s">
        <v>511</v>
      </c>
      <c r="AJ97" s="60" t="s">
        <v>1045</v>
      </c>
      <c r="AK97" s="60" t="s">
        <v>1048</v>
      </c>
      <c r="AL97" s="60" t="str">
        <f t="shared" si="10"/>
        <v>49</v>
      </c>
      <c r="AN97" s="62" t="s">
        <v>230</v>
      </c>
      <c r="AO97" s="60">
        <f>VLOOKUP(AN97,Timkiem!$A$5:$C$12,3,0)</f>
        <v>52310101</v>
      </c>
    </row>
    <row r="98" spans="1:41" s="60" customFormat="1" ht="25.5" customHeight="1">
      <c r="A98" s="60">
        <f t="shared" si="9"/>
        <v>87</v>
      </c>
      <c r="B98" s="62">
        <v>11050291</v>
      </c>
      <c r="C98" s="62" t="s">
        <v>231</v>
      </c>
      <c r="D98" s="62" t="s">
        <v>662</v>
      </c>
      <c r="E98" s="62" t="s">
        <v>869</v>
      </c>
      <c r="F98" s="61" t="str">
        <f>MID(G98,2,2)&amp;" "&amp;VLOOKUP(MID(G98,5,2),Timkiem!A:B,2,0)&amp;" "&amp;RIGHT(G98,4)</f>
        <v>02 August 1993</v>
      </c>
      <c r="G98" s="62" t="s">
        <v>232</v>
      </c>
      <c r="H98" s="61" t="str">
        <f t="shared" si="7"/>
        <v>bµ</v>
      </c>
      <c r="I98" s="61" t="str">
        <f t="shared" si="8"/>
        <v>Ms</v>
      </c>
      <c r="J98" s="62" t="s">
        <v>1010</v>
      </c>
      <c r="K98" s="62" t="s">
        <v>1011</v>
      </c>
      <c r="L98" s="62" t="s">
        <v>1041</v>
      </c>
      <c r="M98" s="61" t="s">
        <v>1624</v>
      </c>
      <c r="N98" s="62" t="s">
        <v>1623</v>
      </c>
      <c r="O98" s="62" t="s">
        <v>233</v>
      </c>
      <c r="P98" s="60" t="s">
        <v>241</v>
      </c>
      <c r="Q98" s="62" t="str">
        <f>VLOOKUP(P98,Timkiem!A:B,2,0)</f>
        <v>Development Economics</v>
      </c>
      <c r="T98" s="61" t="s">
        <v>521</v>
      </c>
      <c r="U98" s="61" t="s">
        <v>522</v>
      </c>
      <c r="V98" s="62" t="s">
        <v>569</v>
      </c>
      <c r="W98" s="61" t="str">
        <f>VLOOKUP(V98,Timkiem!A:B,2,0)</f>
        <v>Credit</v>
      </c>
      <c r="X98" s="60" t="s">
        <v>1376</v>
      </c>
      <c r="Y98" s="61" t="s">
        <v>1067</v>
      </c>
      <c r="Z98" s="61"/>
      <c r="AA98" s="61"/>
      <c r="AB98" s="61"/>
      <c r="AC98" s="62" t="s">
        <v>510</v>
      </c>
      <c r="AD98" s="63" t="s">
        <v>511</v>
      </c>
      <c r="AE98" s="62"/>
      <c r="AF98" s="62" t="s">
        <v>118</v>
      </c>
      <c r="AG98" s="62">
        <v>2011</v>
      </c>
      <c r="AH98" s="62" t="s">
        <v>510</v>
      </c>
      <c r="AI98" s="63" t="s">
        <v>511</v>
      </c>
      <c r="AJ98" s="60" t="s">
        <v>1045</v>
      </c>
      <c r="AK98" s="60" t="s">
        <v>1051</v>
      </c>
      <c r="AL98" s="60" t="str">
        <f t="shared" si="10"/>
        <v>48</v>
      </c>
      <c r="AN98" s="60" t="s">
        <v>241</v>
      </c>
      <c r="AO98" s="60">
        <f>VLOOKUP(AN98,Timkiem!$A$5:$C$12,3,0)</f>
        <v>52310104</v>
      </c>
    </row>
    <row r="99" spans="1:41" s="60" customFormat="1" ht="25.5" customHeight="1">
      <c r="A99" s="60">
        <f t="shared" si="9"/>
        <v>88</v>
      </c>
      <c r="B99" s="62">
        <v>11050339</v>
      </c>
      <c r="C99" s="62" t="s">
        <v>234</v>
      </c>
      <c r="D99" s="62" t="s">
        <v>663</v>
      </c>
      <c r="E99" s="62" t="s">
        <v>870</v>
      </c>
      <c r="F99" s="61" t="str">
        <f>MID(G99,2,2)&amp;" "&amp;VLOOKUP(MID(G99,5,2),Timkiem!A:B,2,0)&amp;" "&amp;RIGHT(G99,4)</f>
        <v>16 July 1993</v>
      </c>
      <c r="G99" s="62" t="s">
        <v>235</v>
      </c>
      <c r="H99" s="61" t="str">
        <f t="shared" si="7"/>
        <v>bµ</v>
      </c>
      <c r="I99" s="61" t="str">
        <f t="shared" si="8"/>
        <v>Ms</v>
      </c>
      <c r="J99" s="62" t="s">
        <v>1010</v>
      </c>
      <c r="K99" s="62" t="s">
        <v>1011</v>
      </c>
      <c r="L99" s="62" t="s">
        <v>1041</v>
      </c>
      <c r="M99" s="61" t="s">
        <v>1624</v>
      </c>
      <c r="N99" s="62" t="s">
        <v>1623</v>
      </c>
      <c r="O99" s="62" t="s">
        <v>236</v>
      </c>
      <c r="P99" s="60" t="s">
        <v>241</v>
      </c>
      <c r="Q99" s="62" t="str">
        <f>VLOOKUP(P99,Timkiem!A:B,2,0)</f>
        <v>Development Economics</v>
      </c>
      <c r="T99" s="61" t="s">
        <v>521</v>
      </c>
      <c r="U99" s="61" t="s">
        <v>522</v>
      </c>
      <c r="V99" s="62" t="s">
        <v>284</v>
      </c>
      <c r="W99" s="61" t="str">
        <f>VLOOKUP(V99,Timkiem!A:B,2,0)</f>
        <v>Distinction</v>
      </c>
      <c r="X99" s="60" t="s">
        <v>1377</v>
      </c>
      <c r="Y99" s="61" t="s">
        <v>1068</v>
      </c>
      <c r="Z99" s="61"/>
      <c r="AA99" s="61"/>
      <c r="AB99" s="61"/>
      <c r="AC99" s="62" t="s">
        <v>510</v>
      </c>
      <c r="AD99" s="63" t="s">
        <v>511</v>
      </c>
      <c r="AE99" s="62"/>
      <c r="AF99" s="62" t="s">
        <v>118</v>
      </c>
      <c r="AG99" s="62">
        <v>2011</v>
      </c>
      <c r="AH99" s="62" t="s">
        <v>510</v>
      </c>
      <c r="AI99" s="63" t="s">
        <v>511</v>
      </c>
      <c r="AJ99" s="60" t="s">
        <v>1045</v>
      </c>
      <c r="AK99" s="60" t="s">
        <v>1051</v>
      </c>
      <c r="AL99" s="60" t="str">
        <f t="shared" si="10"/>
        <v>49</v>
      </c>
      <c r="AN99" s="60" t="s">
        <v>241</v>
      </c>
      <c r="AO99" s="60">
        <f>VLOOKUP(AN99,Timkiem!$A$5:$C$12,3,0)</f>
        <v>52310104</v>
      </c>
    </row>
    <row r="100" spans="1:41" s="60" customFormat="1" ht="25.5" customHeight="1">
      <c r="A100" s="60">
        <f t="shared" si="9"/>
        <v>89</v>
      </c>
      <c r="B100" s="62">
        <v>11050410</v>
      </c>
      <c r="C100" s="62" t="s">
        <v>237</v>
      </c>
      <c r="D100" s="62" t="s">
        <v>664</v>
      </c>
      <c r="E100" s="62" t="s">
        <v>871</v>
      </c>
      <c r="F100" s="61" t="str">
        <f>MID(G100,2,2)&amp;" "&amp;VLOOKUP(MID(G100,5,2),Timkiem!A:B,2,0)&amp;" "&amp;RIGHT(G100,4)</f>
        <v>20 July 1993</v>
      </c>
      <c r="G100" s="62" t="s">
        <v>238</v>
      </c>
      <c r="H100" s="61" t="str">
        <f t="shared" si="7"/>
        <v>«ng</v>
      </c>
      <c r="I100" s="61" t="str">
        <f t="shared" si="8"/>
        <v>Mr</v>
      </c>
      <c r="J100" s="62" t="s">
        <v>998</v>
      </c>
      <c r="K100" s="62" t="s">
        <v>999</v>
      </c>
      <c r="L100" s="62" t="s">
        <v>239</v>
      </c>
      <c r="M100" s="61" t="s">
        <v>1624</v>
      </c>
      <c r="N100" s="62" t="s">
        <v>1623</v>
      </c>
      <c r="O100" s="62" t="s">
        <v>240</v>
      </c>
      <c r="P100" s="60" t="s">
        <v>241</v>
      </c>
      <c r="Q100" s="62" t="str">
        <f>VLOOKUP(P100,Timkiem!A:B,2,0)</f>
        <v>Development Economics</v>
      </c>
      <c r="T100" s="61" t="s">
        <v>521</v>
      </c>
      <c r="U100" s="61" t="s">
        <v>522</v>
      </c>
      <c r="V100" s="62" t="s">
        <v>569</v>
      </c>
      <c r="W100" s="61" t="str">
        <f>VLOOKUP(V100,Timkiem!A:B,2,0)</f>
        <v>Credit</v>
      </c>
      <c r="X100" s="60" t="s">
        <v>1378</v>
      </c>
      <c r="Y100" s="61" t="s">
        <v>1069</v>
      </c>
      <c r="Z100" s="61"/>
      <c r="AA100" s="61"/>
      <c r="AB100" s="61"/>
      <c r="AC100" s="62" t="s">
        <v>510</v>
      </c>
      <c r="AD100" s="63" t="s">
        <v>511</v>
      </c>
      <c r="AE100" s="62"/>
      <c r="AF100" s="62" t="s">
        <v>118</v>
      </c>
      <c r="AG100" s="62">
        <v>2011</v>
      </c>
      <c r="AH100" s="62" t="s">
        <v>510</v>
      </c>
      <c r="AI100" s="63" t="s">
        <v>511</v>
      </c>
      <c r="AJ100" s="60" t="s">
        <v>1045</v>
      </c>
      <c r="AK100" s="60" t="s">
        <v>1051</v>
      </c>
      <c r="AL100" s="60" t="str">
        <f t="shared" si="10"/>
        <v>50</v>
      </c>
      <c r="AN100" s="60" t="s">
        <v>241</v>
      </c>
      <c r="AO100" s="60">
        <f>VLOOKUP(AN100,Timkiem!$A$5:$C$12,3,0)</f>
        <v>52310104</v>
      </c>
    </row>
    <row r="101" spans="1:41" s="60" customFormat="1" ht="25.5" customHeight="1">
      <c r="A101" s="60">
        <f t="shared" si="9"/>
        <v>90</v>
      </c>
      <c r="B101" s="62">
        <v>11050174</v>
      </c>
      <c r="C101" s="62" t="s">
        <v>242</v>
      </c>
      <c r="D101" s="62" t="s">
        <v>665</v>
      </c>
      <c r="E101" s="62" t="s">
        <v>872</v>
      </c>
      <c r="F101" s="61" t="str">
        <f>MID(G101,2,2)&amp;" "&amp;VLOOKUP(MID(G101,5,2),Timkiem!A:B,2,0)&amp;" "&amp;RIGHT(G101,4)</f>
        <v>20 June 1993</v>
      </c>
      <c r="G101" s="62" t="s">
        <v>243</v>
      </c>
      <c r="H101" s="61" t="str">
        <f t="shared" si="7"/>
        <v>bµ</v>
      </c>
      <c r="I101" s="61" t="str">
        <f t="shared" si="8"/>
        <v>Ms</v>
      </c>
      <c r="J101" s="62" t="s">
        <v>1020</v>
      </c>
      <c r="K101" s="62" t="s">
        <v>1021</v>
      </c>
      <c r="L101" s="62" t="s">
        <v>1041</v>
      </c>
      <c r="M101" s="61" t="s">
        <v>1624</v>
      </c>
      <c r="N101" s="62" t="s">
        <v>1623</v>
      </c>
      <c r="O101" s="62" t="s">
        <v>244</v>
      </c>
      <c r="P101" s="60" t="s">
        <v>245</v>
      </c>
      <c r="Q101" s="62" t="str">
        <f>VLOOKUP(P101,Timkiem!A:B,2,0)</f>
        <v>International Economics</v>
      </c>
      <c r="T101" s="61" t="s">
        <v>521</v>
      </c>
      <c r="U101" s="61" t="s">
        <v>522</v>
      </c>
      <c r="V101" s="62" t="s">
        <v>569</v>
      </c>
      <c r="W101" s="61" t="str">
        <f>VLOOKUP(V101,Timkiem!A:B,2,0)</f>
        <v>Credit</v>
      </c>
      <c r="X101" s="60" t="s">
        <v>1379</v>
      </c>
      <c r="Y101" s="61" t="s">
        <v>1070</v>
      </c>
      <c r="Z101" s="61"/>
      <c r="AA101" s="61"/>
      <c r="AB101" s="61"/>
      <c r="AC101" s="62" t="s">
        <v>510</v>
      </c>
      <c r="AD101" s="63" t="s">
        <v>511</v>
      </c>
      <c r="AE101" s="62"/>
      <c r="AF101" s="62" t="s">
        <v>118</v>
      </c>
      <c r="AG101" s="62">
        <v>2011</v>
      </c>
      <c r="AH101" s="62" t="s">
        <v>510</v>
      </c>
      <c r="AI101" s="63" t="s">
        <v>511</v>
      </c>
      <c r="AJ101" s="60" t="s">
        <v>1045</v>
      </c>
      <c r="AK101" s="60" t="s">
        <v>1049</v>
      </c>
      <c r="AL101" s="60" t="str">
        <f t="shared" si="10"/>
        <v>51</v>
      </c>
      <c r="AN101" s="60" t="s">
        <v>245</v>
      </c>
      <c r="AO101" s="60">
        <f>VLOOKUP(AN101,Timkiem!$A$5:$C$12,3,0)</f>
        <v>52310106</v>
      </c>
    </row>
    <row r="102" spans="1:41" s="60" customFormat="1" ht="25.5" customHeight="1">
      <c r="A102" s="60">
        <f t="shared" si="9"/>
        <v>91</v>
      </c>
      <c r="B102" s="62">
        <v>12050215</v>
      </c>
      <c r="C102" s="62" t="s">
        <v>246</v>
      </c>
      <c r="D102" s="62" t="s">
        <v>666</v>
      </c>
      <c r="E102" s="62" t="s">
        <v>873</v>
      </c>
      <c r="F102" s="61" t="str">
        <f>MID(G102,2,2)&amp;" "&amp;VLOOKUP(MID(G102,5,2),Timkiem!A:B,2,0)&amp;" "&amp;RIGHT(G102,4)</f>
        <v>23 August 1994</v>
      </c>
      <c r="G102" s="62" t="s">
        <v>150</v>
      </c>
      <c r="H102" s="61" t="str">
        <f t="shared" si="7"/>
        <v>«ng</v>
      </c>
      <c r="I102" s="61" t="str">
        <f t="shared" si="8"/>
        <v>Mr</v>
      </c>
      <c r="J102" s="62" t="s">
        <v>996</v>
      </c>
      <c r="K102" s="62" t="s">
        <v>997</v>
      </c>
      <c r="L102" s="62" t="s">
        <v>239</v>
      </c>
      <c r="M102" s="61" t="s">
        <v>1624</v>
      </c>
      <c r="N102" s="62" t="s">
        <v>1623</v>
      </c>
      <c r="O102" s="62" t="s">
        <v>206</v>
      </c>
      <c r="P102" s="61" t="s">
        <v>295</v>
      </c>
      <c r="Q102" s="62" t="str">
        <f>VLOOKUP(P102,Timkiem!A:B,2,0)</f>
        <v>Banking - Finance</v>
      </c>
      <c r="T102" s="61" t="s">
        <v>521</v>
      </c>
      <c r="U102" s="61" t="s">
        <v>522</v>
      </c>
      <c r="V102" s="62" t="s">
        <v>284</v>
      </c>
      <c r="W102" s="61" t="str">
        <f>VLOOKUP(V102,Timkiem!A:B,2,0)</f>
        <v>Distinction</v>
      </c>
      <c r="X102" s="60" t="s">
        <v>1380</v>
      </c>
      <c r="Y102" s="61" t="s">
        <v>1510</v>
      </c>
      <c r="Z102" s="61"/>
      <c r="AA102" s="61"/>
      <c r="AB102" s="61"/>
      <c r="AC102" s="62" t="s">
        <v>510</v>
      </c>
      <c r="AD102" s="63" t="s">
        <v>511</v>
      </c>
      <c r="AE102" s="62"/>
      <c r="AF102" s="62" t="s">
        <v>118</v>
      </c>
      <c r="AG102" s="60">
        <v>2012</v>
      </c>
      <c r="AH102" s="62" t="s">
        <v>510</v>
      </c>
      <c r="AI102" s="63" t="s">
        <v>511</v>
      </c>
      <c r="AJ102" s="60" t="s">
        <v>1046</v>
      </c>
      <c r="AK102" s="60" t="s">
        <v>1053</v>
      </c>
      <c r="AL102" s="60">
        <v>34</v>
      </c>
      <c r="AN102" s="61" t="s">
        <v>295</v>
      </c>
      <c r="AO102" s="60">
        <f>VLOOKUP(AN102,Timkiem!$A$5:$C$12,3,0)</f>
        <v>52340201</v>
      </c>
    </row>
    <row r="103" spans="1:41" s="60" customFormat="1" ht="25.5" customHeight="1">
      <c r="A103" s="60">
        <f t="shared" si="9"/>
        <v>92</v>
      </c>
      <c r="B103" s="62">
        <v>12050216</v>
      </c>
      <c r="C103" s="62" t="s">
        <v>247</v>
      </c>
      <c r="D103" s="62" t="s">
        <v>667</v>
      </c>
      <c r="E103" s="62" t="s">
        <v>874</v>
      </c>
      <c r="F103" s="61" t="str">
        <f>MID(G103,2,2)&amp;" "&amp;VLOOKUP(MID(G103,5,2),Timkiem!A:B,2,0)&amp;" "&amp;RIGHT(G103,4)</f>
        <v>01 December 1994</v>
      </c>
      <c r="G103" s="62" t="s">
        <v>82</v>
      </c>
      <c r="H103" s="61" t="str">
        <f t="shared" si="7"/>
        <v>bµ</v>
      </c>
      <c r="I103" s="61" t="str">
        <f t="shared" si="8"/>
        <v>Ms</v>
      </c>
      <c r="J103" s="62" t="s">
        <v>1004</v>
      </c>
      <c r="K103" s="62" t="s">
        <v>1005</v>
      </c>
      <c r="L103" s="62" t="s">
        <v>1041</v>
      </c>
      <c r="M103" s="61" t="s">
        <v>1624</v>
      </c>
      <c r="N103" s="62" t="s">
        <v>1623</v>
      </c>
      <c r="O103" s="62" t="s">
        <v>30</v>
      </c>
      <c r="P103" s="61" t="s">
        <v>295</v>
      </c>
      <c r="Q103" s="62" t="str">
        <f>VLOOKUP(P103,Timkiem!A:B,2,0)</f>
        <v>Banking - Finance</v>
      </c>
      <c r="T103" s="61" t="s">
        <v>521</v>
      </c>
      <c r="U103" s="61" t="s">
        <v>522</v>
      </c>
      <c r="V103" s="62" t="s">
        <v>284</v>
      </c>
      <c r="W103" s="61" t="str">
        <f>VLOOKUP(V103,Timkiem!A:B,2,0)</f>
        <v>Distinction</v>
      </c>
      <c r="X103" s="60" t="s">
        <v>1381</v>
      </c>
      <c r="Y103" s="61" t="s">
        <v>1511</v>
      </c>
      <c r="Z103" s="61"/>
      <c r="AA103" s="61"/>
      <c r="AB103" s="61"/>
      <c r="AC103" s="62" t="s">
        <v>510</v>
      </c>
      <c r="AD103" s="63" t="s">
        <v>511</v>
      </c>
      <c r="AE103" s="62"/>
      <c r="AF103" s="62" t="s">
        <v>118</v>
      </c>
      <c r="AG103" s="60">
        <v>2012</v>
      </c>
      <c r="AH103" s="62" t="s">
        <v>510</v>
      </c>
      <c r="AI103" s="63" t="s">
        <v>511</v>
      </c>
      <c r="AJ103" s="60" t="s">
        <v>1046</v>
      </c>
      <c r="AK103" s="60" t="s">
        <v>1053</v>
      </c>
      <c r="AL103" s="60">
        <f>AL102+1</f>
        <v>35</v>
      </c>
      <c r="AN103" s="61" t="s">
        <v>295</v>
      </c>
      <c r="AO103" s="60">
        <f>VLOOKUP(AN103,Timkiem!$A$5:$C$12,3,0)</f>
        <v>52340201</v>
      </c>
    </row>
    <row r="104" spans="1:41" s="60" customFormat="1" ht="25.5" customHeight="1">
      <c r="A104" s="60">
        <f t="shared" si="9"/>
        <v>93</v>
      </c>
      <c r="B104" s="62">
        <v>12050020</v>
      </c>
      <c r="C104" s="62" t="s">
        <v>248</v>
      </c>
      <c r="D104" s="62" t="s">
        <v>668</v>
      </c>
      <c r="E104" s="62" t="s">
        <v>875</v>
      </c>
      <c r="F104" s="61" t="str">
        <f>MID(G104,2,2)&amp;" "&amp;VLOOKUP(MID(G104,5,2),Timkiem!A:B,2,0)&amp;" "&amp;RIGHT(G104,4)</f>
        <v>30 December 1994</v>
      </c>
      <c r="G104" s="62" t="s">
        <v>249</v>
      </c>
      <c r="H104" s="61" t="str">
        <f t="shared" si="7"/>
        <v>bµ</v>
      </c>
      <c r="I104" s="61" t="str">
        <f t="shared" si="8"/>
        <v>Ms</v>
      </c>
      <c r="J104" s="62" t="s">
        <v>1006</v>
      </c>
      <c r="K104" s="62" t="s">
        <v>1007</v>
      </c>
      <c r="L104" s="62" t="s">
        <v>1041</v>
      </c>
      <c r="M104" s="61" t="s">
        <v>1624</v>
      </c>
      <c r="N104" s="62" t="s">
        <v>1623</v>
      </c>
      <c r="O104" s="62" t="s">
        <v>250</v>
      </c>
      <c r="P104" s="61" t="s">
        <v>295</v>
      </c>
      <c r="Q104" s="62" t="str">
        <f>VLOOKUP(P104,Timkiem!A:B,2,0)</f>
        <v>Banking - Finance</v>
      </c>
      <c r="T104" s="61" t="s">
        <v>521</v>
      </c>
      <c r="U104" s="61" t="s">
        <v>522</v>
      </c>
      <c r="V104" s="62" t="s">
        <v>284</v>
      </c>
      <c r="W104" s="61" t="str">
        <f>VLOOKUP(V104,Timkiem!A:B,2,0)</f>
        <v>Distinction</v>
      </c>
      <c r="X104" s="60" t="s">
        <v>1382</v>
      </c>
      <c r="Y104" s="61" t="s">
        <v>1512</v>
      </c>
      <c r="Z104" s="61"/>
      <c r="AA104" s="61"/>
      <c r="AB104" s="61"/>
      <c r="AC104" s="62" t="s">
        <v>510</v>
      </c>
      <c r="AD104" s="63" t="s">
        <v>511</v>
      </c>
      <c r="AE104" s="62"/>
      <c r="AF104" s="62" t="s">
        <v>118</v>
      </c>
      <c r="AG104" s="60">
        <v>2012</v>
      </c>
      <c r="AH104" s="62" t="s">
        <v>510</v>
      </c>
      <c r="AI104" s="63" t="s">
        <v>511</v>
      </c>
      <c r="AJ104" s="60" t="s">
        <v>1046</v>
      </c>
      <c r="AK104" s="60" t="s">
        <v>1053</v>
      </c>
      <c r="AL104" s="60">
        <f t="shared" ref="AL104:AL121" si="11">AL103+1</f>
        <v>36</v>
      </c>
      <c r="AN104" s="61" t="s">
        <v>295</v>
      </c>
      <c r="AO104" s="60">
        <f>VLOOKUP(AN104,Timkiem!$A$5:$C$12,3,0)</f>
        <v>52340201</v>
      </c>
    </row>
    <row r="105" spans="1:41" s="60" customFormat="1" ht="25.5" customHeight="1">
      <c r="A105" s="60">
        <f t="shared" si="9"/>
        <v>94</v>
      </c>
      <c r="B105" s="62">
        <v>12050697</v>
      </c>
      <c r="C105" s="62" t="s">
        <v>251</v>
      </c>
      <c r="D105" s="62" t="s">
        <v>669</v>
      </c>
      <c r="E105" s="62" t="s">
        <v>876</v>
      </c>
      <c r="F105" s="61" t="str">
        <f>MID(G105,2,2)&amp;" "&amp;VLOOKUP(MID(G105,5,2),Timkiem!A:B,2,0)&amp;" "&amp;RIGHT(G105,4)</f>
        <v>01 February 1994</v>
      </c>
      <c r="G105" s="62" t="s">
        <v>147</v>
      </c>
      <c r="H105" s="61" t="str">
        <f t="shared" si="7"/>
        <v>bµ</v>
      </c>
      <c r="I105" s="61" t="str">
        <f t="shared" si="8"/>
        <v>Ms</v>
      </c>
      <c r="J105" s="62" t="s">
        <v>1030</v>
      </c>
      <c r="K105" s="62" t="s">
        <v>1031</v>
      </c>
      <c r="L105" s="62" t="s">
        <v>1041</v>
      </c>
      <c r="M105" s="61" t="s">
        <v>1624</v>
      </c>
      <c r="N105" s="62" t="s">
        <v>1623</v>
      </c>
      <c r="O105" s="62" t="s">
        <v>129</v>
      </c>
      <c r="P105" s="61" t="s">
        <v>295</v>
      </c>
      <c r="Q105" s="62" t="str">
        <f>VLOOKUP(P105,Timkiem!A:B,2,0)</f>
        <v>Banking - Finance</v>
      </c>
      <c r="T105" s="61" t="s">
        <v>521</v>
      </c>
      <c r="U105" s="61" t="s">
        <v>522</v>
      </c>
      <c r="V105" s="62" t="s">
        <v>569</v>
      </c>
      <c r="W105" s="61" t="str">
        <f>VLOOKUP(V105,Timkiem!A:B,2,0)</f>
        <v>Credit</v>
      </c>
      <c r="X105" s="60" t="s">
        <v>1383</v>
      </c>
      <c r="Y105" s="61" t="s">
        <v>1513</v>
      </c>
      <c r="Z105" s="61"/>
      <c r="AA105" s="61"/>
      <c r="AB105" s="61"/>
      <c r="AC105" s="62" t="s">
        <v>510</v>
      </c>
      <c r="AD105" s="63" t="s">
        <v>511</v>
      </c>
      <c r="AE105" s="62"/>
      <c r="AF105" s="62" t="s">
        <v>118</v>
      </c>
      <c r="AG105" s="60">
        <v>2012</v>
      </c>
      <c r="AH105" s="62" t="s">
        <v>510</v>
      </c>
      <c r="AI105" s="63" t="s">
        <v>511</v>
      </c>
      <c r="AJ105" s="60" t="s">
        <v>1046</v>
      </c>
      <c r="AK105" s="60" t="s">
        <v>1053</v>
      </c>
      <c r="AL105" s="60">
        <f t="shared" si="11"/>
        <v>37</v>
      </c>
      <c r="AN105" s="61" t="s">
        <v>295</v>
      </c>
      <c r="AO105" s="60">
        <f>VLOOKUP(AN105,Timkiem!$A$5:$C$12,3,0)</f>
        <v>52340201</v>
      </c>
    </row>
    <row r="106" spans="1:41" s="60" customFormat="1" ht="25.5" customHeight="1">
      <c r="A106" s="60">
        <f t="shared" si="9"/>
        <v>95</v>
      </c>
      <c r="B106" s="62">
        <v>12050571</v>
      </c>
      <c r="C106" s="62" t="s">
        <v>252</v>
      </c>
      <c r="D106" s="62" t="s">
        <v>670</v>
      </c>
      <c r="E106" s="62" t="s">
        <v>877</v>
      </c>
      <c r="F106" s="61" t="str">
        <f>MID(G106,2,2)&amp;" "&amp;VLOOKUP(MID(G106,5,2),Timkiem!A:B,2,0)&amp;" "&amp;RIGHT(G106,4)</f>
        <v>09 November 1994</v>
      </c>
      <c r="G106" s="62" t="s">
        <v>253</v>
      </c>
      <c r="H106" s="61" t="str">
        <f t="shared" si="7"/>
        <v>bµ</v>
      </c>
      <c r="I106" s="61" t="str">
        <f t="shared" si="8"/>
        <v>Ms</v>
      </c>
      <c r="J106" s="62" t="s">
        <v>1000</v>
      </c>
      <c r="K106" s="62" t="s">
        <v>1001</v>
      </c>
      <c r="L106" s="62" t="s">
        <v>1041</v>
      </c>
      <c r="M106" s="61" t="s">
        <v>1624</v>
      </c>
      <c r="N106" s="62" t="s">
        <v>1623</v>
      </c>
      <c r="O106" s="62" t="s">
        <v>53</v>
      </c>
      <c r="P106" s="61" t="s">
        <v>295</v>
      </c>
      <c r="Q106" s="62" t="str">
        <f>VLOOKUP(P106,Timkiem!A:B,2,0)</f>
        <v>Banking - Finance</v>
      </c>
      <c r="T106" s="61" t="s">
        <v>521</v>
      </c>
      <c r="U106" s="61" t="s">
        <v>522</v>
      </c>
      <c r="V106" s="62" t="s">
        <v>569</v>
      </c>
      <c r="W106" s="61" t="str">
        <f>VLOOKUP(V106,Timkiem!A:B,2,0)</f>
        <v>Credit</v>
      </c>
      <c r="X106" s="60" t="s">
        <v>1384</v>
      </c>
      <c r="Y106" s="61" t="s">
        <v>1514</v>
      </c>
      <c r="Z106" s="61"/>
      <c r="AA106" s="61"/>
      <c r="AB106" s="61"/>
      <c r="AC106" s="62" t="s">
        <v>510</v>
      </c>
      <c r="AD106" s="63" t="s">
        <v>511</v>
      </c>
      <c r="AE106" s="62"/>
      <c r="AF106" s="62" t="s">
        <v>118</v>
      </c>
      <c r="AG106" s="60">
        <v>2012</v>
      </c>
      <c r="AH106" s="62" t="s">
        <v>510</v>
      </c>
      <c r="AI106" s="63" t="s">
        <v>511</v>
      </c>
      <c r="AJ106" s="60" t="s">
        <v>1046</v>
      </c>
      <c r="AK106" s="60" t="s">
        <v>1053</v>
      </c>
      <c r="AL106" s="60">
        <f t="shared" si="11"/>
        <v>38</v>
      </c>
      <c r="AN106" s="61" t="s">
        <v>295</v>
      </c>
      <c r="AO106" s="60">
        <f>VLOOKUP(AN106,Timkiem!$A$5:$C$12,3,0)</f>
        <v>52340201</v>
      </c>
    </row>
    <row r="107" spans="1:41" s="60" customFormat="1" ht="25.5" customHeight="1">
      <c r="A107" s="60">
        <f t="shared" si="9"/>
        <v>96</v>
      </c>
      <c r="B107" s="62">
        <v>12050560</v>
      </c>
      <c r="C107" s="62" t="s">
        <v>254</v>
      </c>
      <c r="D107" s="62" t="s">
        <v>671</v>
      </c>
      <c r="E107" s="62" t="s">
        <v>878</v>
      </c>
      <c r="F107" s="61" t="str">
        <f>MID(G107,2,2)&amp;" "&amp;VLOOKUP(MID(G107,5,2),Timkiem!A:B,2,0)&amp;" "&amp;RIGHT(G107,4)</f>
        <v>24 December 1994</v>
      </c>
      <c r="G107" s="62" t="s">
        <v>255</v>
      </c>
      <c r="H107" s="61" t="str">
        <f t="shared" si="7"/>
        <v>bµ</v>
      </c>
      <c r="I107" s="61" t="str">
        <f t="shared" si="8"/>
        <v>Ms</v>
      </c>
      <c r="J107" s="62" t="s">
        <v>1024</v>
      </c>
      <c r="K107" s="62" t="s">
        <v>1025</v>
      </c>
      <c r="L107" s="62" t="s">
        <v>1041</v>
      </c>
      <c r="M107" s="61" t="s">
        <v>1624</v>
      </c>
      <c r="N107" s="62" t="s">
        <v>1623</v>
      </c>
      <c r="O107" s="62" t="s">
        <v>99</v>
      </c>
      <c r="P107" s="61" t="s">
        <v>295</v>
      </c>
      <c r="Q107" s="62" t="str">
        <f>VLOOKUP(P107,Timkiem!A:B,2,0)</f>
        <v>Banking - Finance</v>
      </c>
      <c r="T107" s="61" t="s">
        <v>521</v>
      </c>
      <c r="U107" s="61" t="s">
        <v>522</v>
      </c>
      <c r="V107" s="62" t="s">
        <v>284</v>
      </c>
      <c r="W107" s="61" t="str">
        <f>VLOOKUP(V107,Timkiem!A:B,2,0)</f>
        <v>Distinction</v>
      </c>
      <c r="X107" s="60" t="s">
        <v>1385</v>
      </c>
      <c r="Y107" s="61" t="s">
        <v>1515</v>
      </c>
      <c r="Z107" s="61"/>
      <c r="AA107" s="61"/>
      <c r="AB107" s="61"/>
      <c r="AC107" s="62" t="s">
        <v>510</v>
      </c>
      <c r="AD107" s="63" t="s">
        <v>511</v>
      </c>
      <c r="AE107" s="62"/>
      <c r="AF107" s="62" t="s">
        <v>118</v>
      </c>
      <c r="AG107" s="60">
        <v>2012</v>
      </c>
      <c r="AH107" s="62" t="s">
        <v>510</v>
      </c>
      <c r="AI107" s="63" t="s">
        <v>511</v>
      </c>
      <c r="AJ107" s="60" t="s">
        <v>1046</v>
      </c>
      <c r="AK107" s="60" t="s">
        <v>1053</v>
      </c>
      <c r="AL107" s="60">
        <f t="shared" si="11"/>
        <v>39</v>
      </c>
      <c r="AN107" s="61" t="s">
        <v>295</v>
      </c>
      <c r="AO107" s="60">
        <f>VLOOKUP(AN107,Timkiem!$A$5:$C$12,3,0)</f>
        <v>52340201</v>
      </c>
    </row>
    <row r="108" spans="1:41" s="60" customFormat="1" ht="25.5" customHeight="1">
      <c r="A108" s="60">
        <f t="shared" si="9"/>
        <v>97</v>
      </c>
      <c r="B108" s="62">
        <v>12050035</v>
      </c>
      <c r="C108" s="62" t="s">
        <v>256</v>
      </c>
      <c r="D108" s="62" t="s">
        <v>672</v>
      </c>
      <c r="E108" s="62" t="s">
        <v>879</v>
      </c>
      <c r="F108" s="61" t="str">
        <f>MID(G108,2,2)&amp;" "&amp;VLOOKUP(MID(G108,5,2),Timkiem!A:B,2,0)&amp;" "&amp;RIGHT(G108,4)</f>
        <v>21 September 1994</v>
      </c>
      <c r="G108" s="62" t="s">
        <v>257</v>
      </c>
      <c r="H108" s="61" t="str">
        <f t="shared" si="7"/>
        <v>bµ</v>
      </c>
      <c r="I108" s="61" t="str">
        <f t="shared" si="8"/>
        <v>Ms</v>
      </c>
      <c r="J108" s="62" t="s">
        <v>151</v>
      </c>
      <c r="K108" s="62" t="s">
        <v>991</v>
      </c>
      <c r="L108" s="62" t="s">
        <v>1041</v>
      </c>
      <c r="M108" s="61" t="s">
        <v>1624</v>
      </c>
      <c r="N108" s="62" t="s">
        <v>1623</v>
      </c>
      <c r="O108" s="62" t="s">
        <v>62</v>
      </c>
      <c r="P108" s="61" t="s">
        <v>295</v>
      </c>
      <c r="Q108" s="62" t="str">
        <f>VLOOKUP(P108,Timkiem!A:B,2,0)</f>
        <v>Banking - Finance</v>
      </c>
      <c r="T108" s="61" t="s">
        <v>521</v>
      </c>
      <c r="U108" s="61" t="s">
        <v>522</v>
      </c>
      <c r="V108" s="62" t="s">
        <v>284</v>
      </c>
      <c r="W108" s="61" t="str">
        <f>VLOOKUP(V108,Timkiem!A:B,2,0)</f>
        <v>Distinction</v>
      </c>
      <c r="X108" s="60" t="s">
        <v>1386</v>
      </c>
      <c r="Y108" s="61" t="s">
        <v>1516</v>
      </c>
      <c r="Z108" s="61"/>
      <c r="AA108" s="61"/>
      <c r="AB108" s="61"/>
      <c r="AC108" s="62" t="s">
        <v>510</v>
      </c>
      <c r="AD108" s="63" t="s">
        <v>511</v>
      </c>
      <c r="AE108" s="62"/>
      <c r="AF108" s="62" t="s">
        <v>118</v>
      </c>
      <c r="AG108" s="60">
        <v>2012</v>
      </c>
      <c r="AH108" s="62" t="s">
        <v>510</v>
      </c>
      <c r="AI108" s="63" t="s">
        <v>511</v>
      </c>
      <c r="AJ108" s="60" t="s">
        <v>1046</v>
      </c>
      <c r="AK108" s="60" t="s">
        <v>1053</v>
      </c>
      <c r="AL108" s="60">
        <f t="shared" si="11"/>
        <v>40</v>
      </c>
      <c r="AN108" s="61" t="s">
        <v>295</v>
      </c>
      <c r="AO108" s="60">
        <f>VLOOKUP(AN108,Timkiem!$A$5:$C$12,3,0)</f>
        <v>52340201</v>
      </c>
    </row>
    <row r="109" spans="1:41" s="60" customFormat="1" ht="25.5" customHeight="1">
      <c r="A109" s="60">
        <f t="shared" si="9"/>
        <v>98</v>
      </c>
      <c r="B109" s="62">
        <v>12050562</v>
      </c>
      <c r="C109" s="62" t="s">
        <v>258</v>
      </c>
      <c r="D109" s="62" t="s">
        <v>673</v>
      </c>
      <c r="E109" s="62" t="s">
        <v>880</v>
      </c>
      <c r="F109" s="61" t="str">
        <f>MID(G109,2,2)&amp;" "&amp;VLOOKUP(MID(G109,5,2),Timkiem!A:B,2,0)&amp;" "&amp;RIGHT(G109,4)</f>
        <v>03 June 1994</v>
      </c>
      <c r="G109" s="62" t="s">
        <v>259</v>
      </c>
      <c r="H109" s="61" t="str">
        <f t="shared" si="7"/>
        <v>bµ</v>
      </c>
      <c r="I109" s="61" t="str">
        <f t="shared" si="8"/>
        <v>Ms</v>
      </c>
      <c r="J109" s="62" t="s">
        <v>1002</v>
      </c>
      <c r="K109" s="62" t="s">
        <v>1003</v>
      </c>
      <c r="L109" s="62" t="s">
        <v>1041</v>
      </c>
      <c r="M109" s="61" t="s">
        <v>1624</v>
      </c>
      <c r="N109" s="62" t="s">
        <v>1623</v>
      </c>
      <c r="O109" s="62" t="s">
        <v>260</v>
      </c>
      <c r="P109" s="61" t="s">
        <v>295</v>
      </c>
      <c r="Q109" s="62" t="str">
        <f>VLOOKUP(P109,Timkiem!A:B,2,0)</f>
        <v>Banking - Finance</v>
      </c>
      <c r="T109" s="61" t="s">
        <v>521</v>
      </c>
      <c r="U109" s="61" t="s">
        <v>522</v>
      </c>
      <c r="V109" s="62" t="s">
        <v>284</v>
      </c>
      <c r="W109" s="61" t="str">
        <f>VLOOKUP(V109,Timkiem!A:B,2,0)</f>
        <v>Distinction</v>
      </c>
      <c r="X109" s="60" t="s">
        <v>1387</v>
      </c>
      <c r="Y109" s="61" t="s">
        <v>1517</v>
      </c>
      <c r="Z109" s="61"/>
      <c r="AA109" s="61"/>
      <c r="AB109" s="61"/>
      <c r="AC109" s="62" t="s">
        <v>510</v>
      </c>
      <c r="AD109" s="63" t="s">
        <v>511</v>
      </c>
      <c r="AE109" s="62"/>
      <c r="AF109" s="62" t="s">
        <v>118</v>
      </c>
      <c r="AG109" s="60">
        <v>2012</v>
      </c>
      <c r="AH109" s="62" t="s">
        <v>510</v>
      </c>
      <c r="AI109" s="63" t="s">
        <v>511</v>
      </c>
      <c r="AJ109" s="60" t="s">
        <v>1046</v>
      </c>
      <c r="AK109" s="60" t="s">
        <v>1053</v>
      </c>
      <c r="AL109" s="60">
        <f t="shared" si="11"/>
        <v>41</v>
      </c>
      <c r="AN109" s="61" t="s">
        <v>295</v>
      </c>
      <c r="AO109" s="60">
        <f>VLOOKUP(AN109,Timkiem!$A$5:$C$12,3,0)</f>
        <v>52340201</v>
      </c>
    </row>
    <row r="110" spans="1:41" s="60" customFormat="1" ht="25.5" customHeight="1">
      <c r="A110" s="60">
        <f t="shared" si="9"/>
        <v>99</v>
      </c>
      <c r="B110" s="62">
        <v>12050698</v>
      </c>
      <c r="C110" s="62" t="s">
        <v>261</v>
      </c>
      <c r="D110" s="62" t="s">
        <v>674</v>
      </c>
      <c r="E110" s="62" t="s">
        <v>881</v>
      </c>
      <c r="F110" s="61" t="str">
        <f>MID(G110,2,2)&amp;" "&amp;VLOOKUP(MID(G110,5,2),Timkiem!A:B,2,0)&amp;" "&amp;RIGHT(G110,4)</f>
        <v>19 August 1994</v>
      </c>
      <c r="G110" s="62" t="s">
        <v>262</v>
      </c>
      <c r="H110" s="61" t="str">
        <f t="shared" si="7"/>
        <v>bµ</v>
      </c>
      <c r="I110" s="61" t="str">
        <f t="shared" si="8"/>
        <v>Ms</v>
      </c>
      <c r="J110" s="62" t="s">
        <v>1026</v>
      </c>
      <c r="K110" s="62" t="s">
        <v>1027</v>
      </c>
      <c r="L110" s="62" t="s">
        <v>1041</v>
      </c>
      <c r="M110" s="61" t="s">
        <v>1624</v>
      </c>
      <c r="N110" s="62" t="s">
        <v>1623</v>
      </c>
      <c r="O110" s="62" t="s">
        <v>137</v>
      </c>
      <c r="P110" s="61" t="s">
        <v>295</v>
      </c>
      <c r="Q110" s="62" t="str">
        <f>VLOOKUP(P110,Timkiem!A:B,2,0)</f>
        <v>Banking - Finance</v>
      </c>
      <c r="T110" s="61" t="s">
        <v>521</v>
      </c>
      <c r="U110" s="61" t="s">
        <v>522</v>
      </c>
      <c r="V110" s="62" t="s">
        <v>569</v>
      </c>
      <c r="W110" s="61" t="str">
        <f>VLOOKUP(V110,Timkiem!A:B,2,0)</f>
        <v>Credit</v>
      </c>
      <c r="X110" s="60" t="s">
        <v>1388</v>
      </c>
      <c r="Y110" s="61" t="s">
        <v>1518</v>
      </c>
      <c r="Z110" s="61"/>
      <c r="AA110" s="61"/>
      <c r="AB110" s="61"/>
      <c r="AC110" s="62" t="s">
        <v>510</v>
      </c>
      <c r="AD110" s="63" t="s">
        <v>511</v>
      </c>
      <c r="AE110" s="62"/>
      <c r="AF110" s="62" t="s">
        <v>118</v>
      </c>
      <c r="AG110" s="60">
        <v>2012</v>
      </c>
      <c r="AH110" s="62" t="s">
        <v>510</v>
      </c>
      <c r="AI110" s="63" t="s">
        <v>511</v>
      </c>
      <c r="AJ110" s="60" t="s">
        <v>1046</v>
      </c>
      <c r="AK110" s="60" t="s">
        <v>1053</v>
      </c>
      <c r="AL110" s="60">
        <f t="shared" si="11"/>
        <v>42</v>
      </c>
      <c r="AN110" s="61" t="s">
        <v>295</v>
      </c>
      <c r="AO110" s="60">
        <f>VLOOKUP(AN110,Timkiem!$A$5:$C$12,3,0)</f>
        <v>52340201</v>
      </c>
    </row>
    <row r="111" spans="1:41" s="60" customFormat="1" ht="25.5" customHeight="1">
      <c r="A111" s="60">
        <f t="shared" si="9"/>
        <v>100</v>
      </c>
      <c r="B111" s="62">
        <v>12050059</v>
      </c>
      <c r="C111" s="62" t="s">
        <v>263</v>
      </c>
      <c r="D111" s="62" t="s">
        <v>675</v>
      </c>
      <c r="E111" s="62" t="s">
        <v>882</v>
      </c>
      <c r="F111" s="61" t="str">
        <f>MID(G111,2,2)&amp;" "&amp;VLOOKUP(MID(G111,5,2),Timkiem!A:B,2,0)&amp;" "&amp;RIGHT(G111,4)</f>
        <v>21 July 1994</v>
      </c>
      <c r="G111" s="62" t="s">
        <v>264</v>
      </c>
      <c r="H111" s="61" t="str">
        <f t="shared" si="7"/>
        <v>«ng</v>
      </c>
      <c r="I111" s="61" t="str">
        <f t="shared" si="8"/>
        <v>Mr</v>
      </c>
      <c r="J111" s="62" t="s">
        <v>1006</v>
      </c>
      <c r="K111" s="62" t="s">
        <v>1007</v>
      </c>
      <c r="L111" s="62" t="s">
        <v>239</v>
      </c>
      <c r="M111" s="61" t="s">
        <v>1624</v>
      </c>
      <c r="N111" s="62" t="s">
        <v>1623</v>
      </c>
      <c r="O111" s="62" t="s">
        <v>265</v>
      </c>
      <c r="P111" s="61" t="s">
        <v>295</v>
      </c>
      <c r="Q111" s="62" t="str">
        <f>VLOOKUP(P111,Timkiem!A:B,2,0)</f>
        <v>Banking - Finance</v>
      </c>
      <c r="T111" s="61" t="s">
        <v>521</v>
      </c>
      <c r="U111" s="61" t="s">
        <v>522</v>
      </c>
      <c r="V111" s="62" t="s">
        <v>569</v>
      </c>
      <c r="W111" s="61" t="str">
        <f>VLOOKUP(V111,Timkiem!A:B,2,0)</f>
        <v>Credit</v>
      </c>
      <c r="X111" s="60" t="s">
        <v>1389</v>
      </c>
      <c r="Y111" s="61" t="s">
        <v>1519</v>
      </c>
      <c r="Z111" s="61"/>
      <c r="AA111" s="61"/>
      <c r="AB111" s="61"/>
      <c r="AC111" s="62" t="s">
        <v>510</v>
      </c>
      <c r="AD111" s="63" t="s">
        <v>511</v>
      </c>
      <c r="AE111" s="62"/>
      <c r="AF111" s="62" t="s">
        <v>118</v>
      </c>
      <c r="AG111" s="60">
        <v>2012</v>
      </c>
      <c r="AH111" s="62" t="s">
        <v>510</v>
      </c>
      <c r="AI111" s="63" t="s">
        <v>511</v>
      </c>
      <c r="AJ111" s="60" t="s">
        <v>1046</v>
      </c>
      <c r="AK111" s="60" t="s">
        <v>1053</v>
      </c>
      <c r="AL111" s="60">
        <f t="shared" si="11"/>
        <v>43</v>
      </c>
      <c r="AN111" s="61" t="s">
        <v>295</v>
      </c>
      <c r="AO111" s="60">
        <f>VLOOKUP(AN111,Timkiem!$A$5:$C$12,3,0)</f>
        <v>52340201</v>
      </c>
    </row>
    <row r="112" spans="1:41" s="60" customFormat="1" ht="25.5" customHeight="1">
      <c r="A112" s="60">
        <f t="shared" si="9"/>
        <v>101</v>
      </c>
      <c r="B112" s="62">
        <v>12050060</v>
      </c>
      <c r="C112" s="62" t="s">
        <v>266</v>
      </c>
      <c r="D112" s="62" t="s">
        <v>676</v>
      </c>
      <c r="E112" s="62" t="s">
        <v>883</v>
      </c>
      <c r="F112" s="61" t="str">
        <f>MID(G112,2,2)&amp;" "&amp;VLOOKUP(MID(G112,5,2),Timkiem!A:B,2,0)&amp;" "&amp;RIGHT(G112,4)</f>
        <v>28 June 1994</v>
      </c>
      <c r="G112" s="62" t="s">
        <v>267</v>
      </c>
      <c r="H112" s="61" t="str">
        <f t="shared" si="7"/>
        <v>bµ</v>
      </c>
      <c r="I112" s="61" t="str">
        <f t="shared" si="8"/>
        <v>Ms</v>
      </c>
      <c r="J112" s="62" t="s">
        <v>1010</v>
      </c>
      <c r="K112" s="62" t="s">
        <v>1011</v>
      </c>
      <c r="L112" s="62" t="s">
        <v>1041</v>
      </c>
      <c r="M112" s="61" t="s">
        <v>1624</v>
      </c>
      <c r="N112" s="62" t="s">
        <v>1623</v>
      </c>
      <c r="O112" s="62" t="s">
        <v>268</v>
      </c>
      <c r="P112" s="61" t="s">
        <v>295</v>
      </c>
      <c r="Q112" s="62" t="str">
        <f>VLOOKUP(P112,Timkiem!A:B,2,0)</f>
        <v>Banking - Finance</v>
      </c>
      <c r="T112" s="61" t="s">
        <v>521</v>
      </c>
      <c r="U112" s="61" t="s">
        <v>522</v>
      </c>
      <c r="V112" s="62" t="s">
        <v>284</v>
      </c>
      <c r="W112" s="61" t="str">
        <f>VLOOKUP(V112,Timkiem!A:B,2,0)</f>
        <v>Distinction</v>
      </c>
      <c r="X112" s="60" t="s">
        <v>1390</v>
      </c>
      <c r="Y112" s="61" t="s">
        <v>1520</v>
      </c>
      <c r="Z112" s="61"/>
      <c r="AA112" s="61"/>
      <c r="AB112" s="61"/>
      <c r="AC112" s="62" t="s">
        <v>510</v>
      </c>
      <c r="AD112" s="63" t="s">
        <v>511</v>
      </c>
      <c r="AE112" s="62"/>
      <c r="AF112" s="62" t="s">
        <v>118</v>
      </c>
      <c r="AG112" s="60">
        <v>2012</v>
      </c>
      <c r="AH112" s="62" t="s">
        <v>510</v>
      </c>
      <c r="AI112" s="63" t="s">
        <v>511</v>
      </c>
      <c r="AJ112" s="60" t="s">
        <v>1046</v>
      </c>
      <c r="AK112" s="60" t="s">
        <v>1053</v>
      </c>
      <c r="AL112" s="60">
        <f t="shared" si="11"/>
        <v>44</v>
      </c>
      <c r="AN112" s="61" t="s">
        <v>295</v>
      </c>
      <c r="AO112" s="60">
        <f>VLOOKUP(AN112,Timkiem!$A$5:$C$12,3,0)</f>
        <v>52340201</v>
      </c>
    </row>
    <row r="113" spans="1:41" s="60" customFormat="1" ht="25.5" customHeight="1">
      <c r="A113" s="60">
        <f t="shared" si="9"/>
        <v>102</v>
      </c>
      <c r="B113" s="62">
        <v>12050288</v>
      </c>
      <c r="C113" s="62" t="s">
        <v>269</v>
      </c>
      <c r="D113" s="62" t="s">
        <v>677</v>
      </c>
      <c r="E113" s="62" t="s">
        <v>884</v>
      </c>
      <c r="F113" s="61" t="str">
        <f>MID(G113,2,2)&amp;" "&amp;VLOOKUP(MID(G113,5,2),Timkiem!A:B,2,0)&amp;" "&amp;RIGHT(G113,4)</f>
        <v>06 March 1994</v>
      </c>
      <c r="G113" s="62" t="s">
        <v>270</v>
      </c>
      <c r="H113" s="61" t="str">
        <f t="shared" si="7"/>
        <v>bµ</v>
      </c>
      <c r="I113" s="61" t="str">
        <f t="shared" si="8"/>
        <v>Ms</v>
      </c>
      <c r="J113" s="62" t="s">
        <v>1014</v>
      </c>
      <c r="K113" s="62" t="s">
        <v>1015</v>
      </c>
      <c r="L113" s="62" t="s">
        <v>1041</v>
      </c>
      <c r="M113" s="62" t="s">
        <v>1617</v>
      </c>
      <c r="N113" s="62" t="s">
        <v>1623</v>
      </c>
      <c r="O113" s="62" t="s">
        <v>271</v>
      </c>
      <c r="P113" s="61" t="s">
        <v>295</v>
      </c>
      <c r="Q113" s="62" t="str">
        <f>VLOOKUP(P113,Timkiem!A:B,2,0)</f>
        <v>Banking - Finance</v>
      </c>
      <c r="T113" s="61" t="s">
        <v>521</v>
      </c>
      <c r="U113" s="61" t="s">
        <v>522</v>
      </c>
      <c r="V113" s="62" t="s">
        <v>569</v>
      </c>
      <c r="W113" s="61" t="str">
        <f>VLOOKUP(V113,Timkiem!A:B,2,0)</f>
        <v>Credit</v>
      </c>
      <c r="X113" s="60" t="s">
        <v>1391</v>
      </c>
      <c r="Y113" s="61" t="s">
        <v>1521</v>
      </c>
      <c r="Z113" s="61"/>
      <c r="AA113" s="61"/>
      <c r="AB113" s="61"/>
      <c r="AC113" s="62" t="s">
        <v>510</v>
      </c>
      <c r="AD113" s="63" t="s">
        <v>511</v>
      </c>
      <c r="AE113" s="62"/>
      <c r="AF113" s="62" t="s">
        <v>118</v>
      </c>
      <c r="AG113" s="60">
        <v>2012</v>
      </c>
      <c r="AH113" s="62" t="s">
        <v>510</v>
      </c>
      <c r="AI113" s="63" t="s">
        <v>511</v>
      </c>
      <c r="AJ113" s="60" t="s">
        <v>1046</v>
      </c>
      <c r="AK113" s="60" t="s">
        <v>1053</v>
      </c>
      <c r="AL113" s="60">
        <f t="shared" si="11"/>
        <v>45</v>
      </c>
      <c r="AN113" s="61" t="s">
        <v>295</v>
      </c>
      <c r="AO113" s="60">
        <f>VLOOKUP(AN113,Timkiem!$A$5:$C$12,3,0)</f>
        <v>52340201</v>
      </c>
    </row>
    <row r="114" spans="1:41" s="60" customFormat="1" ht="25.5" customHeight="1">
      <c r="A114" s="60">
        <f t="shared" si="9"/>
        <v>103</v>
      </c>
      <c r="B114" s="62">
        <v>12050574</v>
      </c>
      <c r="C114" s="62" t="s">
        <v>272</v>
      </c>
      <c r="D114" s="62" t="s">
        <v>678</v>
      </c>
      <c r="E114" s="62" t="s">
        <v>885</v>
      </c>
      <c r="F114" s="61" t="str">
        <f>MID(G114,2,2)&amp;" "&amp;VLOOKUP(MID(G114,5,2),Timkiem!A:B,2,0)&amp;" "&amp;RIGHT(G114,4)</f>
        <v>10 September 1994</v>
      </c>
      <c r="G114" s="62" t="s">
        <v>273</v>
      </c>
      <c r="H114" s="61" t="str">
        <f t="shared" si="7"/>
        <v>bµ</v>
      </c>
      <c r="I114" s="61" t="str">
        <f t="shared" si="8"/>
        <v>Ms</v>
      </c>
      <c r="J114" s="62" t="s">
        <v>1028</v>
      </c>
      <c r="K114" s="62" t="s">
        <v>1029</v>
      </c>
      <c r="L114" s="62" t="s">
        <v>1041</v>
      </c>
      <c r="M114" s="61" t="s">
        <v>1624</v>
      </c>
      <c r="N114" s="62" t="s">
        <v>1623</v>
      </c>
      <c r="O114" s="62" t="s">
        <v>274</v>
      </c>
      <c r="P114" s="61" t="s">
        <v>295</v>
      </c>
      <c r="Q114" s="62" t="str">
        <f>VLOOKUP(P114,Timkiem!A:B,2,0)</f>
        <v>Banking - Finance</v>
      </c>
      <c r="T114" s="61" t="s">
        <v>521</v>
      </c>
      <c r="U114" s="61" t="s">
        <v>522</v>
      </c>
      <c r="V114" s="62" t="s">
        <v>569</v>
      </c>
      <c r="W114" s="61" t="str">
        <f>VLOOKUP(V114,Timkiem!A:B,2,0)</f>
        <v>Credit</v>
      </c>
      <c r="X114" s="60" t="s">
        <v>1392</v>
      </c>
      <c r="Y114" s="61" t="s">
        <v>1522</v>
      </c>
      <c r="Z114" s="61"/>
      <c r="AA114" s="61"/>
      <c r="AB114" s="61"/>
      <c r="AC114" s="62" t="s">
        <v>510</v>
      </c>
      <c r="AD114" s="63" t="s">
        <v>511</v>
      </c>
      <c r="AE114" s="62"/>
      <c r="AF114" s="62" t="s">
        <v>118</v>
      </c>
      <c r="AG114" s="60">
        <v>2012</v>
      </c>
      <c r="AH114" s="62" t="s">
        <v>510</v>
      </c>
      <c r="AI114" s="63" t="s">
        <v>511</v>
      </c>
      <c r="AJ114" s="60" t="s">
        <v>1046</v>
      </c>
      <c r="AK114" s="60" t="s">
        <v>1053</v>
      </c>
      <c r="AL114" s="60">
        <f t="shared" si="11"/>
        <v>46</v>
      </c>
      <c r="AN114" s="61" t="s">
        <v>295</v>
      </c>
      <c r="AO114" s="60">
        <f>VLOOKUP(AN114,Timkiem!$A$5:$C$12,3,0)</f>
        <v>52340201</v>
      </c>
    </row>
    <row r="115" spans="1:41" s="60" customFormat="1" ht="25.5" customHeight="1">
      <c r="A115" s="60">
        <f t="shared" si="9"/>
        <v>104</v>
      </c>
      <c r="B115" s="62">
        <v>12050498</v>
      </c>
      <c r="C115" s="62" t="s">
        <v>275</v>
      </c>
      <c r="D115" s="62" t="s">
        <v>679</v>
      </c>
      <c r="E115" s="62" t="s">
        <v>886</v>
      </c>
      <c r="F115" s="61" t="str">
        <f>MID(G115,2,2)&amp;" "&amp;VLOOKUP(MID(G115,5,2),Timkiem!A:B,2,0)&amp;" "&amp;RIGHT(G115,4)</f>
        <v>10 November 1993</v>
      </c>
      <c r="G115" s="62" t="s">
        <v>276</v>
      </c>
      <c r="H115" s="61" t="str">
        <f t="shared" si="7"/>
        <v>bµ</v>
      </c>
      <c r="I115" s="61" t="str">
        <f t="shared" si="8"/>
        <v>Ms</v>
      </c>
      <c r="J115" s="62" t="s">
        <v>1034</v>
      </c>
      <c r="K115" s="62" t="s">
        <v>1035</v>
      </c>
      <c r="L115" s="62" t="s">
        <v>1041</v>
      </c>
      <c r="M115" s="62" t="s">
        <v>1619</v>
      </c>
      <c r="N115" s="62" t="s">
        <v>1623</v>
      </c>
      <c r="O115" s="62" t="s">
        <v>277</v>
      </c>
      <c r="P115" s="61" t="s">
        <v>295</v>
      </c>
      <c r="Q115" s="62" t="str">
        <f>VLOOKUP(P115,Timkiem!A:B,2,0)</f>
        <v>Banking - Finance</v>
      </c>
      <c r="T115" s="61" t="s">
        <v>521</v>
      </c>
      <c r="U115" s="61" t="s">
        <v>522</v>
      </c>
      <c r="V115" s="62" t="s">
        <v>569</v>
      </c>
      <c r="W115" s="61" t="str">
        <f>VLOOKUP(V115,Timkiem!A:B,2,0)</f>
        <v>Credit</v>
      </c>
      <c r="X115" s="60" t="s">
        <v>1393</v>
      </c>
      <c r="Y115" s="61" t="s">
        <v>1523</v>
      </c>
      <c r="Z115" s="61"/>
      <c r="AA115" s="61"/>
      <c r="AB115" s="61"/>
      <c r="AC115" s="62" t="s">
        <v>510</v>
      </c>
      <c r="AD115" s="63" t="s">
        <v>511</v>
      </c>
      <c r="AE115" s="62"/>
      <c r="AF115" s="62" t="s">
        <v>118</v>
      </c>
      <c r="AG115" s="60">
        <v>2012</v>
      </c>
      <c r="AH115" s="62" t="s">
        <v>510</v>
      </c>
      <c r="AI115" s="63" t="s">
        <v>511</v>
      </c>
      <c r="AJ115" s="60" t="s">
        <v>1046</v>
      </c>
      <c r="AK115" s="60" t="s">
        <v>1053</v>
      </c>
      <c r="AL115" s="60">
        <f t="shared" si="11"/>
        <v>47</v>
      </c>
      <c r="AN115" s="61" t="s">
        <v>295</v>
      </c>
      <c r="AO115" s="60">
        <f>VLOOKUP(AN115,Timkiem!$A$5:$C$12,3,0)</f>
        <v>52340201</v>
      </c>
    </row>
    <row r="116" spans="1:41" s="60" customFormat="1" ht="25.5" customHeight="1">
      <c r="A116" s="60">
        <f t="shared" si="9"/>
        <v>105</v>
      </c>
      <c r="B116" s="62">
        <v>12050084</v>
      </c>
      <c r="C116" s="62" t="s">
        <v>278</v>
      </c>
      <c r="D116" s="62" t="s">
        <v>680</v>
      </c>
      <c r="E116" s="62" t="s">
        <v>887</v>
      </c>
      <c r="F116" s="61" t="str">
        <f>MID(G116,2,2)&amp;" "&amp;VLOOKUP(MID(G116,5,2),Timkiem!A:B,2,0)&amp;" "&amp;RIGHT(G116,4)</f>
        <v>15 September 1994</v>
      </c>
      <c r="G116" s="62" t="s">
        <v>279</v>
      </c>
      <c r="H116" s="61" t="str">
        <f t="shared" si="7"/>
        <v>bµ</v>
      </c>
      <c r="I116" s="61" t="str">
        <f t="shared" si="8"/>
        <v>Ms</v>
      </c>
      <c r="J116" s="62" t="s">
        <v>151</v>
      </c>
      <c r="K116" s="62" t="s">
        <v>991</v>
      </c>
      <c r="L116" s="62" t="s">
        <v>1041</v>
      </c>
      <c r="M116" s="61" t="s">
        <v>1624</v>
      </c>
      <c r="N116" s="62" t="s">
        <v>1623</v>
      </c>
      <c r="O116" s="62" t="s">
        <v>280</v>
      </c>
      <c r="P116" s="61" t="s">
        <v>295</v>
      </c>
      <c r="Q116" s="62" t="str">
        <f>VLOOKUP(P116,Timkiem!A:B,2,0)</f>
        <v>Banking - Finance</v>
      </c>
      <c r="T116" s="61" t="s">
        <v>521</v>
      </c>
      <c r="U116" s="61" t="s">
        <v>522</v>
      </c>
      <c r="V116" s="62" t="s">
        <v>284</v>
      </c>
      <c r="W116" s="61" t="str">
        <f>VLOOKUP(V116,Timkiem!A:B,2,0)</f>
        <v>Distinction</v>
      </c>
      <c r="X116" s="60" t="s">
        <v>1394</v>
      </c>
      <c r="Y116" s="61" t="s">
        <v>1524</v>
      </c>
      <c r="Z116" s="61"/>
      <c r="AA116" s="61"/>
      <c r="AB116" s="61"/>
      <c r="AC116" s="62" t="s">
        <v>510</v>
      </c>
      <c r="AD116" s="63" t="s">
        <v>511</v>
      </c>
      <c r="AE116" s="62"/>
      <c r="AF116" s="62" t="s">
        <v>118</v>
      </c>
      <c r="AG116" s="60">
        <v>2012</v>
      </c>
      <c r="AH116" s="62" t="s">
        <v>510</v>
      </c>
      <c r="AI116" s="63" t="s">
        <v>511</v>
      </c>
      <c r="AJ116" s="60" t="s">
        <v>1046</v>
      </c>
      <c r="AK116" s="60" t="s">
        <v>1053</v>
      </c>
      <c r="AL116" s="60">
        <f t="shared" si="11"/>
        <v>48</v>
      </c>
      <c r="AN116" s="61" t="s">
        <v>295</v>
      </c>
      <c r="AO116" s="60">
        <f>VLOOKUP(AN116,Timkiem!$A$5:$C$12,3,0)</f>
        <v>52340201</v>
      </c>
    </row>
    <row r="117" spans="1:41" s="60" customFormat="1" ht="25.5" customHeight="1">
      <c r="A117" s="60">
        <f t="shared" si="9"/>
        <v>106</v>
      </c>
      <c r="B117" s="62">
        <v>12050688</v>
      </c>
      <c r="C117" s="62" t="s">
        <v>281</v>
      </c>
      <c r="D117" s="62" t="s">
        <v>681</v>
      </c>
      <c r="E117" s="62" t="s">
        <v>888</v>
      </c>
      <c r="F117" s="61" t="str">
        <f>MID(G117,2,2)&amp;" "&amp;VLOOKUP(MID(G117,5,2),Timkiem!A:B,2,0)&amp;" "&amp;RIGHT(G117,4)</f>
        <v>02 September 1994</v>
      </c>
      <c r="G117" s="62" t="s">
        <v>282</v>
      </c>
      <c r="H117" s="61" t="str">
        <f t="shared" si="7"/>
        <v>bµ</v>
      </c>
      <c r="I117" s="61" t="str">
        <f t="shared" si="8"/>
        <v>Ms</v>
      </c>
      <c r="J117" s="62" t="s">
        <v>1010</v>
      </c>
      <c r="K117" s="62" t="s">
        <v>1011</v>
      </c>
      <c r="L117" s="62" t="s">
        <v>1041</v>
      </c>
      <c r="M117" s="61" t="s">
        <v>1624</v>
      </c>
      <c r="N117" s="62" t="s">
        <v>1623</v>
      </c>
      <c r="O117" s="66" t="s">
        <v>283</v>
      </c>
      <c r="P117" s="61" t="s">
        <v>295</v>
      </c>
      <c r="Q117" s="62" t="str">
        <f>VLOOKUP(P117,Timkiem!A:B,2,0)</f>
        <v>Banking - Finance</v>
      </c>
      <c r="T117" s="61" t="s">
        <v>521</v>
      </c>
      <c r="U117" s="61" t="s">
        <v>522</v>
      </c>
      <c r="V117" s="62" t="s">
        <v>284</v>
      </c>
      <c r="W117" s="61" t="str">
        <f>VLOOKUP(V117,Timkiem!A:B,2,0)</f>
        <v>Distinction</v>
      </c>
      <c r="X117" s="60" t="s">
        <v>1395</v>
      </c>
      <c r="Y117" s="61" t="s">
        <v>1525</v>
      </c>
      <c r="Z117" s="61"/>
      <c r="AA117" s="61"/>
      <c r="AB117" s="61"/>
      <c r="AC117" s="62" t="s">
        <v>510</v>
      </c>
      <c r="AD117" s="63" t="s">
        <v>511</v>
      </c>
      <c r="AE117" s="62"/>
      <c r="AF117" s="62" t="s">
        <v>118</v>
      </c>
      <c r="AG117" s="60">
        <v>2012</v>
      </c>
      <c r="AH117" s="62" t="s">
        <v>510</v>
      </c>
      <c r="AI117" s="63" t="s">
        <v>511</v>
      </c>
      <c r="AJ117" s="60" t="s">
        <v>1046</v>
      </c>
      <c r="AK117" s="60" t="s">
        <v>1053</v>
      </c>
      <c r="AL117" s="60">
        <f t="shared" si="11"/>
        <v>49</v>
      </c>
      <c r="AN117" s="61" t="s">
        <v>295</v>
      </c>
      <c r="AO117" s="60">
        <f>VLOOKUP(AN117,Timkiem!$A$5:$C$12,3,0)</f>
        <v>52340201</v>
      </c>
    </row>
    <row r="118" spans="1:41" s="60" customFormat="1" ht="25.5" customHeight="1">
      <c r="A118" s="60">
        <f t="shared" si="9"/>
        <v>107</v>
      </c>
      <c r="B118" s="62">
        <v>12050113</v>
      </c>
      <c r="C118" s="62" t="s">
        <v>285</v>
      </c>
      <c r="D118" s="62" t="s">
        <v>682</v>
      </c>
      <c r="E118" s="62" t="s">
        <v>889</v>
      </c>
      <c r="F118" s="61" t="str">
        <f>MID(G118,2,2)&amp;" "&amp;VLOOKUP(MID(G118,5,2),Timkiem!A:B,2,0)&amp;" "&amp;RIGHT(G118,4)</f>
        <v>14 June 1994</v>
      </c>
      <c r="G118" s="62" t="s">
        <v>286</v>
      </c>
      <c r="H118" s="61" t="str">
        <f t="shared" si="7"/>
        <v>bµ</v>
      </c>
      <c r="I118" s="61" t="str">
        <f t="shared" si="8"/>
        <v>Ms</v>
      </c>
      <c r="J118" s="62" t="s">
        <v>1020</v>
      </c>
      <c r="K118" s="62" t="s">
        <v>1021</v>
      </c>
      <c r="L118" s="62" t="s">
        <v>1041</v>
      </c>
      <c r="M118" s="61" t="s">
        <v>1624</v>
      </c>
      <c r="N118" s="62" t="s">
        <v>1623</v>
      </c>
      <c r="O118" s="62" t="s">
        <v>287</v>
      </c>
      <c r="P118" s="61" t="s">
        <v>295</v>
      </c>
      <c r="Q118" s="62" t="str">
        <f>VLOOKUP(P118,Timkiem!A:B,2,0)</f>
        <v>Banking - Finance</v>
      </c>
      <c r="T118" s="61" t="s">
        <v>521</v>
      </c>
      <c r="U118" s="61" t="s">
        <v>522</v>
      </c>
      <c r="V118" s="62" t="s">
        <v>569</v>
      </c>
      <c r="W118" s="61" t="str">
        <f>VLOOKUP(V118,Timkiem!A:B,2,0)</f>
        <v>Credit</v>
      </c>
      <c r="X118" s="60" t="s">
        <v>1396</v>
      </c>
      <c r="Y118" s="61" t="s">
        <v>1526</v>
      </c>
      <c r="Z118" s="61"/>
      <c r="AA118" s="61"/>
      <c r="AB118" s="61"/>
      <c r="AC118" s="62" t="s">
        <v>510</v>
      </c>
      <c r="AD118" s="63" t="s">
        <v>511</v>
      </c>
      <c r="AE118" s="62"/>
      <c r="AF118" s="62" t="s">
        <v>118</v>
      </c>
      <c r="AG118" s="60">
        <v>2012</v>
      </c>
      <c r="AH118" s="62" t="s">
        <v>510</v>
      </c>
      <c r="AI118" s="63" t="s">
        <v>511</v>
      </c>
      <c r="AJ118" s="60" t="s">
        <v>1046</v>
      </c>
      <c r="AK118" s="60" t="s">
        <v>1053</v>
      </c>
      <c r="AL118" s="60">
        <f t="shared" si="11"/>
        <v>50</v>
      </c>
      <c r="AN118" s="61" t="s">
        <v>295</v>
      </c>
      <c r="AO118" s="60">
        <f>VLOOKUP(AN118,Timkiem!$A$5:$C$12,3,0)</f>
        <v>52340201</v>
      </c>
    </row>
    <row r="119" spans="1:41" s="60" customFormat="1" ht="25.5" customHeight="1">
      <c r="A119" s="60">
        <f t="shared" si="9"/>
        <v>108</v>
      </c>
      <c r="B119" s="62">
        <v>12050695</v>
      </c>
      <c r="C119" s="62" t="s">
        <v>288</v>
      </c>
      <c r="D119" s="62" t="s">
        <v>683</v>
      </c>
      <c r="E119" s="62" t="s">
        <v>890</v>
      </c>
      <c r="F119" s="61" t="str">
        <f>MID(G119,2,2)&amp;" "&amp;VLOOKUP(MID(G119,5,2),Timkiem!A:B,2,0)&amp;" "&amp;RIGHT(G119,4)</f>
        <v>28 February 1994</v>
      </c>
      <c r="G119" s="62" t="s">
        <v>289</v>
      </c>
      <c r="H119" s="61" t="str">
        <f t="shared" si="7"/>
        <v>bµ</v>
      </c>
      <c r="I119" s="61" t="str">
        <f t="shared" si="8"/>
        <v>Ms</v>
      </c>
      <c r="J119" s="62" t="s">
        <v>1036</v>
      </c>
      <c r="K119" s="62" t="s">
        <v>1037</v>
      </c>
      <c r="L119" s="62" t="s">
        <v>1041</v>
      </c>
      <c r="M119" s="61" t="s">
        <v>1624</v>
      </c>
      <c r="N119" s="62" t="s">
        <v>1623</v>
      </c>
      <c r="O119" s="62" t="s">
        <v>62</v>
      </c>
      <c r="P119" s="61" t="s">
        <v>295</v>
      </c>
      <c r="Q119" s="62" t="str">
        <f>VLOOKUP(P119,Timkiem!A:B,2,0)</f>
        <v>Banking - Finance</v>
      </c>
      <c r="T119" s="61" t="s">
        <v>521</v>
      </c>
      <c r="U119" s="61" t="s">
        <v>522</v>
      </c>
      <c r="V119" s="62" t="s">
        <v>284</v>
      </c>
      <c r="W119" s="61" t="str">
        <f>VLOOKUP(V119,Timkiem!A:B,2,0)</f>
        <v>Distinction</v>
      </c>
      <c r="X119" s="60" t="s">
        <v>1397</v>
      </c>
      <c r="Y119" s="61" t="s">
        <v>1527</v>
      </c>
      <c r="Z119" s="61"/>
      <c r="AA119" s="61"/>
      <c r="AB119" s="61"/>
      <c r="AC119" s="62" t="s">
        <v>510</v>
      </c>
      <c r="AD119" s="63" t="s">
        <v>511</v>
      </c>
      <c r="AE119" s="62"/>
      <c r="AF119" s="62" t="s">
        <v>118</v>
      </c>
      <c r="AG119" s="60">
        <v>2012</v>
      </c>
      <c r="AH119" s="62" t="s">
        <v>510</v>
      </c>
      <c r="AI119" s="63" t="s">
        <v>511</v>
      </c>
      <c r="AJ119" s="60" t="s">
        <v>1046</v>
      </c>
      <c r="AK119" s="60" t="s">
        <v>1053</v>
      </c>
      <c r="AL119" s="60">
        <f t="shared" si="11"/>
        <v>51</v>
      </c>
      <c r="AN119" s="61" t="s">
        <v>295</v>
      </c>
      <c r="AO119" s="60">
        <f>VLOOKUP(AN119,Timkiem!$A$5:$C$12,3,0)</f>
        <v>52340201</v>
      </c>
    </row>
    <row r="120" spans="1:41" s="60" customFormat="1" ht="25.5" customHeight="1">
      <c r="A120" s="60">
        <f t="shared" si="9"/>
        <v>109</v>
      </c>
      <c r="B120" s="62">
        <v>12050479</v>
      </c>
      <c r="C120" s="62" t="s">
        <v>290</v>
      </c>
      <c r="D120" s="62" t="s">
        <v>684</v>
      </c>
      <c r="E120" s="62" t="s">
        <v>891</v>
      </c>
      <c r="F120" s="61" t="str">
        <f>MID(G120,2,2)&amp;" "&amp;VLOOKUP(MID(G120,5,2),Timkiem!A:B,2,0)&amp;" "&amp;RIGHT(G120,4)</f>
        <v>03 October 1993</v>
      </c>
      <c r="G120" s="62" t="s">
        <v>291</v>
      </c>
      <c r="H120" s="61" t="str">
        <f t="shared" si="7"/>
        <v>«ng</v>
      </c>
      <c r="I120" s="61" t="str">
        <f t="shared" si="8"/>
        <v>Mr</v>
      </c>
      <c r="J120" s="62" t="s">
        <v>1032</v>
      </c>
      <c r="K120" s="62" t="s">
        <v>1033</v>
      </c>
      <c r="L120" s="62" t="s">
        <v>239</v>
      </c>
      <c r="M120" s="62" t="s">
        <v>1619</v>
      </c>
      <c r="N120" s="62" t="s">
        <v>1623</v>
      </c>
      <c r="O120" s="62" t="s">
        <v>292</v>
      </c>
      <c r="P120" s="61" t="s">
        <v>295</v>
      </c>
      <c r="Q120" s="62" t="str">
        <f>VLOOKUP(P120,Timkiem!A:B,2,0)</f>
        <v>Banking - Finance</v>
      </c>
      <c r="T120" s="61" t="s">
        <v>521</v>
      </c>
      <c r="U120" s="61" t="s">
        <v>522</v>
      </c>
      <c r="V120" s="62" t="s">
        <v>569</v>
      </c>
      <c r="W120" s="61" t="str">
        <f>VLOOKUP(V120,Timkiem!A:B,2,0)</f>
        <v>Credit</v>
      </c>
      <c r="X120" s="60" t="s">
        <v>1398</v>
      </c>
      <c r="Y120" s="61" t="s">
        <v>1528</v>
      </c>
      <c r="Z120" s="61"/>
      <c r="AA120" s="61"/>
      <c r="AB120" s="61"/>
      <c r="AC120" s="62" t="s">
        <v>510</v>
      </c>
      <c r="AD120" s="63" t="s">
        <v>511</v>
      </c>
      <c r="AE120" s="62"/>
      <c r="AF120" s="62" t="s">
        <v>118</v>
      </c>
      <c r="AG120" s="60">
        <v>2012</v>
      </c>
      <c r="AH120" s="62" t="s">
        <v>510</v>
      </c>
      <c r="AI120" s="63" t="s">
        <v>511</v>
      </c>
      <c r="AJ120" s="60" t="s">
        <v>1046</v>
      </c>
      <c r="AK120" s="60" t="s">
        <v>1053</v>
      </c>
      <c r="AL120" s="60">
        <f t="shared" si="11"/>
        <v>52</v>
      </c>
      <c r="AN120" s="61" t="s">
        <v>295</v>
      </c>
      <c r="AO120" s="60">
        <f>VLOOKUP(AN120,Timkiem!$A$5:$C$12,3,0)</f>
        <v>52340201</v>
      </c>
    </row>
    <row r="121" spans="1:41" s="60" customFormat="1" ht="25.5" customHeight="1">
      <c r="A121" s="60">
        <f t="shared" si="9"/>
        <v>110</v>
      </c>
      <c r="B121" s="62">
        <v>12050336</v>
      </c>
      <c r="C121" s="62" t="s">
        <v>293</v>
      </c>
      <c r="D121" s="62" t="s">
        <v>685</v>
      </c>
      <c r="E121" s="62" t="s">
        <v>892</v>
      </c>
      <c r="F121" s="61" t="str">
        <f>MID(G121,2,2)&amp;" "&amp;VLOOKUP(MID(G121,5,2),Timkiem!A:B,2,0)&amp;" "&amp;RIGHT(G121,4)</f>
        <v>09 May 1993</v>
      </c>
      <c r="G121" s="62" t="s">
        <v>294</v>
      </c>
      <c r="H121" s="61" t="str">
        <f t="shared" si="7"/>
        <v>bµ</v>
      </c>
      <c r="I121" s="61" t="str">
        <f t="shared" si="8"/>
        <v>Ms</v>
      </c>
      <c r="J121" s="62" t="s">
        <v>1000</v>
      </c>
      <c r="K121" s="62" t="s">
        <v>1001</v>
      </c>
      <c r="L121" s="62" t="s">
        <v>1041</v>
      </c>
      <c r="M121" s="61" t="s">
        <v>1624</v>
      </c>
      <c r="N121" s="62" t="s">
        <v>1623</v>
      </c>
      <c r="O121" s="62" t="s">
        <v>225</v>
      </c>
      <c r="P121" s="61" t="s">
        <v>295</v>
      </c>
      <c r="Q121" s="62" t="str">
        <f>VLOOKUP(P121,Timkiem!A:B,2,0)</f>
        <v>Banking - Finance</v>
      </c>
      <c r="T121" s="61" t="s">
        <v>521</v>
      </c>
      <c r="U121" s="61" t="s">
        <v>522</v>
      </c>
      <c r="V121" s="62" t="s">
        <v>569</v>
      </c>
      <c r="W121" s="61" t="str">
        <f>VLOOKUP(V121,Timkiem!A:B,2,0)</f>
        <v>Credit</v>
      </c>
      <c r="X121" s="60" t="s">
        <v>1399</v>
      </c>
      <c r="Y121" s="61" t="s">
        <v>1529</v>
      </c>
      <c r="Z121" s="61"/>
      <c r="AA121" s="61"/>
      <c r="AB121" s="61"/>
      <c r="AC121" s="62" t="s">
        <v>510</v>
      </c>
      <c r="AD121" s="63" t="s">
        <v>511</v>
      </c>
      <c r="AE121" s="62"/>
      <c r="AF121" s="62" t="s">
        <v>118</v>
      </c>
      <c r="AG121" s="60">
        <v>2012</v>
      </c>
      <c r="AH121" s="62" t="s">
        <v>510</v>
      </c>
      <c r="AI121" s="63" t="s">
        <v>511</v>
      </c>
      <c r="AJ121" s="60" t="s">
        <v>1046</v>
      </c>
      <c r="AK121" s="60" t="s">
        <v>1053</v>
      </c>
      <c r="AL121" s="60">
        <f t="shared" si="11"/>
        <v>53</v>
      </c>
      <c r="AN121" s="61" t="s">
        <v>295</v>
      </c>
      <c r="AO121" s="60">
        <f>VLOOKUP(AN121,Timkiem!$A$5:$C$12,3,0)</f>
        <v>52340201</v>
      </c>
    </row>
    <row r="122" spans="1:41" s="60" customFormat="1" ht="25.5" customHeight="1">
      <c r="A122" s="60">
        <f t="shared" si="9"/>
        <v>111</v>
      </c>
      <c r="B122" s="62">
        <v>12050607</v>
      </c>
      <c r="C122" s="62" t="s">
        <v>296</v>
      </c>
      <c r="D122" s="62" t="s">
        <v>686</v>
      </c>
      <c r="E122" s="62" t="s">
        <v>893</v>
      </c>
      <c r="F122" s="61" t="str">
        <f>MID(G122,2,2)&amp;" "&amp;VLOOKUP(MID(G122,5,2),Timkiem!A:B,2,0)&amp;" "&amp;RIGHT(G122,4)</f>
        <v>14 April 1993</v>
      </c>
      <c r="G122" s="62" t="s">
        <v>297</v>
      </c>
      <c r="H122" s="61" t="str">
        <f t="shared" si="7"/>
        <v>bµ</v>
      </c>
      <c r="I122" s="61" t="str">
        <f t="shared" si="8"/>
        <v>Ms</v>
      </c>
      <c r="J122" s="62" t="s">
        <v>1024</v>
      </c>
      <c r="K122" s="62" t="s">
        <v>1025</v>
      </c>
      <c r="L122" s="62" t="s">
        <v>1041</v>
      </c>
      <c r="M122" s="61" t="s">
        <v>1624</v>
      </c>
      <c r="N122" s="62" t="s">
        <v>1623</v>
      </c>
      <c r="O122" s="62" t="s">
        <v>33</v>
      </c>
      <c r="P122" s="60" t="s">
        <v>226</v>
      </c>
      <c r="Q122" s="62">
        <f>VLOOKUP(P122,Timkiem!A:B,2,0)</f>
        <v>0</v>
      </c>
      <c r="T122" s="61" t="s">
        <v>521</v>
      </c>
      <c r="U122" s="61" t="s">
        <v>522</v>
      </c>
      <c r="V122" s="62" t="s">
        <v>569</v>
      </c>
      <c r="W122" s="61" t="str">
        <f>VLOOKUP(V122,Timkiem!A:B,2,0)</f>
        <v>Credit</v>
      </c>
      <c r="X122" s="60" t="s">
        <v>1400</v>
      </c>
      <c r="Y122" s="61" t="s">
        <v>1530</v>
      </c>
      <c r="Z122" s="61"/>
      <c r="AA122" s="61"/>
      <c r="AB122" s="61"/>
      <c r="AC122" s="62" t="s">
        <v>510</v>
      </c>
      <c r="AD122" s="63" t="s">
        <v>511</v>
      </c>
      <c r="AE122" s="62"/>
      <c r="AF122" s="62" t="s">
        <v>118</v>
      </c>
      <c r="AG122" s="60">
        <v>2012</v>
      </c>
      <c r="AH122" s="62" t="s">
        <v>510</v>
      </c>
      <c r="AI122" s="63" t="s">
        <v>511</v>
      </c>
      <c r="AJ122" s="60" t="s">
        <v>1046</v>
      </c>
      <c r="AK122" s="60" t="s">
        <v>1047</v>
      </c>
      <c r="AL122" s="64" t="s">
        <v>545</v>
      </c>
      <c r="AN122" s="60" t="s">
        <v>226</v>
      </c>
      <c r="AO122" s="60" t="e">
        <f>VLOOKUP(AN122,Timkiem!$A$5:$C$12,3,0)</f>
        <v>#N/A</v>
      </c>
    </row>
    <row r="123" spans="1:41" s="60" customFormat="1" ht="25.5" customHeight="1">
      <c r="A123" s="60">
        <f t="shared" si="9"/>
        <v>112</v>
      </c>
      <c r="B123" s="62">
        <v>12050611</v>
      </c>
      <c r="C123" s="62" t="s">
        <v>298</v>
      </c>
      <c r="D123" s="62" t="s">
        <v>687</v>
      </c>
      <c r="E123" s="62" t="s">
        <v>894</v>
      </c>
      <c r="F123" s="61" t="str">
        <f>MID(G123,2,2)&amp;" "&amp;VLOOKUP(MID(G123,5,2),Timkiem!A:B,2,0)&amp;" "&amp;RIGHT(G123,4)</f>
        <v>07 October 1994</v>
      </c>
      <c r="G123" s="62" t="s">
        <v>299</v>
      </c>
      <c r="H123" s="61" t="str">
        <f t="shared" si="7"/>
        <v>bµ</v>
      </c>
      <c r="I123" s="61" t="str">
        <f t="shared" si="8"/>
        <v>Ms</v>
      </c>
      <c r="J123" s="62" t="s">
        <v>1008</v>
      </c>
      <c r="K123" s="62" t="s">
        <v>1009</v>
      </c>
      <c r="L123" s="62" t="s">
        <v>1041</v>
      </c>
      <c r="M123" s="61" t="s">
        <v>1624</v>
      </c>
      <c r="N123" s="62" t="s">
        <v>1623</v>
      </c>
      <c r="O123" s="62" t="s">
        <v>300</v>
      </c>
      <c r="P123" s="60" t="s">
        <v>226</v>
      </c>
      <c r="Q123" s="62">
        <f>VLOOKUP(P123,Timkiem!A:B,2,0)</f>
        <v>0</v>
      </c>
      <c r="T123" s="61" t="s">
        <v>521</v>
      </c>
      <c r="U123" s="61" t="s">
        <v>522</v>
      </c>
      <c r="V123" s="62" t="s">
        <v>569</v>
      </c>
      <c r="W123" s="61" t="str">
        <f>VLOOKUP(V123,Timkiem!A:B,2,0)</f>
        <v>Credit</v>
      </c>
      <c r="X123" s="60" t="s">
        <v>1401</v>
      </c>
      <c r="Y123" s="61" t="s">
        <v>1531</v>
      </c>
      <c r="Z123" s="61"/>
      <c r="AA123" s="61"/>
      <c r="AB123" s="61"/>
      <c r="AC123" s="62" t="s">
        <v>510</v>
      </c>
      <c r="AD123" s="63" t="s">
        <v>511</v>
      </c>
      <c r="AE123" s="62"/>
      <c r="AF123" s="62" t="s">
        <v>118</v>
      </c>
      <c r="AG123" s="60">
        <v>2012</v>
      </c>
      <c r="AH123" s="62" t="s">
        <v>510</v>
      </c>
      <c r="AI123" s="63" t="s">
        <v>511</v>
      </c>
      <c r="AJ123" s="60" t="s">
        <v>1046</v>
      </c>
      <c r="AK123" s="60" t="s">
        <v>1047</v>
      </c>
      <c r="AL123" s="64" t="s">
        <v>547</v>
      </c>
      <c r="AN123" s="60" t="s">
        <v>226</v>
      </c>
      <c r="AO123" s="60" t="e">
        <f>VLOOKUP(AN123,Timkiem!$A$5:$C$12,3,0)</f>
        <v>#N/A</v>
      </c>
    </row>
    <row r="124" spans="1:41" s="60" customFormat="1" ht="25.5" customHeight="1">
      <c r="A124" s="60">
        <f t="shared" si="9"/>
        <v>113</v>
      </c>
      <c r="B124" s="62">
        <v>12050009</v>
      </c>
      <c r="C124" s="62" t="s">
        <v>301</v>
      </c>
      <c r="D124" s="62" t="s">
        <v>688</v>
      </c>
      <c r="E124" s="62" t="s">
        <v>895</v>
      </c>
      <c r="F124" s="61" t="str">
        <f>MID(G124,2,2)&amp;" "&amp;VLOOKUP(MID(G124,5,2),Timkiem!A:B,2,0)&amp;" "&amp;RIGHT(G124,4)</f>
        <v>14 March 1994</v>
      </c>
      <c r="G124" s="62" t="s">
        <v>302</v>
      </c>
      <c r="H124" s="61" t="str">
        <f t="shared" si="7"/>
        <v>bµ</v>
      </c>
      <c r="I124" s="61" t="str">
        <f t="shared" si="8"/>
        <v>Ms</v>
      </c>
      <c r="J124" s="62" t="s">
        <v>151</v>
      </c>
      <c r="K124" s="62" t="s">
        <v>991</v>
      </c>
      <c r="L124" s="62" t="s">
        <v>1041</v>
      </c>
      <c r="M124" s="61" t="s">
        <v>1624</v>
      </c>
      <c r="N124" s="62" t="s">
        <v>1623</v>
      </c>
      <c r="O124" s="62" t="s">
        <v>96</v>
      </c>
      <c r="P124" s="60" t="s">
        <v>226</v>
      </c>
      <c r="Q124" s="62">
        <f>VLOOKUP(P124,Timkiem!A:B,2,0)</f>
        <v>0</v>
      </c>
      <c r="T124" s="61" t="s">
        <v>521</v>
      </c>
      <c r="U124" s="61" t="s">
        <v>522</v>
      </c>
      <c r="V124" s="62" t="s">
        <v>284</v>
      </c>
      <c r="W124" s="61" t="str">
        <f>VLOOKUP(V124,Timkiem!A:B,2,0)</f>
        <v>Distinction</v>
      </c>
      <c r="X124" s="60" t="s">
        <v>1402</v>
      </c>
      <c r="Y124" s="61" t="s">
        <v>1532</v>
      </c>
      <c r="Z124" s="61"/>
      <c r="AA124" s="61"/>
      <c r="AB124" s="61"/>
      <c r="AC124" s="62" t="s">
        <v>510</v>
      </c>
      <c r="AD124" s="63" t="s">
        <v>511</v>
      </c>
      <c r="AE124" s="62"/>
      <c r="AF124" s="62" t="s">
        <v>118</v>
      </c>
      <c r="AG124" s="60">
        <v>2012</v>
      </c>
      <c r="AH124" s="62" t="s">
        <v>510</v>
      </c>
      <c r="AI124" s="63" t="s">
        <v>511</v>
      </c>
      <c r="AJ124" s="60" t="s">
        <v>1046</v>
      </c>
      <c r="AK124" s="60" t="s">
        <v>1047</v>
      </c>
      <c r="AL124" s="64" t="s">
        <v>549</v>
      </c>
      <c r="AN124" s="60" t="s">
        <v>226</v>
      </c>
      <c r="AO124" s="60" t="e">
        <f>VLOOKUP(AN124,Timkiem!$A$5:$C$12,3,0)</f>
        <v>#N/A</v>
      </c>
    </row>
    <row r="125" spans="1:41" s="60" customFormat="1" ht="25.5" customHeight="1">
      <c r="A125" s="60">
        <f t="shared" si="9"/>
        <v>114</v>
      </c>
      <c r="B125" s="62">
        <v>12050603</v>
      </c>
      <c r="C125" s="62" t="s">
        <v>303</v>
      </c>
      <c r="D125" s="62" t="s">
        <v>689</v>
      </c>
      <c r="E125" s="62" t="s">
        <v>896</v>
      </c>
      <c r="F125" s="61" t="str">
        <f>MID(G125,2,2)&amp;" "&amp;VLOOKUP(MID(G125,5,2),Timkiem!A:B,2,0)&amp;" "&amp;RIGHT(G125,4)</f>
        <v>14 September 1994</v>
      </c>
      <c r="G125" s="62" t="s">
        <v>304</v>
      </c>
      <c r="H125" s="61" t="str">
        <f t="shared" si="7"/>
        <v>bµ</v>
      </c>
      <c r="I125" s="61" t="str">
        <f t="shared" si="8"/>
        <v>Ms</v>
      </c>
      <c r="J125" s="62" t="s">
        <v>151</v>
      </c>
      <c r="K125" s="62" t="s">
        <v>991</v>
      </c>
      <c r="L125" s="62" t="s">
        <v>1041</v>
      </c>
      <c r="M125" s="61" t="s">
        <v>1624</v>
      </c>
      <c r="N125" s="62" t="s">
        <v>1623</v>
      </c>
      <c r="O125" s="62" t="s">
        <v>305</v>
      </c>
      <c r="P125" s="60" t="s">
        <v>226</v>
      </c>
      <c r="Q125" s="62">
        <f>VLOOKUP(P125,Timkiem!A:B,2,0)</f>
        <v>0</v>
      </c>
      <c r="T125" s="61" t="s">
        <v>521</v>
      </c>
      <c r="U125" s="61" t="s">
        <v>522</v>
      </c>
      <c r="V125" s="62" t="s">
        <v>569</v>
      </c>
      <c r="W125" s="61" t="str">
        <f>VLOOKUP(V125,Timkiem!A:B,2,0)</f>
        <v>Credit</v>
      </c>
      <c r="X125" s="60" t="s">
        <v>1403</v>
      </c>
      <c r="Y125" s="61" t="s">
        <v>1533</v>
      </c>
      <c r="Z125" s="61"/>
      <c r="AA125" s="61"/>
      <c r="AB125" s="61"/>
      <c r="AC125" s="62" t="s">
        <v>510</v>
      </c>
      <c r="AD125" s="63" t="s">
        <v>511</v>
      </c>
      <c r="AE125" s="62"/>
      <c r="AF125" s="62" t="s">
        <v>118</v>
      </c>
      <c r="AG125" s="60">
        <v>2012</v>
      </c>
      <c r="AH125" s="62" t="s">
        <v>510</v>
      </c>
      <c r="AI125" s="63" t="s">
        <v>511</v>
      </c>
      <c r="AJ125" s="60" t="s">
        <v>1046</v>
      </c>
      <c r="AK125" s="60" t="s">
        <v>1047</v>
      </c>
      <c r="AL125" s="64" t="s">
        <v>551</v>
      </c>
      <c r="AN125" s="60" t="s">
        <v>226</v>
      </c>
      <c r="AO125" s="60" t="e">
        <f>VLOOKUP(AN125,Timkiem!$A$5:$C$12,3,0)</f>
        <v>#N/A</v>
      </c>
    </row>
    <row r="126" spans="1:41" s="60" customFormat="1" ht="25.5" customHeight="1">
      <c r="A126" s="60">
        <f t="shared" si="9"/>
        <v>115</v>
      </c>
      <c r="B126" s="62">
        <v>12050195</v>
      </c>
      <c r="C126" s="62" t="s">
        <v>306</v>
      </c>
      <c r="D126" s="62" t="s">
        <v>690</v>
      </c>
      <c r="E126" s="62" t="s">
        <v>897</v>
      </c>
      <c r="F126" s="61" t="str">
        <f>MID(G126,2,2)&amp;" "&amp;VLOOKUP(MID(G126,5,2),Timkiem!A:B,2,0)&amp;" "&amp;RIGHT(G126,4)</f>
        <v>17 April 1994</v>
      </c>
      <c r="G126" s="62" t="s">
        <v>307</v>
      </c>
      <c r="H126" s="61" t="str">
        <f t="shared" si="7"/>
        <v>bµ</v>
      </c>
      <c r="I126" s="61" t="str">
        <f t="shared" si="8"/>
        <v>Ms</v>
      </c>
      <c r="J126" s="62" t="s">
        <v>1028</v>
      </c>
      <c r="K126" s="62" t="s">
        <v>1029</v>
      </c>
      <c r="L126" s="62" t="s">
        <v>1041</v>
      </c>
      <c r="M126" s="62" t="s">
        <v>1617</v>
      </c>
      <c r="N126" s="62" t="s">
        <v>1623</v>
      </c>
      <c r="O126" s="62" t="s">
        <v>308</v>
      </c>
      <c r="P126" s="60" t="s">
        <v>226</v>
      </c>
      <c r="Q126" s="62">
        <f>VLOOKUP(P126,Timkiem!A:B,2,0)</f>
        <v>0</v>
      </c>
      <c r="T126" s="61" t="s">
        <v>521</v>
      </c>
      <c r="U126" s="61" t="s">
        <v>522</v>
      </c>
      <c r="V126" s="62" t="s">
        <v>569</v>
      </c>
      <c r="W126" s="61" t="str">
        <f>VLOOKUP(V126,Timkiem!A:B,2,0)</f>
        <v>Credit</v>
      </c>
      <c r="X126" s="60" t="s">
        <v>1404</v>
      </c>
      <c r="Y126" s="61" t="s">
        <v>1534</v>
      </c>
      <c r="Z126" s="61"/>
      <c r="AA126" s="61"/>
      <c r="AB126" s="61"/>
      <c r="AC126" s="62" t="s">
        <v>510</v>
      </c>
      <c r="AD126" s="63" t="s">
        <v>511</v>
      </c>
      <c r="AE126" s="62"/>
      <c r="AF126" s="62" t="s">
        <v>118</v>
      </c>
      <c r="AG126" s="60">
        <v>2012</v>
      </c>
      <c r="AH126" s="62" t="s">
        <v>510</v>
      </c>
      <c r="AI126" s="63" t="s">
        <v>511</v>
      </c>
      <c r="AJ126" s="60" t="s">
        <v>1046</v>
      </c>
      <c r="AK126" s="60" t="s">
        <v>1047</v>
      </c>
      <c r="AL126" s="64" t="s">
        <v>553</v>
      </c>
      <c r="AN126" s="60" t="s">
        <v>226</v>
      </c>
      <c r="AO126" s="60" t="e">
        <f>VLOOKUP(AN126,Timkiem!$A$5:$C$12,3,0)</f>
        <v>#N/A</v>
      </c>
    </row>
    <row r="127" spans="1:41" s="60" customFormat="1" ht="25.5" customHeight="1">
      <c r="A127" s="60">
        <f t="shared" si="9"/>
        <v>116</v>
      </c>
      <c r="B127" s="62">
        <v>12050014</v>
      </c>
      <c r="C127" s="62" t="s">
        <v>309</v>
      </c>
      <c r="D127" s="62" t="s">
        <v>691</v>
      </c>
      <c r="E127" s="62" t="s">
        <v>898</v>
      </c>
      <c r="F127" s="61" t="str">
        <f>MID(G127,2,2)&amp;" "&amp;VLOOKUP(MID(G127,5,2),Timkiem!A:B,2,0)&amp;" "&amp;RIGHT(G127,4)</f>
        <v>13 October 1994</v>
      </c>
      <c r="G127" s="62" t="s">
        <v>310</v>
      </c>
      <c r="H127" s="61" t="str">
        <f t="shared" si="7"/>
        <v>bµ</v>
      </c>
      <c r="I127" s="61" t="str">
        <f t="shared" si="8"/>
        <v>Ms</v>
      </c>
      <c r="J127" s="62" t="s">
        <v>151</v>
      </c>
      <c r="K127" s="62" t="s">
        <v>991</v>
      </c>
      <c r="L127" s="62" t="s">
        <v>1041</v>
      </c>
      <c r="M127" s="61" t="s">
        <v>1624</v>
      </c>
      <c r="N127" s="62" t="s">
        <v>1623</v>
      </c>
      <c r="O127" s="62" t="s">
        <v>311</v>
      </c>
      <c r="P127" s="60" t="s">
        <v>226</v>
      </c>
      <c r="Q127" s="62">
        <f>VLOOKUP(P127,Timkiem!A:B,2,0)</f>
        <v>0</v>
      </c>
      <c r="T127" s="61" t="s">
        <v>521</v>
      </c>
      <c r="U127" s="61" t="s">
        <v>522</v>
      </c>
      <c r="V127" s="62" t="s">
        <v>571</v>
      </c>
      <c r="W127" s="61" t="str">
        <f>VLOOKUP(V127,Timkiem!A:B,2,0)</f>
        <v>High Distinction</v>
      </c>
      <c r="X127" s="60" t="s">
        <v>1405</v>
      </c>
      <c r="Y127" s="61" t="s">
        <v>1535</v>
      </c>
      <c r="Z127" s="61"/>
      <c r="AA127" s="61"/>
      <c r="AB127" s="61"/>
      <c r="AC127" s="62" t="s">
        <v>510</v>
      </c>
      <c r="AD127" s="63" t="s">
        <v>511</v>
      </c>
      <c r="AE127" s="62"/>
      <c r="AF127" s="62" t="s">
        <v>118</v>
      </c>
      <c r="AG127" s="60">
        <v>2012</v>
      </c>
      <c r="AH127" s="62" t="s">
        <v>510</v>
      </c>
      <c r="AI127" s="63" t="s">
        <v>511</v>
      </c>
      <c r="AJ127" s="60" t="s">
        <v>1046</v>
      </c>
      <c r="AK127" s="60" t="s">
        <v>1047</v>
      </c>
      <c r="AL127" s="64" t="s">
        <v>555</v>
      </c>
      <c r="AN127" s="60" t="s">
        <v>226</v>
      </c>
      <c r="AO127" s="60" t="e">
        <f>VLOOKUP(AN127,Timkiem!$A$5:$C$12,3,0)</f>
        <v>#N/A</v>
      </c>
    </row>
    <row r="128" spans="1:41" s="60" customFormat="1" ht="25.5" customHeight="1">
      <c r="A128" s="60">
        <f t="shared" si="9"/>
        <v>117</v>
      </c>
      <c r="B128" s="62">
        <v>12050021</v>
      </c>
      <c r="C128" s="62" t="s">
        <v>312</v>
      </c>
      <c r="D128" s="62" t="s">
        <v>692</v>
      </c>
      <c r="E128" s="62" t="s">
        <v>899</v>
      </c>
      <c r="F128" s="61" t="str">
        <f>MID(G128,2,2)&amp;" "&amp;VLOOKUP(MID(G128,5,2),Timkiem!A:B,2,0)&amp;" "&amp;RIGHT(G128,4)</f>
        <v>16 February 1994</v>
      </c>
      <c r="G128" s="62" t="s">
        <v>313</v>
      </c>
      <c r="H128" s="61" t="str">
        <f t="shared" si="7"/>
        <v>bµ</v>
      </c>
      <c r="I128" s="61" t="str">
        <f t="shared" si="8"/>
        <v>Ms</v>
      </c>
      <c r="J128" s="62" t="s">
        <v>151</v>
      </c>
      <c r="K128" s="62" t="s">
        <v>991</v>
      </c>
      <c r="L128" s="62" t="s">
        <v>1041</v>
      </c>
      <c r="M128" s="61" t="s">
        <v>1624</v>
      </c>
      <c r="N128" s="62" t="s">
        <v>1623</v>
      </c>
      <c r="O128" s="62" t="s">
        <v>106</v>
      </c>
      <c r="P128" s="60" t="s">
        <v>226</v>
      </c>
      <c r="Q128" s="62">
        <f>VLOOKUP(P128,Timkiem!A:B,2,0)</f>
        <v>0</v>
      </c>
      <c r="T128" s="61" t="s">
        <v>521</v>
      </c>
      <c r="U128" s="61" t="s">
        <v>522</v>
      </c>
      <c r="V128" s="62" t="s">
        <v>284</v>
      </c>
      <c r="W128" s="61" t="str">
        <f>VLOOKUP(V128,Timkiem!A:B,2,0)</f>
        <v>Distinction</v>
      </c>
      <c r="X128" s="60" t="s">
        <v>1406</v>
      </c>
      <c r="Y128" s="61" t="s">
        <v>1536</v>
      </c>
      <c r="Z128" s="61"/>
      <c r="AA128" s="61"/>
      <c r="AB128" s="61"/>
      <c r="AC128" s="62" t="s">
        <v>510</v>
      </c>
      <c r="AD128" s="63" t="s">
        <v>511</v>
      </c>
      <c r="AE128" s="62"/>
      <c r="AF128" s="62" t="s">
        <v>118</v>
      </c>
      <c r="AG128" s="60">
        <v>2012</v>
      </c>
      <c r="AH128" s="62" t="s">
        <v>510</v>
      </c>
      <c r="AI128" s="63" t="s">
        <v>511</v>
      </c>
      <c r="AJ128" s="60" t="s">
        <v>1046</v>
      </c>
      <c r="AK128" s="60" t="s">
        <v>1047</v>
      </c>
      <c r="AL128" s="64" t="s">
        <v>557</v>
      </c>
      <c r="AN128" s="60" t="s">
        <v>226</v>
      </c>
      <c r="AO128" s="60" t="e">
        <f>VLOOKUP(AN128,Timkiem!$A$5:$C$12,3,0)</f>
        <v>#N/A</v>
      </c>
    </row>
    <row r="129" spans="1:41" s="60" customFormat="1" ht="25.5" customHeight="1">
      <c r="A129" s="60">
        <f t="shared" si="9"/>
        <v>118</v>
      </c>
      <c r="B129" s="62">
        <v>12050459</v>
      </c>
      <c r="C129" s="62" t="s">
        <v>314</v>
      </c>
      <c r="D129" s="62" t="s">
        <v>693</v>
      </c>
      <c r="E129" s="62" t="s">
        <v>900</v>
      </c>
      <c r="F129" s="61" t="str">
        <f>MID(G129,2,2)&amp;" "&amp;VLOOKUP(MID(G129,5,2),Timkiem!A:B,2,0)&amp;" "&amp;RIGHT(G129,4)</f>
        <v>13 September 1992</v>
      </c>
      <c r="G129" s="62" t="s">
        <v>315</v>
      </c>
      <c r="H129" s="61" t="str">
        <f t="shared" si="7"/>
        <v>bµ</v>
      </c>
      <c r="I129" s="61" t="str">
        <f t="shared" si="8"/>
        <v>Ms</v>
      </c>
      <c r="J129" s="62" t="s">
        <v>1014</v>
      </c>
      <c r="K129" s="62" t="s">
        <v>1015</v>
      </c>
      <c r="L129" s="62" t="s">
        <v>1041</v>
      </c>
      <c r="M129" s="61" t="s">
        <v>1624</v>
      </c>
      <c r="N129" s="62" t="s">
        <v>1623</v>
      </c>
      <c r="O129" s="62" t="s">
        <v>316</v>
      </c>
      <c r="P129" s="60" t="s">
        <v>226</v>
      </c>
      <c r="Q129" s="62">
        <f>VLOOKUP(P129,Timkiem!A:B,2,0)</f>
        <v>0</v>
      </c>
      <c r="T129" s="61" t="s">
        <v>521</v>
      </c>
      <c r="U129" s="61" t="s">
        <v>522</v>
      </c>
      <c r="V129" s="62" t="s">
        <v>569</v>
      </c>
      <c r="W129" s="61" t="str">
        <f>VLOOKUP(V129,Timkiem!A:B,2,0)</f>
        <v>Credit</v>
      </c>
      <c r="X129" s="60" t="s">
        <v>1407</v>
      </c>
      <c r="Y129" s="61" t="s">
        <v>1537</v>
      </c>
      <c r="Z129" s="61"/>
      <c r="AA129" s="61"/>
      <c r="AB129" s="61"/>
      <c r="AC129" s="62" t="s">
        <v>510</v>
      </c>
      <c r="AD129" s="63" t="s">
        <v>511</v>
      </c>
      <c r="AE129" s="62"/>
      <c r="AF129" s="62" t="s">
        <v>118</v>
      </c>
      <c r="AG129" s="60">
        <v>2012</v>
      </c>
      <c r="AH129" s="62" t="s">
        <v>510</v>
      </c>
      <c r="AI129" s="63" t="s">
        <v>511</v>
      </c>
      <c r="AJ129" s="60" t="s">
        <v>1046</v>
      </c>
      <c r="AK129" s="60" t="s">
        <v>1047</v>
      </c>
      <c r="AL129" s="64" t="s">
        <v>559</v>
      </c>
      <c r="AN129" s="60" t="s">
        <v>226</v>
      </c>
      <c r="AO129" s="60" t="e">
        <f>VLOOKUP(AN129,Timkiem!$A$5:$C$12,3,0)</f>
        <v>#N/A</v>
      </c>
    </row>
    <row r="130" spans="1:41" s="60" customFormat="1" ht="25.5" customHeight="1">
      <c r="A130" s="60">
        <f t="shared" si="9"/>
        <v>119</v>
      </c>
      <c r="B130" s="62">
        <v>12050592</v>
      </c>
      <c r="C130" s="62" t="s">
        <v>317</v>
      </c>
      <c r="D130" s="62" t="s">
        <v>694</v>
      </c>
      <c r="E130" s="62" t="s">
        <v>901</v>
      </c>
      <c r="F130" s="61" t="str">
        <f>MID(G130,2,2)&amp;" "&amp;VLOOKUP(MID(G130,5,2),Timkiem!A:B,2,0)&amp;" "&amp;RIGHT(G130,4)</f>
        <v>04 March 1994</v>
      </c>
      <c r="G130" s="62" t="s">
        <v>318</v>
      </c>
      <c r="H130" s="61" t="str">
        <f t="shared" si="7"/>
        <v>bµ</v>
      </c>
      <c r="I130" s="61" t="str">
        <f t="shared" si="8"/>
        <v>Ms</v>
      </c>
      <c r="J130" s="62" t="s">
        <v>1004</v>
      </c>
      <c r="K130" s="62" t="s">
        <v>1005</v>
      </c>
      <c r="L130" s="62" t="s">
        <v>1041</v>
      </c>
      <c r="M130" s="61" t="s">
        <v>1624</v>
      </c>
      <c r="N130" s="62" t="s">
        <v>1623</v>
      </c>
      <c r="O130" s="62" t="s">
        <v>319</v>
      </c>
      <c r="P130" s="60" t="s">
        <v>226</v>
      </c>
      <c r="Q130" s="62">
        <f>VLOOKUP(P130,Timkiem!A:B,2,0)</f>
        <v>0</v>
      </c>
      <c r="T130" s="61" t="s">
        <v>521</v>
      </c>
      <c r="U130" s="61" t="s">
        <v>522</v>
      </c>
      <c r="V130" s="62" t="s">
        <v>284</v>
      </c>
      <c r="W130" s="61" t="str">
        <f>VLOOKUP(V130,Timkiem!A:B,2,0)</f>
        <v>Distinction</v>
      </c>
      <c r="X130" s="60" t="s">
        <v>1408</v>
      </c>
      <c r="Y130" s="61" t="s">
        <v>1538</v>
      </c>
      <c r="Z130" s="61"/>
      <c r="AA130" s="61"/>
      <c r="AB130" s="61"/>
      <c r="AC130" s="62" t="s">
        <v>510</v>
      </c>
      <c r="AD130" s="63" t="s">
        <v>511</v>
      </c>
      <c r="AE130" s="62"/>
      <c r="AF130" s="62" t="s">
        <v>118</v>
      </c>
      <c r="AG130" s="60">
        <v>2012</v>
      </c>
      <c r="AH130" s="62" t="s">
        <v>510</v>
      </c>
      <c r="AI130" s="63" t="s">
        <v>511</v>
      </c>
      <c r="AJ130" s="60" t="s">
        <v>1046</v>
      </c>
      <c r="AK130" s="60" t="s">
        <v>1047</v>
      </c>
      <c r="AL130" s="64" t="s">
        <v>561</v>
      </c>
      <c r="AN130" s="60" t="s">
        <v>226</v>
      </c>
      <c r="AO130" s="60" t="e">
        <f>VLOOKUP(AN130,Timkiem!$A$5:$C$12,3,0)</f>
        <v>#N/A</v>
      </c>
    </row>
    <row r="131" spans="1:41" s="60" customFormat="1" ht="25.5" customHeight="1">
      <c r="A131" s="60">
        <f t="shared" si="9"/>
        <v>120</v>
      </c>
      <c r="B131" s="62">
        <v>12050039</v>
      </c>
      <c r="C131" s="62" t="s">
        <v>320</v>
      </c>
      <c r="D131" s="62" t="s">
        <v>695</v>
      </c>
      <c r="E131" s="62" t="s">
        <v>902</v>
      </c>
      <c r="F131" s="61" t="str">
        <f>MID(G131,2,2)&amp;" "&amp;VLOOKUP(MID(G131,5,2),Timkiem!A:B,2,0)&amp;" "&amp;RIGHT(G131,4)</f>
        <v>10 November 1994</v>
      </c>
      <c r="G131" s="62" t="s">
        <v>321</v>
      </c>
      <c r="H131" s="61" t="str">
        <f t="shared" si="7"/>
        <v>bµ</v>
      </c>
      <c r="I131" s="61" t="str">
        <f t="shared" si="8"/>
        <v>Ms</v>
      </c>
      <c r="J131" s="62" t="s">
        <v>1000</v>
      </c>
      <c r="K131" s="62" t="s">
        <v>1001</v>
      </c>
      <c r="L131" s="62" t="s">
        <v>1041</v>
      </c>
      <c r="M131" s="61" t="s">
        <v>1624</v>
      </c>
      <c r="N131" s="62" t="s">
        <v>1623</v>
      </c>
      <c r="O131" s="62" t="s">
        <v>322</v>
      </c>
      <c r="P131" s="60" t="s">
        <v>226</v>
      </c>
      <c r="Q131" s="62">
        <f>VLOOKUP(P131,Timkiem!A:B,2,0)</f>
        <v>0</v>
      </c>
      <c r="T131" s="61" t="s">
        <v>521</v>
      </c>
      <c r="U131" s="61" t="s">
        <v>522</v>
      </c>
      <c r="V131" s="62" t="s">
        <v>571</v>
      </c>
      <c r="W131" s="61" t="str">
        <f>VLOOKUP(V131,Timkiem!A:B,2,0)</f>
        <v>High Distinction</v>
      </c>
      <c r="X131" s="60" t="s">
        <v>1409</v>
      </c>
      <c r="Y131" s="61" t="s">
        <v>1539</v>
      </c>
      <c r="Z131" s="61"/>
      <c r="AA131" s="61"/>
      <c r="AB131" s="61"/>
      <c r="AC131" s="62" t="s">
        <v>510</v>
      </c>
      <c r="AD131" s="63" t="s">
        <v>511</v>
      </c>
      <c r="AE131" s="62"/>
      <c r="AF131" s="62" t="s">
        <v>118</v>
      </c>
      <c r="AG131" s="60">
        <v>2012</v>
      </c>
      <c r="AH131" s="62" t="s">
        <v>510</v>
      </c>
      <c r="AI131" s="63" t="s">
        <v>511</v>
      </c>
      <c r="AJ131" s="60" t="s">
        <v>1046</v>
      </c>
      <c r="AK131" s="60" t="s">
        <v>1047</v>
      </c>
      <c r="AL131" s="64">
        <v>10</v>
      </c>
      <c r="AN131" s="60" t="s">
        <v>226</v>
      </c>
      <c r="AO131" s="60" t="e">
        <f>VLOOKUP(AN131,Timkiem!$A$5:$C$12,3,0)</f>
        <v>#N/A</v>
      </c>
    </row>
    <row r="132" spans="1:41" s="60" customFormat="1" ht="25.5" customHeight="1">
      <c r="A132" s="60">
        <f t="shared" si="9"/>
        <v>121</v>
      </c>
      <c r="B132" s="62">
        <v>12050219</v>
      </c>
      <c r="C132" s="62" t="s">
        <v>323</v>
      </c>
      <c r="D132" s="62" t="s">
        <v>696</v>
      </c>
      <c r="E132" s="62" t="s">
        <v>903</v>
      </c>
      <c r="F132" s="61" t="str">
        <f>MID(G132,2,2)&amp;" "&amp;VLOOKUP(MID(G132,5,2),Timkiem!A:B,2,0)&amp;" "&amp;RIGHT(G132,4)</f>
        <v>09 April 1994</v>
      </c>
      <c r="G132" s="62" t="s">
        <v>324</v>
      </c>
      <c r="H132" s="61" t="str">
        <f t="shared" si="7"/>
        <v>bµ</v>
      </c>
      <c r="I132" s="61" t="str">
        <f t="shared" si="8"/>
        <v>Ms</v>
      </c>
      <c r="J132" s="62" t="s">
        <v>996</v>
      </c>
      <c r="K132" s="62" t="s">
        <v>997</v>
      </c>
      <c r="L132" s="62" t="s">
        <v>1041</v>
      </c>
      <c r="M132" s="61" t="s">
        <v>1624</v>
      </c>
      <c r="N132" s="62" t="s">
        <v>1623</v>
      </c>
      <c r="O132" s="62" t="s">
        <v>191</v>
      </c>
      <c r="P132" s="60" t="s">
        <v>226</v>
      </c>
      <c r="Q132" s="62">
        <f>VLOOKUP(P132,Timkiem!A:B,2,0)</f>
        <v>0</v>
      </c>
      <c r="T132" s="61" t="s">
        <v>521</v>
      </c>
      <c r="U132" s="61" t="s">
        <v>522</v>
      </c>
      <c r="V132" s="62" t="s">
        <v>569</v>
      </c>
      <c r="W132" s="61" t="str">
        <f>VLOOKUP(V132,Timkiem!A:B,2,0)</f>
        <v>Credit</v>
      </c>
      <c r="X132" s="60" t="s">
        <v>1410</v>
      </c>
      <c r="Y132" s="61" t="s">
        <v>1540</v>
      </c>
      <c r="Z132" s="61"/>
      <c r="AA132" s="61"/>
      <c r="AB132" s="61"/>
      <c r="AC132" s="62" t="s">
        <v>510</v>
      </c>
      <c r="AD132" s="63" t="s">
        <v>511</v>
      </c>
      <c r="AE132" s="62"/>
      <c r="AF132" s="62" t="s">
        <v>118</v>
      </c>
      <c r="AG132" s="60">
        <v>2012</v>
      </c>
      <c r="AH132" s="62" t="s">
        <v>510</v>
      </c>
      <c r="AI132" s="63" t="s">
        <v>511</v>
      </c>
      <c r="AJ132" s="60" t="s">
        <v>1046</v>
      </c>
      <c r="AK132" s="60" t="s">
        <v>1047</v>
      </c>
      <c r="AL132" s="64">
        <f t="shared" ref="AL132:AL158" si="12">AL131+1</f>
        <v>11</v>
      </c>
      <c r="AN132" s="60" t="s">
        <v>226</v>
      </c>
      <c r="AO132" s="60" t="e">
        <f>VLOOKUP(AN132,Timkiem!$A$5:$C$12,3,0)</f>
        <v>#N/A</v>
      </c>
    </row>
    <row r="133" spans="1:41" s="60" customFormat="1" ht="25.5" customHeight="1">
      <c r="A133" s="60">
        <f t="shared" si="9"/>
        <v>122</v>
      </c>
      <c r="B133" s="62">
        <v>12050602</v>
      </c>
      <c r="C133" s="62" t="s">
        <v>325</v>
      </c>
      <c r="D133" s="62" t="s">
        <v>697</v>
      </c>
      <c r="E133" s="62" t="s">
        <v>904</v>
      </c>
      <c r="F133" s="61" t="str">
        <f>MID(G133,2,2)&amp;" "&amp;VLOOKUP(MID(G133,5,2),Timkiem!A:B,2,0)&amp;" "&amp;RIGHT(G133,4)</f>
        <v>22 July 1992</v>
      </c>
      <c r="G133" s="62" t="s">
        <v>326</v>
      </c>
      <c r="H133" s="61" t="str">
        <f t="shared" si="7"/>
        <v>bµ</v>
      </c>
      <c r="I133" s="61" t="str">
        <f t="shared" si="8"/>
        <v>Ms</v>
      </c>
      <c r="J133" s="62" t="s">
        <v>1006</v>
      </c>
      <c r="K133" s="62" t="s">
        <v>1007</v>
      </c>
      <c r="L133" s="62" t="s">
        <v>1041</v>
      </c>
      <c r="M133" s="61" t="s">
        <v>1624</v>
      </c>
      <c r="N133" s="62" t="s">
        <v>1623</v>
      </c>
      <c r="O133" s="62" t="s">
        <v>327</v>
      </c>
      <c r="P133" s="60" t="s">
        <v>226</v>
      </c>
      <c r="Q133" s="62">
        <f>VLOOKUP(P133,Timkiem!A:B,2,0)</f>
        <v>0</v>
      </c>
      <c r="T133" s="61" t="s">
        <v>521</v>
      </c>
      <c r="U133" s="61" t="s">
        <v>522</v>
      </c>
      <c r="V133" s="62" t="s">
        <v>284</v>
      </c>
      <c r="W133" s="61" t="str">
        <f>VLOOKUP(V133,Timkiem!A:B,2,0)</f>
        <v>Distinction</v>
      </c>
      <c r="X133" s="60" t="s">
        <v>1411</v>
      </c>
      <c r="Y133" s="61" t="s">
        <v>1541</v>
      </c>
      <c r="Z133" s="61"/>
      <c r="AA133" s="61"/>
      <c r="AB133" s="61"/>
      <c r="AC133" s="62" t="s">
        <v>510</v>
      </c>
      <c r="AD133" s="63" t="s">
        <v>511</v>
      </c>
      <c r="AE133" s="62"/>
      <c r="AF133" s="62" t="s">
        <v>118</v>
      </c>
      <c r="AG133" s="60">
        <v>2012</v>
      </c>
      <c r="AH133" s="62" t="s">
        <v>510</v>
      </c>
      <c r="AI133" s="63" t="s">
        <v>511</v>
      </c>
      <c r="AJ133" s="60" t="s">
        <v>1046</v>
      </c>
      <c r="AK133" s="60" t="s">
        <v>1047</v>
      </c>
      <c r="AL133" s="64">
        <f t="shared" si="12"/>
        <v>12</v>
      </c>
      <c r="AN133" s="60" t="s">
        <v>226</v>
      </c>
      <c r="AO133" s="60" t="e">
        <f>VLOOKUP(AN133,Timkiem!$A$5:$C$12,3,0)</f>
        <v>#N/A</v>
      </c>
    </row>
    <row r="134" spans="1:41" s="60" customFormat="1" ht="25.5" customHeight="1">
      <c r="A134" s="60">
        <f t="shared" si="9"/>
        <v>123</v>
      </c>
      <c r="B134" s="62">
        <v>12050220</v>
      </c>
      <c r="C134" s="62" t="s">
        <v>328</v>
      </c>
      <c r="D134" s="62" t="s">
        <v>698</v>
      </c>
      <c r="E134" s="62" t="s">
        <v>905</v>
      </c>
      <c r="F134" s="61" t="str">
        <f>MID(G134,2,2)&amp;" "&amp;VLOOKUP(MID(G134,5,2),Timkiem!A:B,2,0)&amp;" "&amp;RIGHT(G134,4)</f>
        <v>21 January 1994</v>
      </c>
      <c r="G134" s="62" t="s">
        <v>329</v>
      </c>
      <c r="H134" s="61" t="str">
        <f t="shared" si="7"/>
        <v>bµ</v>
      </c>
      <c r="I134" s="61" t="str">
        <f t="shared" si="8"/>
        <v>Ms</v>
      </c>
      <c r="J134" s="62" t="s">
        <v>1004</v>
      </c>
      <c r="K134" s="62" t="s">
        <v>1005</v>
      </c>
      <c r="L134" s="62" t="s">
        <v>1041</v>
      </c>
      <c r="M134" s="61" t="s">
        <v>1624</v>
      </c>
      <c r="N134" s="62" t="s">
        <v>1623</v>
      </c>
      <c r="O134" s="62" t="s">
        <v>330</v>
      </c>
      <c r="P134" s="60" t="s">
        <v>226</v>
      </c>
      <c r="Q134" s="62">
        <f>VLOOKUP(P134,Timkiem!A:B,2,0)</f>
        <v>0</v>
      </c>
      <c r="T134" s="61" t="s">
        <v>521</v>
      </c>
      <c r="U134" s="61" t="s">
        <v>522</v>
      </c>
      <c r="V134" s="62" t="s">
        <v>571</v>
      </c>
      <c r="W134" s="61" t="str">
        <f>VLOOKUP(V134,Timkiem!A:B,2,0)</f>
        <v>High Distinction</v>
      </c>
      <c r="X134" s="60" t="s">
        <v>1412</v>
      </c>
      <c r="Y134" s="61" t="s">
        <v>1542</v>
      </c>
      <c r="Z134" s="61"/>
      <c r="AA134" s="61"/>
      <c r="AB134" s="61"/>
      <c r="AC134" s="62" t="s">
        <v>510</v>
      </c>
      <c r="AD134" s="63" t="s">
        <v>511</v>
      </c>
      <c r="AE134" s="62"/>
      <c r="AF134" s="62" t="s">
        <v>118</v>
      </c>
      <c r="AG134" s="60">
        <v>2012</v>
      </c>
      <c r="AH134" s="62" t="s">
        <v>510</v>
      </c>
      <c r="AI134" s="63" t="s">
        <v>511</v>
      </c>
      <c r="AJ134" s="60" t="s">
        <v>1046</v>
      </c>
      <c r="AK134" s="60" t="s">
        <v>1047</v>
      </c>
      <c r="AL134" s="64">
        <f t="shared" si="12"/>
        <v>13</v>
      </c>
      <c r="AN134" s="60" t="s">
        <v>226</v>
      </c>
      <c r="AO134" s="60" t="e">
        <f>VLOOKUP(AN134,Timkiem!$A$5:$C$12,3,0)</f>
        <v>#N/A</v>
      </c>
    </row>
    <row r="135" spans="1:41" s="60" customFormat="1" ht="25.5" customHeight="1">
      <c r="A135" s="60">
        <f t="shared" si="9"/>
        <v>124</v>
      </c>
      <c r="B135" s="62">
        <v>12050494</v>
      </c>
      <c r="C135" s="62" t="s">
        <v>331</v>
      </c>
      <c r="D135" s="62" t="s">
        <v>699</v>
      </c>
      <c r="E135" s="62" t="s">
        <v>906</v>
      </c>
      <c r="F135" s="61" t="str">
        <f>MID(G135,2,2)&amp;" "&amp;VLOOKUP(MID(G135,5,2),Timkiem!A:B,2,0)&amp;" "&amp;RIGHT(G135,4)</f>
        <v>17 March 1993</v>
      </c>
      <c r="G135" s="62" t="s">
        <v>332</v>
      </c>
      <c r="H135" s="61" t="str">
        <f t="shared" si="7"/>
        <v>bµ</v>
      </c>
      <c r="I135" s="61" t="str">
        <f t="shared" si="8"/>
        <v>Ms</v>
      </c>
      <c r="J135" s="62" t="s">
        <v>1002</v>
      </c>
      <c r="K135" s="62" t="s">
        <v>1003</v>
      </c>
      <c r="L135" s="62" t="s">
        <v>1041</v>
      </c>
      <c r="M135" s="62" t="s">
        <v>1619</v>
      </c>
      <c r="N135" s="62" t="s">
        <v>1623</v>
      </c>
      <c r="O135" s="62" t="s">
        <v>77</v>
      </c>
      <c r="P135" s="60" t="s">
        <v>226</v>
      </c>
      <c r="Q135" s="62">
        <f>VLOOKUP(P135,Timkiem!A:B,2,0)</f>
        <v>0</v>
      </c>
      <c r="T135" s="61" t="s">
        <v>521</v>
      </c>
      <c r="U135" s="61" t="s">
        <v>522</v>
      </c>
      <c r="V135" s="62" t="s">
        <v>569</v>
      </c>
      <c r="W135" s="61" t="str">
        <f>VLOOKUP(V135,Timkiem!A:B,2,0)</f>
        <v>Credit</v>
      </c>
      <c r="X135" s="60" t="s">
        <v>1413</v>
      </c>
      <c r="Y135" s="61" t="s">
        <v>1543</v>
      </c>
      <c r="Z135" s="61"/>
      <c r="AA135" s="61"/>
      <c r="AB135" s="61"/>
      <c r="AC135" s="62" t="s">
        <v>510</v>
      </c>
      <c r="AD135" s="63" t="s">
        <v>511</v>
      </c>
      <c r="AE135" s="62"/>
      <c r="AF135" s="62" t="s">
        <v>118</v>
      </c>
      <c r="AG135" s="60">
        <v>2012</v>
      </c>
      <c r="AH135" s="62" t="s">
        <v>510</v>
      </c>
      <c r="AI135" s="63" t="s">
        <v>511</v>
      </c>
      <c r="AJ135" s="60" t="s">
        <v>1046</v>
      </c>
      <c r="AK135" s="60" t="s">
        <v>1047</v>
      </c>
      <c r="AL135" s="64">
        <f t="shared" si="12"/>
        <v>14</v>
      </c>
      <c r="AN135" s="60" t="s">
        <v>226</v>
      </c>
      <c r="AO135" s="60" t="e">
        <f>VLOOKUP(AN135,Timkiem!$A$5:$C$12,3,0)</f>
        <v>#N/A</v>
      </c>
    </row>
    <row r="136" spans="1:41" s="60" customFormat="1" ht="25.5" customHeight="1">
      <c r="A136" s="60">
        <f t="shared" si="9"/>
        <v>125</v>
      </c>
      <c r="B136" s="62">
        <v>12050600</v>
      </c>
      <c r="C136" s="62" t="s">
        <v>333</v>
      </c>
      <c r="D136" s="62" t="s">
        <v>700</v>
      </c>
      <c r="E136" s="62" t="s">
        <v>907</v>
      </c>
      <c r="F136" s="61" t="str">
        <f>MID(G136,2,2)&amp;" "&amp;VLOOKUP(MID(G136,5,2),Timkiem!A:B,2,0)&amp;" "&amp;RIGHT(G136,4)</f>
        <v>10 October 1994</v>
      </c>
      <c r="G136" s="62" t="s">
        <v>334</v>
      </c>
      <c r="H136" s="61" t="str">
        <f t="shared" si="7"/>
        <v>bµ</v>
      </c>
      <c r="I136" s="61" t="str">
        <f t="shared" si="8"/>
        <v>Ms</v>
      </c>
      <c r="J136" s="62" t="s">
        <v>1004</v>
      </c>
      <c r="K136" s="62" t="s">
        <v>1005</v>
      </c>
      <c r="L136" s="62" t="s">
        <v>1041</v>
      </c>
      <c r="M136" s="61" t="s">
        <v>1624</v>
      </c>
      <c r="N136" s="62" t="s">
        <v>1623</v>
      </c>
      <c r="O136" s="62" t="s">
        <v>280</v>
      </c>
      <c r="P136" s="60" t="s">
        <v>226</v>
      </c>
      <c r="Q136" s="62">
        <f>VLOOKUP(P136,Timkiem!A:B,2,0)</f>
        <v>0</v>
      </c>
      <c r="T136" s="61" t="s">
        <v>521</v>
      </c>
      <c r="U136" s="61" t="s">
        <v>522</v>
      </c>
      <c r="V136" s="62" t="s">
        <v>284</v>
      </c>
      <c r="W136" s="61" t="str">
        <f>VLOOKUP(V136,Timkiem!A:B,2,0)</f>
        <v>Distinction</v>
      </c>
      <c r="X136" s="60" t="s">
        <v>1414</v>
      </c>
      <c r="Y136" s="61" t="s">
        <v>1544</v>
      </c>
      <c r="Z136" s="61"/>
      <c r="AA136" s="61"/>
      <c r="AB136" s="61"/>
      <c r="AC136" s="62" t="s">
        <v>510</v>
      </c>
      <c r="AD136" s="63" t="s">
        <v>511</v>
      </c>
      <c r="AE136" s="62"/>
      <c r="AF136" s="62" t="s">
        <v>118</v>
      </c>
      <c r="AG136" s="60">
        <v>2012</v>
      </c>
      <c r="AH136" s="62" t="s">
        <v>510</v>
      </c>
      <c r="AI136" s="63" t="s">
        <v>511</v>
      </c>
      <c r="AJ136" s="60" t="s">
        <v>1046</v>
      </c>
      <c r="AK136" s="60" t="s">
        <v>1047</v>
      </c>
      <c r="AL136" s="64">
        <f t="shared" si="12"/>
        <v>15</v>
      </c>
      <c r="AN136" s="60" t="s">
        <v>226</v>
      </c>
      <c r="AO136" s="60" t="e">
        <f>VLOOKUP(AN136,Timkiem!$A$5:$C$12,3,0)</f>
        <v>#N/A</v>
      </c>
    </row>
    <row r="137" spans="1:41" s="60" customFormat="1" ht="25.5" customHeight="1">
      <c r="A137" s="60">
        <f t="shared" si="9"/>
        <v>126</v>
      </c>
      <c r="B137" s="62">
        <v>12050460</v>
      </c>
      <c r="C137" s="62" t="s">
        <v>335</v>
      </c>
      <c r="D137" s="62" t="s">
        <v>701</v>
      </c>
      <c r="E137" s="62" t="s">
        <v>908</v>
      </c>
      <c r="F137" s="61" t="str">
        <f>MID(G137,2,2)&amp;" "&amp;VLOOKUP(MID(G137,5,2),Timkiem!A:B,2,0)&amp;" "&amp;RIGHT(G137,4)</f>
        <v>08 October 1993</v>
      </c>
      <c r="G137" s="62" t="s">
        <v>336</v>
      </c>
      <c r="H137" s="61" t="str">
        <f t="shared" si="7"/>
        <v>bµ</v>
      </c>
      <c r="I137" s="61" t="str">
        <f t="shared" si="8"/>
        <v>Ms</v>
      </c>
      <c r="J137" s="62" t="s">
        <v>1030</v>
      </c>
      <c r="K137" s="62" t="s">
        <v>1031</v>
      </c>
      <c r="L137" s="62" t="s">
        <v>1041</v>
      </c>
      <c r="M137" s="62" t="s">
        <v>1617</v>
      </c>
      <c r="N137" s="62" t="s">
        <v>1623</v>
      </c>
      <c r="O137" s="62" t="s">
        <v>337</v>
      </c>
      <c r="P137" s="60" t="s">
        <v>226</v>
      </c>
      <c r="Q137" s="62">
        <f>VLOOKUP(P137,Timkiem!A:B,2,0)</f>
        <v>0</v>
      </c>
      <c r="T137" s="61" t="s">
        <v>521</v>
      </c>
      <c r="U137" s="61" t="s">
        <v>522</v>
      </c>
      <c r="V137" s="62" t="s">
        <v>569</v>
      </c>
      <c r="W137" s="61" t="str">
        <f>VLOOKUP(V137,Timkiem!A:B,2,0)</f>
        <v>Credit</v>
      </c>
      <c r="X137" s="60" t="s">
        <v>1415</v>
      </c>
      <c r="Y137" s="61" t="s">
        <v>1545</v>
      </c>
      <c r="Z137" s="61"/>
      <c r="AA137" s="61"/>
      <c r="AB137" s="61"/>
      <c r="AC137" s="62" t="s">
        <v>510</v>
      </c>
      <c r="AD137" s="63" t="s">
        <v>511</v>
      </c>
      <c r="AE137" s="62"/>
      <c r="AF137" s="62" t="s">
        <v>118</v>
      </c>
      <c r="AG137" s="60">
        <v>2012</v>
      </c>
      <c r="AH137" s="62" t="s">
        <v>510</v>
      </c>
      <c r="AI137" s="63" t="s">
        <v>511</v>
      </c>
      <c r="AJ137" s="60" t="s">
        <v>1046</v>
      </c>
      <c r="AK137" s="60" t="s">
        <v>1047</v>
      </c>
      <c r="AL137" s="64">
        <f t="shared" si="12"/>
        <v>16</v>
      </c>
      <c r="AN137" s="60" t="s">
        <v>226</v>
      </c>
      <c r="AO137" s="60" t="e">
        <f>VLOOKUP(AN137,Timkiem!$A$5:$C$12,3,0)</f>
        <v>#N/A</v>
      </c>
    </row>
    <row r="138" spans="1:41" s="60" customFormat="1" ht="25.5" customHeight="1">
      <c r="A138" s="60">
        <f t="shared" si="9"/>
        <v>127</v>
      </c>
      <c r="B138" s="62">
        <v>12050481</v>
      </c>
      <c r="C138" s="62" t="s">
        <v>338</v>
      </c>
      <c r="D138" s="62" t="s">
        <v>702</v>
      </c>
      <c r="E138" s="62" t="s">
        <v>909</v>
      </c>
      <c r="F138" s="61" t="str">
        <f>MID(G138,2,2)&amp;" "&amp;VLOOKUP(MID(G138,5,2),Timkiem!A:B,2,0)&amp;" "&amp;RIGHT(G138,4)</f>
        <v>16 May 1993</v>
      </c>
      <c r="G138" s="62" t="s">
        <v>339</v>
      </c>
      <c r="H138" s="61" t="str">
        <f t="shared" si="7"/>
        <v>bµ</v>
      </c>
      <c r="I138" s="61" t="str">
        <f t="shared" si="8"/>
        <v>Ms</v>
      </c>
      <c r="J138" s="62" t="s">
        <v>1032</v>
      </c>
      <c r="K138" s="62" t="s">
        <v>1033</v>
      </c>
      <c r="L138" s="62" t="s">
        <v>1041</v>
      </c>
      <c r="M138" s="62" t="s">
        <v>1620</v>
      </c>
      <c r="N138" s="62" t="s">
        <v>1623</v>
      </c>
      <c r="O138" s="62" t="s">
        <v>305</v>
      </c>
      <c r="P138" s="60" t="s">
        <v>226</v>
      </c>
      <c r="Q138" s="62">
        <f>VLOOKUP(P138,Timkiem!A:B,2,0)</f>
        <v>0</v>
      </c>
      <c r="T138" s="61" t="s">
        <v>521</v>
      </c>
      <c r="U138" s="61" t="s">
        <v>522</v>
      </c>
      <c r="V138" s="62" t="s">
        <v>569</v>
      </c>
      <c r="W138" s="61" t="str">
        <f>VLOOKUP(V138,Timkiem!A:B,2,0)</f>
        <v>Credit</v>
      </c>
      <c r="X138" s="60" t="s">
        <v>1416</v>
      </c>
      <c r="Y138" s="61" t="s">
        <v>1546</v>
      </c>
      <c r="Z138" s="61"/>
      <c r="AA138" s="61"/>
      <c r="AB138" s="61"/>
      <c r="AC138" s="62" t="s">
        <v>510</v>
      </c>
      <c r="AD138" s="63" t="s">
        <v>511</v>
      </c>
      <c r="AE138" s="62"/>
      <c r="AF138" s="62" t="s">
        <v>118</v>
      </c>
      <c r="AG138" s="60">
        <v>2012</v>
      </c>
      <c r="AH138" s="62" t="s">
        <v>510</v>
      </c>
      <c r="AI138" s="63" t="s">
        <v>511</v>
      </c>
      <c r="AJ138" s="60" t="s">
        <v>1046</v>
      </c>
      <c r="AK138" s="60" t="s">
        <v>1047</v>
      </c>
      <c r="AL138" s="64">
        <f t="shared" si="12"/>
        <v>17</v>
      </c>
      <c r="AN138" s="60" t="s">
        <v>226</v>
      </c>
      <c r="AO138" s="60" t="e">
        <f>VLOOKUP(AN138,Timkiem!$A$5:$C$12,3,0)</f>
        <v>#N/A</v>
      </c>
    </row>
    <row r="139" spans="1:41" s="60" customFormat="1" ht="25.5" customHeight="1">
      <c r="A139" s="60">
        <f t="shared" si="9"/>
        <v>128</v>
      </c>
      <c r="B139" s="62">
        <v>12050599</v>
      </c>
      <c r="C139" s="62" t="s">
        <v>340</v>
      </c>
      <c r="D139" s="62" t="s">
        <v>703</v>
      </c>
      <c r="E139" s="62" t="s">
        <v>910</v>
      </c>
      <c r="F139" s="61" t="str">
        <f>MID(G139,2,2)&amp;" "&amp;VLOOKUP(MID(G139,5,2),Timkiem!A:B,2,0)&amp;" "&amp;RIGHT(G139,4)</f>
        <v>02 September 1994</v>
      </c>
      <c r="G139" s="62" t="s">
        <v>282</v>
      </c>
      <c r="H139" s="61" t="str">
        <f t="shared" si="7"/>
        <v>bµ</v>
      </c>
      <c r="I139" s="61" t="str">
        <f t="shared" si="8"/>
        <v>Ms</v>
      </c>
      <c r="J139" s="62" t="s">
        <v>151</v>
      </c>
      <c r="K139" s="62" t="s">
        <v>991</v>
      </c>
      <c r="L139" s="62" t="s">
        <v>1041</v>
      </c>
      <c r="M139" s="61" t="s">
        <v>1624</v>
      </c>
      <c r="N139" s="62" t="s">
        <v>1623</v>
      </c>
      <c r="O139" s="62" t="s">
        <v>196</v>
      </c>
      <c r="P139" s="60" t="s">
        <v>226</v>
      </c>
      <c r="Q139" s="62">
        <f>VLOOKUP(P139,Timkiem!A:B,2,0)</f>
        <v>0</v>
      </c>
      <c r="T139" s="61" t="s">
        <v>521</v>
      </c>
      <c r="U139" s="61" t="s">
        <v>522</v>
      </c>
      <c r="V139" s="62" t="s">
        <v>569</v>
      </c>
      <c r="W139" s="61" t="str">
        <f>VLOOKUP(V139,Timkiem!A:B,2,0)</f>
        <v>Credit</v>
      </c>
      <c r="X139" s="60" t="s">
        <v>1417</v>
      </c>
      <c r="Y139" s="61" t="s">
        <v>1547</v>
      </c>
      <c r="Z139" s="61"/>
      <c r="AA139" s="61"/>
      <c r="AB139" s="61"/>
      <c r="AC139" s="62" t="s">
        <v>510</v>
      </c>
      <c r="AD139" s="63" t="s">
        <v>511</v>
      </c>
      <c r="AE139" s="62"/>
      <c r="AF139" s="62" t="s">
        <v>118</v>
      </c>
      <c r="AG139" s="60">
        <v>2012</v>
      </c>
      <c r="AH139" s="62" t="s">
        <v>510</v>
      </c>
      <c r="AI139" s="63" t="s">
        <v>511</v>
      </c>
      <c r="AJ139" s="60" t="s">
        <v>1046</v>
      </c>
      <c r="AK139" s="60" t="s">
        <v>1047</v>
      </c>
      <c r="AL139" s="64">
        <f t="shared" si="12"/>
        <v>18</v>
      </c>
      <c r="AN139" s="60" t="s">
        <v>226</v>
      </c>
      <c r="AO139" s="60" t="e">
        <f>VLOOKUP(AN139,Timkiem!$A$5:$C$12,3,0)</f>
        <v>#N/A</v>
      </c>
    </row>
    <row r="140" spans="1:41" s="60" customFormat="1" ht="25.5" customHeight="1">
      <c r="A140" s="60">
        <f t="shared" si="9"/>
        <v>129</v>
      </c>
      <c r="B140" s="62">
        <v>12050499</v>
      </c>
      <c r="C140" s="62" t="s">
        <v>341</v>
      </c>
      <c r="D140" s="62" t="s">
        <v>704</v>
      </c>
      <c r="E140" s="62" t="s">
        <v>911</v>
      </c>
      <c r="F140" s="61" t="str">
        <f>MID(G140,2,2)&amp;" "&amp;VLOOKUP(MID(G140,5,2),Timkiem!A:B,2,0)&amp;" "&amp;RIGHT(G140,4)</f>
        <v>03 July 1993</v>
      </c>
      <c r="G140" s="62" t="s">
        <v>342</v>
      </c>
      <c r="H140" s="61" t="str">
        <f t="shared" ref="H140:H203" si="13">IF(L140="Nữ","bµ",IF(L140="Nam","«ng",""))</f>
        <v>bµ</v>
      </c>
      <c r="I140" s="61" t="str">
        <f t="shared" ref="I140:I203" si="14">IF(L140="Nữ","Ms",IF(L140="Nam","Mr",""))</f>
        <v>Ms</v>
      </c>
      <c r="J140" s="62" t="s">
        <v>1032</v>
      </c>
      <c r="K140" s="62" t="s">
        <v>1033</v>
      </c>
      <c r="L140" s="62" t="s">
        <v>1041</v>
      </c>
      <c r="M140" s="62" t="s">
        <v>1620</v>
      </c>
      <c r="N140" s="62" t="s">
        <v>1623</v>
      </c>
      <c r="O140" s="62" t="s">
        <v>287</v>
      </c>
      <c r="P140" s="60" t="s">
        <v>226</v>
      </c>
      <c r="Q140" s="62">
        <f>VLOOKUP(P140,Timkiem!A:B,2,0)</f>
        <v>0</v>
      </c>
      <c r="T140" s="61" t="s">
        <v>521</v>
      </c>
      <c r="U140" s="61" t="s">
        <v>522</v>
      </c>
      <c r="V140" s="62" t="s">
        <v>569</v>
      </c>
      <c r="W140" s="61" t="str">
        <f>VLOOKUP(V140,Timkiem!A:B,2,0)</f>
        <v>Credit</v>
      </c>
      <c r="X140" s="60" t="s">
        <v>1418</v>
      </c>
      <c r="Y140" s="61" t="s">
        <v>1548</v>
      </c>
      <c r="Z140" s="61"/>
      <c r="AA140" s="61"/>
      <c r="AB140" s="61"/>
      <c r="AC140" s="62" t="s">
        <v>510</v>
      </c>
      <c r="AD140" s="63" t="s">
        <v>511</v>
      </c>
      <c r="AE140" s="62"/>
      <c r="AF140" s="62" t="s">
        <v>118</v>
      </c>
      <c r="AG140" s="60">
        <v>2012</v>
      </c>
      <c r="AH140" s="62" t="s">
        <v>510</v>
      </c>
      <c r="AI140" s="63" t="s">
        <v>511</v>
      </c>
      <c r="AJ140" s="60" t="s">
        <v>1046</v>
      </c>
      <c r="AK140" s="60" t="s">
        <v>1047</v>
      </c>
      <c r="AL140" s="64">
        <f t="shared" si="12"/>
        <v>19</v>
      </c>
      <c r="AN140" s="60" t="s">
        <v>226</v>
      </c>
      <c r="AO140" s="60" t="e">
        <f>VLOOKUP(AN140,Timkiem!$A$5:$C$12,3,0)</f>
        <v>#N/A</v>
      </c>
    </row>
    <row r="141" spans="1:41" s="60" customFormat="1" ht="25.5" customHeight="1">
      <c r="A141" s="60">
        <f t="shared" si="9"/>
        <v>130</v>
      </c>
      <c r="B141" s="62">
        <v>12050601</v>
      </c>
      <c r="C141" s="62" t="s">
        <v>343</v>
      </c>
      <c r="D141" s="62" t="s">
        <v>705</v>
      </c>
      <c r="E141" s="62" t="s">
        <v>912</v>
      </c>
      <c r="F141" s="61" t="str">
        <f>MID(G141,2,2)&amp;" "&amp;VLOOKUP(MID(G141,5,2),Timkiem!A:B,2,0)&amp;" "&amp;RIGHT(G141,4)</f>
        <v>13 September 1993</v>
      </c>
      <c r="G141" s="62" t="s">
        <v>123</v>
      </c>
      <c r="H141" s="61" t="str">
        <f t="shared" si="13"/>
        <v>bµ</v>
      </c>
      <c r="I141" s="61" t="str">
        <f t="shared" si="14"/>
        <v>Ms</v>
      </c>
      <c r="J141" s="62" t="s">
        <v>151</v>
      </c>
      <c r="K141" s="62" t="s">
        <v>991</v>
      </c>
      <c r="L141" s="62" t="s">
        <v>1041</v>
      </c>
      <c r="M141" s="61" t="s">
        <v>1624</v>
      </c>
      <c r="N141" s="62" t="s">
        <v>1623</v>
      </c>
      <c r="O141" s="62" t="s">
        <v>344</v>
      </c>
      <c r="P141" s="60" t="s">
        <v>226</v>
      </c>
      <c r="Q141" s="62">
        <f>VLOOKUP(P141,Timkiem!A:B,2,0)</f>
        <v>0</v>
      </c>
      <c r="T141" s="61" t="s">
        <v>521</v>
      </c>
      <c r="U141" s="61" t="s">
        <v>522</v>
      </c>
      <c r="V141" s="62" t="s">
        <v>569</v>
      </c>
      <c r="W141" s="61" t="str">
        <f>VLOOKUP(V141,Timkiem!A:B,2,0)</f>
        <v>Credit</v>
      </c>
      <c r="X141" s="60" t="s">
        <v>1419</v>
      </c>
      <c r="Y141" s="61" t="s">
        <v>1549</v>
      </c>
      <c r="Z141" s="61"/>
      <c r="AA141" s="61"/>
      <c r="AB141" s="61"/>
      <c r="AC141" s="62" t="s">
        <v>510</v>
      </c>
      <c r="AD141" s="63" t="s">
        <v>511</v>
      </c>
      <c r="AE141" s="62"/>
      <c r="AF141" s="62" t="s">
        <v>118</v>
      </c>
      <c r="AG141" s="60">
        <v>2012</v>
      </c>
      <c r="AH141" s="62" t="s">
        <v>510</v>
      </c>
      <c r="AI141" s="63" t="s">
        <v>511</v>
      </c>
      <c r="AJ141" s="60" t="s">
        <v>1046</v>
      </c>
      <c r="AK141" s="60" t="s">
        <v>1047</v>
      </c>
      <c r="AL141" s="64">
        <f t="shared" si="12"/>
        <v>20</v>
      </c>
      <c r="AN141" s="60" t="s">
        <v>226</v>
      </c>
      <c r="AO141" s="60" t="e">
        <f>VLOOKUP(AN141,Timkiem!$A$5:$C$12,3,0)</f>
        <v>#N/A</v>
      </c>
    </row>
    <row r="142" spans="1:41" s="60" customFormat="1" ht="25.5" customHeight="1">
      <c r="A142" s="60">
        <f t="shared" ref="A142:A205" si="15">A141+1</f>
        <v>131</v>
      </c>
      <c r="B142" s="62">
        <v>12050086</v>
      </c>
      <c r="C142" s="62" t="s">
        <v>345</v>
      </c>
      <c r="D142" s="62" t="s">
        <v>706</v>
      </c>
      <c r="E142" s="62" t="s">
        <v>913</v>
      </c>
      <c r="F142" s="61" t="str">
        <f>MID(G142,2,2)&amp;" "&amp;VLOOKUP(MID(G142,5,2),Timkiem!A:B,2,0)&amp;" "&amp;RIGHT(G142,4)</f>
        <v>08 May 1994</v>
      </c>
      <c r="G142" s="62" t="s">
        <v>346</v>
      </c>
      <c r="H142" s="61" t="str">
        <f t="shared" si="13"/>
        <v>bµ</v>
      </c>
      <c r="I142" s="61" t="str">
        <f t="shared" si="14"/>
        <v>Ms</v>
      </c>
      <c r="J142" s="62" t="s">
        <v>1020</v>
      </c>
      <c r="K142" s="62" t="s">
        <v>1021</v>
      </c>
      <c r="L142" s="62" t="s">
        <v>1041</v>
      </c>
      <c r="M142" s="61" t="s">
        <v>1624</v>
      </c>
      <c r="N142" s="62" t="s">
        <v>1623</v>
      </c>
      <c r="O142" s="62" t="s">
        <v>347</v>
      </c>
      <c r="P142" s="60" t="s">
        <v>226</v>
      </c>
      <c r="Q142" s="62">
        <f>VLOOKUP(P142,Timkiem!A:B,2,0)</f>
        <v>0</v>
      </c>
      <c r="T142" s="61" t="s">
        <v>521</v>
      </c>
      <c r="U142" s="61" t="s">
        <v>522</v>
      </c>
      <c r="V142" s="62" t="s">
        <v>284</v>
      </c>
      <c r="W142" s="61" t="str">
        <f>VLOOKUP(V142,Timkiem!A:B,2,0)</f>
        <v>Distinction</v>
      </c>
      <c r="X142" s="60" t="s">
        <v>1420</v>
      </c>
      <c r="Y142" s="61" t="s">
        <v>1550</v>
      </c>
      <c r="Z142" s="61"/>
      <c r="AA142" s="61"/>
      <c r="AB142" s="61"/>
      <c r="AC142" s="62" t="s">
        <v>510</v>
      </c>
      <c r="AD142" s="63" t="s">
        <v>511</v>
      </c>
      <c r="AE142" s="62"/>
      <c r="AF142" s="62" t="s">
        <v>118</v>
      </c>
      <c r="AG142" s="60">
        <v>2012</v>
      </c>
      <c r="AH142" s="62" t="s">
        <v>510</v>
      </c>
      <c r="AI142" s="63" t="s">
        <v>511</v>
      </c>
      <c r="AJ142" s="60" t="s">
        <v>1046</v>
      </c>
      <c r="AK142" s="60" t="s">
        <v>1047</v>
      </c>
      <c r="AL142" s="64">
        <f t="shared" si="12"/>
        <v>21</v>
      </c>
      <c r="AN142" s="60" t="s">
        <v>226</v>
      </c>
      <c r="AO142" s="60" t="e">
        <f>VLOOKUP(AN142,Timkiem!$A$5:$C$12,3,0)</f>
        <v>#N/A</v>
      </c>
    </row>
    <row r="143" spans="1:41" s="60" customFormat="1" ht="25.5" customHeight="1">
      <c r="A143" s="60">
        <f t="shared" si="15"/>
        <v>132</v>
      </c>
      <c r="B143" s="62">
        <v>12050595</v>
      </c>
      <c r="C143" s="62" t="s">
        <v>348</v>
      </c>
      <c r="D143" s="62" t="s">
        <v>707</v>
      </c>
      <c r="E143" s="62" t="s">
        <v>914</v>
      </c>
      <c r="F143" s="61" t="str">
        <f>MID(G143,2,2)&amp;" "&amp;VLOOKUP(MID(G143,5,2),Timkiem!A:B,2,0)&amp;" "&amp;RIGHT(G143,4)</f>
        <v>01 December 1994</v>
      </c>
      <c r="G143" s="62" t="s">
        <v>82</v>
      </c>
      <c r="H143" s="61" t="str">
        <f t="shared" si="13"/>
        <v>bµ</v>
      </c>
      <c r="I143" s="61" t="str">
        <f t="shared" si="14"/>
        <v>Ms</v>
      </c>
      <c r="J143" s="62" t="s">
        <v>1014</v>
      </c>
      <c r="K143" s="62" t="s">
        <v>1015</v>
      </c>
      <c r="L143" s="62" t="s">
        <v>1041</v>
      </c>
      <c r="M143" s="61" t="s">
        <v>1624</v>
      </c>
      <c r="N143" s="62" t="s">
        <v>1623</v>
      </c>
      <c r="O143" s="62" t="s">
        <v>316</v>
      </c>
      <c r="P143" s="60" t="s">
        <v>226</v>
      </c>
      <c r="Q143" s="62">
        <f>VLOOKUP(P143,Timkiem!A:B,2,0)</f>
        <v>0</v>
      </c>
      <c r="T143" s="61" t="s">
        <v>521</v>
      </c>
      <c r="U143" s="61" t="s">
        <v>522</v>
      </c>
      <c r="V143" s="62" t="s">
        <v>569</v>
      </c>
      <c r="W143" s="61" t="str">
        <f>VLOOKUP(V143,Timkiem!A:B,2,0)</f>
        <v>Credit</v>
      </c>
      <c r="X143" s="60" t="s">
        <v>1421</v>
      </c>
      <c r="Y143" s="61" t="s">
        <v>1551</v>
      </c>
      <c r="Z143" s="61"/>
      <c r="AA143" s="61"/>
      <c r="AB143" s="61"/>
      <c r="AC143" s="62" t="s">
        <v>510</v>
      </c>
      <c r="AD143" s="63" t="s">
        <v>511</v>
      </c>
      <c r="AE143" s="62"/>
      <c r="AF143" s="62" t="s">
        <v>118</v>
      </c>
      <c r="AG143" s="60">
        <v>2012</v>
      </c>
      <c r="AH143" s="62" t="s">
        <v>510</v>
      </c>
      <c r="AI143" s="63" t="s">
        <v>511</v>
      </c>
      <c r="AJ143" s="60" t="s">
        <v>1046</v>
      </c>
      <c r="AK143" s="60" t="s">
        <v>1047</v>
      </c>
      <c r="AL143" s="64">
        <f t="shared" si="12"/>
        <v>22</v>
      </c>
      <c r="AN143" s="60" t="s">
        <v>226</v>
      </c>
      <c r="AO143" s="60" t="e">
        <f>VLOOKUP(AN143,Timkiem!$A$5:$C$12,3,0)</f>
        <v>#N/A</v>
      </c>
    </row>
    <row r="144" spans="1:41" s="60" customFormat="1" ht="25.5" customHeight="1">
      <c r="A144" s="60">
        <f t="shared" si="15"/>
        <v>133</v>
      </c>
      <c r="B144" s="62">
        <v>12050609</v>
      </c>
      <c r="C144" s="62" t="s">
        <v>349</v>
      </c>
      <c r="D144" s="62" t="s">
        <v>708</v>
      </c>
      <c r="E144" s="62" t="s">
        <v>915</v>
      </c>
      <c r="F144" s="61" t="str">
        <f>MID(G144,2,2)&amp;" "&amp;VLOOKUP(MID(G144,5,2),Timkiem!A:B,2,0)&amp;" "&amp;RIGHT(G144,4)</f>
        <v>10 August 1994</v>
      </c>
      <c r="G144" s="62" t="s">
        <v>90</v>
      </c>
      <c r="H144" s="61" t="str">
        <f t="shared" si="13"/>
        <v>bµ</v>
      </c>
      <c r="I144" s="61" t="str">
        <f t="shared" si="14"/>
        <v>Ms</v>
      </c>
      <c r="J144" s="62" t="s">
        <v>151</v>
      </c>
      <c r="K144" s="62" t="s">
        <v>991</v>
      </c>
      <c r="L144" s="62" t="s">
        <v>1041</v>
      </c>
      <c r="M144" s="61" t="s">
        <v>1624</v>
      </c>
      <c r="N144" s="62" t="s">
        <v>1623</v>
      </c>
      <c r="O144" s="62" t="s">
        <v>350</v>
      </c>
      <c r="P144" s="60" t="s">
        <v>226</v>
      </c>
      <c r="Q144" s="62">
        <f>VLOOKUP(P144,Timkiem!A:B,2,0)</f>
        <v>0</v>
      </c>
      <c r="T144" s="61" t="s">
        <v>521</v>
      </c>
      <c r="U144" s="61" t="s">
        <v>522</v>
      </c>
      <c r="V144" s="62" t="s">
        <v>284</v>
      </c>
      <c r="W144" s="61" t="str">
        <f>VLOOKUP(V144,Timkiem!A:B,2,0)</f>
        <v>Distinction</v>
      </c>
      <c r="X144" s="60" t="s">
        <v>1422</v>
      </c>
      <c r="Y144" s="61" t="s">
        <v>1552</v>
      </c>
      <c r="Z144" s="61"/>
      <c r="AA144" s="61"/>
      <c r="AB144" s="61"/>
      <c r="AC144" s="62" t="s">
        <v>510</v>
      </c>
      <c r="AD144" s="63" t="s">
        <v>511</v>
      </c>
      <c r="AE144" s="62"/>
      <c r="AF144" s="62" t="s">
        <v>118</v>
      </c>
      <c r="AG144" s="60">
        <v>2012</v>
      </c>
      <c r="AH144" s="62" t="s">
        <v>510</v>
      </c>
      <c r="AI144" s="63" t="s">
        <v>511</v>
      </c>
      <c r="AJ144" s="60" t="s">
        <v>1046</v>
      </c>
      <c r="AK144" s="60" t="s">
        <v>1047</v>
      </c>
      <c r="AL144" s="64">
        <f t="shared" si="12"/>
        <v>23</v>
      </c>
      <c r="AN144" s="60" t="s">
        <v>226</v>
      </c>
      <c r="AO144" s="60" t="e">
        <f>VLOOKUP(AN144,Timkiem!$A$5:$C$12,3,0)</f>
        <v>#N/A</v>
      </c>
    </row>
    <row r="145" spans="1:41" s="60" customFormat="1" ht="25.5" customHeight="1">
      <c r="A145" s="60">
        <f t="shared" si="15"/>
        <v>134</v>
      </c>
      <c r="B145" s="62">
        <v>12050471</v>
      </c>
      <c r="C145" s="62" t="s">
        <v>351</v>
      </c>
      <c r="D145" s="62" t="s">
        <v>709</v>
      </c>
      <c r="E145" s="62" t="s">
        <v>916</v>
      </c>
      <c r="F145" s="61" t="str">
        <f>MID(G145,2,2)&amp;" "&amp;VLOOKUP(MID(G145,5,2),Timkiem!A:B,2,0)&amp;" "&amp;RIGHT(G145,4)</f>
        <v>29 July 1993</v>
      </c>
      <c r="G145" s="62" t="s">
        <v>352</v>
      </c>
      <c r="H145" s="61" t="str">
        <f t="shared" si="13"/>
        <v>bµ</v>
      </c>
      <c r="I145" s="61" t="str">
        <f t="shared" si="14"/>
        <v>Ms</v>
      </c>
      <c r="J145" s="62" t="s">
        <v>1014</v>
      </c>
      <c r="K145" s="62" t="s">
        <v>1015</v>
      </c>
      <c r="L145" s="62" t="s">
        <v>1041</v>
      </c>
      <c r="M145" s="62" t="s">
        <v>1617</v>
      </c>
      <c r="N145" s="62" t="s">
        <v>1623</v>
      </c>
      <c r="O145" s="62" t="s">
        <v>353</v>
      </c>
      <c r="P145" s="60" t="s">
        <v>226</v>
      </c>
      <c r="Q145" s="62">
        <f>VLOOKUP(P145,Timkiem!A:B,2,0)</f>
        <v>0</v>
      </c>
      <c r="T145" s="61" t="s">
        <v>521</v>
      </c>
      <c r="U145" s="61" t="s">
        <v>522</v>
      </c>
      <c r="V145" s="62" t="s">
        <v>569</v>
      </c>
      <c r="W145" s="61" t="str">
        <f>VLOOKUP(V145,Timkiem!A:B,2,0)</f>
        <v>Credit</v>
      </c>
      <c r="X145" s="60" t="s">
        <v>1423</v>
      </c>
      <c r="Y145" s="61" t="s">
        <v>1553</v>
      </c>
      <c r="Z145" s="61"/>
      <c r="AA145" s="61"/>
      <c r="AB145" s="61"/>
      <c r="AC145" s="62" t="s">
        <v>510</v>
      </c>
      <c r="AD145" s="63" t="s">
        <v>511</v>
      </c>
      <c r="AE145" s="62"/>
      <c r="AF145" s="62" t="s">
        <v>118</v>
      </c>
      <c r="AG145" s="60">
        <v>2012</v>
      </c>
      <c r="AH145" s="62" t="s">
        <v>510</v>
      </c>
      <c r="AI145" s="63" t="s">
        <v>511</v>
      </c>
      <c r="AJ145" s="60" t="s">
        <v>1046</v>
      </c>
      <c r="AK145" s="60" t="s">
        <v>1047</v>
      </c>
      <c r="AL145" s="64">
        <f t="shared" si="12"/>
        <v>24</v>
      </c>
      <c r="AN145" s="60" t="s">
        <v>226</v>
      </c>
      <c r="AO145" s="60" t="e">
        <f>VLOOKUP(AN145,Timkiem!$A$5:$C$12,3,0)</f>
        <v>#N/A</v>
      </c>
    </row>
    <row r="146" spans="1:41" s="60" customFormat="1" ht="25.5" customHeight="1">
      <c r="A146" s="60">
        <f t="shared" si="15"/>
        <v>135</v>
      </c>
      <c r="B146" s="62">
        <v>12050224</v>
      </c>
      <c r="C146" s="62" t="s">
        <v>354</v>
      </c>
      <c r="D146" s="62" t="s">
        <v>710</v>
      </c>
      <c r="E146" s="62" t="s">
        <v>917</v>
      </c>
      <c r="F146" s="61" t="str">
        <f>MID(G146,2,2)&amp;" "&amp;VLOOKUP(MID(G146,5,2),Timkiem!A:B,2,0)&amp;" "&amp;RIGHT(G146,4)</f>
        <v>09 September 1994</v>
      </c>
      <c r="G146" s="62" t="s">
        <v>355</v>
      </c>
      <c r="H146" s="61" t="str">
        <f t="shared" si="13"/>
        <v>bµ</v>
      </c>
      <c r="I146" s="61" t="str">
        <f t="shared" si="14"/>
        <v>Ms</v>
      </c>
      <c r="J146" s="62" t="s">
        <v>996</v>
      </c>
      <c r="K146" s="62" t="s">
        <v>997</v>
      </c>
      <c r="L146" s="62" t="s">
        <v>1041</v>
      </c>
      <c r="M146" s="61" t="s">
        <v>1624</v>
      </c>
      <c r="N146" s="62" t="s">
        <v>1623</v>
      </c>
      <c r="O146" s="62" t="s">
        <v>356</v>
      </c>
      <c r="P146" s="60" t="s">
        <v>226</v>
      </c>
      <c r="Q146" s="62">
        <f>VLOOKUP(P146,Timkiem!A:B,2,0)</f>
        <v>0</v>
      </c>
      <c r="T146" s="61" t="s">
        <v>521</v>
      </c>
      <c r="U146" s="61" t="s">
        <v>522</v>
      </c>
      <c r="V146" s="62" t="s">
        <v>569</v>
      </c>
      <c r="W146" s="61" t="str">
        <f>VLOOKUP(V146,Timkiem!A:B,2,0)</f>
        <v>Credit</v>
      </c>
      <c r="X146" s="60" t="s">
        <v>1424</v>
      </c>
      <c r="Y146" s="61" t="s">
        <v>1554</v>
      </c>
      <c r="Z146" s="61"/>
      <c r="AA146" s="61"/>
      <c r="AB146" s="61"/>
      <c r="AC146" s="62" t="s">
        <v>510</v>
      </c>
      <c r="AD146" s="63" t="s">
        <v>511</v>
      </c>
      <c r="AE146" s="62"/>
      <c r="AF146" s="62" t="s">
        <v>118</v>
      </c>
      <c r="AG146" s="60">
        <v>2012</v>
      </c>
      <c r="AH146" s="62" t="s">
        <v>510</v>
      </c>
      <c r="AI146" s="63" t="s">
        <v>511</v>
      </c>
      <c r="AJ146" s="60" t="s">
        <v>1046</v>
      </c>
      <c r="AK146" s="60" t="s">
        <v>1047</v>
      </c>
      <c r="AL146" s="64">
        <f t="shared" si="12"/>
        <v>25</v>
      </c>
      <c r="AN146" s="60" t="s">
        <v>226</v>
      </c>
      <c r="AO146" s="60" t="e">
        <f>VLOOKUP(AN146,Timkiem!$A$5:$C$12,3,0)</f>
        <v>#N/A</v>
      </c>
    </row>
    <row r="147" spans="1:41" s="60" customFormat="1" ht="25.5" customHeight="1">
      <c r="A147" s="60">
        <f t="shared" si="15"/>
        <v>136</v>
      </c>
      <c r="B147" s="62">
        <v>12050307</v>
      </c>
      <c r="C147" s="62" t="s">
        <v>357</v>
      </c>
      <c r="D147" s="62" t="s">
        <v>711</v>
      </c>
      <c r="E147" s="62" t="s">
        <v>918</v>
      </c>
      <c r="F147" s="61" t="str">
        <f>MID(G147,2,2)&amp;" "&amp;VLOOKUP(MID(G147,5,2),Timkiem!A:B,2,0)&amp;" "&amp;RIGHT(G147,4)</f>
        <v>20 August 1994</v>
      </c>
      <c r="G147" s="62" t="s">
        <v>358</v>
      </c>
      <c r="H147" s="61" t="str">
        <f t="shared" si="13"/>
        <v>bµ</v>
      </c>
      <c r="I147" s="61" t="str">
        <f t="shared" si="14"/>
        <v>Ms</v>
      </c>
      <c r="J147" s="62" t="s">
        <v>1000</v>
      </c>
      <c r="K147" s="62" t="s">
        <v>1001</v>
      </c>
      <c r="L147" s="62" t="s">
        <v>1041</v>
      </c>
      <c r="M147" s="61" t="s">
        <v>1624</v>
      </c>
      <c r="N147" s="62" t="s">
        <v>1623</v>
      </c>
      <c r="O147" s="62" t="s">
        <v>24</v>
      </c>
      <c r="P147" s="60" t="s">
        <v>226</v>
      </c>
      <c r="Q147" s="62">
        <f>VLOOKUP(P147,Timkiem!A:B,2,0)</f>
        <v>0</v>
      </c>
      <c r="T147" s="61" t="s">
        <v>521</v>
      </c>
      <c r="U147" s="61" t="s">
        <v>522</v>
      </c>
      <c r="V147" s="62" t="s">
        <v>284</v>
      </c>
      <c r="W147" s="61" t="str">
        <f>VLOOKUP(V147,Timkiem!A:B,2,0)</f>
        <v>Distinction</v>
      </c>
      <c r="X147" s="60" t="s">
        <v>1425</v>
      </c>
      <c r="Y147" s="61" t="s">
        <v>1555</v>
      </c>
      <c r="Z147" s="61"/>
      <c r="AA147" s="61"/>
      <c r="AB147" s="61"/>
      <c r="AC147" s="62" t="s">
        <v>510</v>
      </c>
      <c r="AD147" s="63" t="s">
        <v>511</v>
      </c>
      <c r="AE147" s="62"/>
      <c r="AF147" s="62" t="s">
        <v>118</v>
      </c>
      <c r="AG147" s="60">
        <v>2012</v>
      </c>
      <c r="AH147" s="62" t="s">
        <v>510</v>
      </c>
      <c r="AI147" s="63" t="s">
        <v>511</v>
      </c>
      <c r="AJ147" s="60" t="s">
        <v>1046</v>
      </c>
      <c r="AK147" s="60" t="s">
        <v>1047</v>
      </c>
      <c r="AL147" s="64">
        <f t="shared" si="12"/>
        <v>26</v>
      </c>
      <c r="AN147" s="60" t="s">
        <v>226</v>
      </c>
      <c r="AO147" s="60" t="e">
        <f>VLOOKUP(AN147,Timkiem!$A$5:$C$12,3,0)</f>
        <v>#N/A</v>
      </c>
    </row>
    <row r="148" spans="1:41" s="60" customFormat="1" ht="25.5" customHeight="1">
      <c r="A148" s="60">
        <f t="shared" si="15"/>
        <v>137</v>
      </c>
      <c r="B148" s="62">
        <v>12050465</v>
      </c>
      <c r="C148" s="62" t="s">
        <v>359</v>
      </c>
      <c r="D148" s="62" t="s">
        <v>712</v>
      </c>
      <c r="E148" s="62" t="s">
        <v>919</v>
      </c>
      <c r="F148" s="61" t="str">
        <f>MID(G148,2,2)&amp;" "&amp;VLOOKUP(MID(G148,5,2),Timkiem!A:B,2,0)&amp;" "&amp;RIGHT(G148,4)</f>
        <v>07 January 1993</v>
      </c>
      <c r="G148" s="62" t="s">
        <v>360</v>
      </c>
      <c r="H148" s="61" t="str">
        <f t="shared" si="13"/>
        <v>bµ</v>
      </c>
      <c r="I148" s="61" t="str">
        <f t="shared" si="14"/>
        <v>Ms</v>
      </c>
      <c r="J148" s="62" t="s">
        <v>1014</v>
      </c>
      <c r="K148" s="62" t="s">
        <v>1015</v>
      </c>
      <c r="L148" s="62" t="s">
        <v>1041</v>
      </c>
      <c r="M148" s="62" t="s">
        <v>1617</v>
      </c>
      <c r="N148" s="62" t="s">
        <v>1623</v>
      </c>
      <c r="O148" s="62" t="s">
        <v>361</v>
      </c>
      <c r="P148" s="60" t="s">
        <v>226</v>
      </c>
      <c r="Q148" s="62">
        <f>VLOOKUP(P148,Timkiem!A:B,2,0)</f>
        <v>0</v>
      </c>
      <c r="T148" s="61" t="s">
        <v>521</v>
      </c>
      <c r="U148" s="61" t="s">
        <v>522</v>
      </c>
      <c r="V148" s="62" t="s">
        <v>569</v>
      </c>
      <c r="W148" s="61" t="str">
        <f>VLOOKUP(V148,Timkiem!A:B,2,0)</f>
        <v>Credit</v>
      </c>
      <c r="X148" s="60" t="s">
        <v>1426</v>
      </c>
      <c r="Y148" s="61" t="s">
        <v>1556</v>
      </c>
      <c r="Z148" s="61"/>
      <c r="AA148" s="61"/>
      <c r="AB148" s="61"/>
      <c r="AC148" s="62" t="s">
        <v>510</v>
      </c>
      <c r="AD148" s="63" t="s">
        <v>511</v>
      </c>
      <c r="AE148" s="62"/>
      <c r="AF148" s="62" t="s">
        <v>118</v>
      </c>
      <c r="AG148" s="60">
        <v>2012</v>
      </c>
      <c r="AH148" s="62" t="s">
        <v>510</v>
      </c>
      <c r="AI148" s="63" t="s">
        <v>511</v>
      </c>
      <c r="AJ148" s="60" t="s">
        <v>1046</v>
      </c>
      <c r="AK148" s="60" t="s">
        <v>1047</v>
      </c>
      <c r="AL148" s="64">
        <f t="shared" si="12"/>
        <v>27</v>
      </c>
      <c r="AN148" s="60" t="s">
        <v>226</v>
      </c>
      <c r="AO148" s="60" t="e">
        <f>VLOOKUP(AN148,Timkiem!$A$5:$C$12,3,0)</f>
        <v>#N/A</v>
      </c>
    </row>
    <row r="149" spans="1:41" s="60" customFormat="1" ht="25.5" customHeight="1">
      <c r="A149" s="60">
        <f t="shared" si="15"/>
        <v>138</v>
      </c>
      <c r="B149" s="62">
        <v>12050604</v>
      </c>
      <c r="C149" s="62" t="s">
        <v>362</v>
      </c>
      <c r="D149" s="62" t="s">
        <v>713</v>
      </c>
      <c r="E149" s="62" t="s">
        <v>920</v>
      </c>
      <c r="F149" s="61" t="str">
        <f>MID(G149,2,2)&amp;" "&amp;VLOOKUP(MID(G149,5,2),Timkiem!A:B,2,0)&amp;" "&amp;RIGHT(G149,4)</f>
        <v>20 March 1994</v>
      </c>
      <c r="G149" s="62" t="s">
        <v>20</v>
      </c>
      <c r="H149" s="61" t="str">
        <f t="shared" si="13"/>
        <v>bµ</v>
      </c>
      <c r="I149" s="61" t="str">
        <f t="shared" si="14"/>
        <v>Ms</v>
      </c>
      <c r="J149" s="62" t="s">
        <v>1018</v>
      </c>
      <c r="K149" s="62" t="s">
        <v>1019</v>
      </c>
      <c r="L149" s="62" t="s">
        <v>1041</v>
      </c>
      <c r="M149" s="61" t="s">
        <v>1624</v>
      </c>
      <c r="N149" s="62" t="s">
        <v>1623</v>
      </c>
      <c r="O149" s="62" t="s">
        <v>18</v>
      </c>
      <c r="P149" s="60" t="s">
        <v>226</v>
      </c>
      <c r="Q149" s="62">
        <f>VLOOKUP(P149,Timkiem!A:B,2,0)</f>
        <v>0</v>
      </c>
      <c r="T149" s="61" t="s">
        <v>521</v>
      </c>
      <c r="U149" s="61" t="s">
        <v>522</v>
      </c>
      <c r="V149" s="62" t="s">
        <v>284</v>
      </c>
      <c r="W149" s="61" t="str">
        <f>VLOOKUP(V149,Timkiem!A:B,2,0)</f>
        <v>Distinction</v>
      </c>
      <c r="X149" s="60" t="s">
        <v>1427</v>
      </c>
      <c r="Y149" s="61" t="s">
        <v>1557</v>
      </c>
      <c r="Z149" s="61"/>
      <c r="AA149" s="61"/>
      <c r="AB149" s="61"/>
      <c r="AC149" s="62" t="s">
        <v>510</v>
      </c>
      <c r="AD149" s="63" t="s">
        <v>511</v>
      </c>
      <c r="AE149" s="62"/>
      <c r="AF149" s="62" t="s">
        <v>118</v>
      </c>
      <c r="AG149" s="60">
        <v>2012</v>
      </c>
      <c r="AH149" s="62" t="s">
        <v>510</v>
      </c>
      <c r="AI149" s="63" t="s">
        <v>511</v>
      </c>
      <c r="AJ149" s="60" t="s">
        <v>1046</v>
      </c>
      <c r="AK149" s="60" t="s">
        <v>1047</v>
      </c>
      <c r="AL149" s="64">
        <f t="shared" si="12"/>
        <v>28</v>
      </c>
      <c r="AN149" s="60" t="s">
        <v>226</v>
      </c>
      <c r="AO149" s="60" t="e">
        <f>VLOOKUP(AN149,Timkiem!$A$5:$C$12,3,0)</f>
        <v>#N/A</v>
      </c>
    </row>
    <row r="150" spans="1:41" s="60" customFormat="1" ht="25.5" customHeight="1">
      <c r="A150" s="60">
        <f t="shared" si="15"/>
        <v>139</v>
      </c>
      <c r="B150" s="62">
        <v>12050105</v>
      </c>
      <c r="C150" s="62" t="s">
        <v>363</v>
      </c>
      <c r="D150" s="62" t="s">
        <v>714</v>
      </c>
      <c r="E150" s="62" t="s">
        <v>921</v>
      </c>
      <c r="F150" s="61" t="str">
        <f>MID(G150,2,2)&amp;" "&amp;VLOOKUP(MID(G150,5,2),Timkiem!A:B,2,0)&amp;" "&amp;RIGHT(G150,4)</f>
        <v>04 April 1994</v>
      </c>
      <c r="G150" s="62" t="s">
        <v>364</v>
      </c>
      <c r="H150" s="61" t="str">
        <f t="shared" si="13"/>
        <v>bµ</v>
      </c>
      <c r="I150" s="61" t="str">
        <f t="shared" si="14"/>
        <v>Ms</v>
      </c>
      <c r="J150" s="62" t="s">
        <v>1006</v>
      </c>
      <c r="K150" s="62" t="s">
        <v>1007</v>
      </c>
      <c r="L150" s="62" t="s">
        <v>1041</v>
      </c>
      <c r="M150" s="61" t="s">
        <v>1624</v>
      </c>
      <c r="N150" s="62" t="s">
        <v>1623</v>
      </c>
      <c r="O150" s="62" t="s">
        <v>365</v>
      </c>
      <c r="P150" s="60" t="s">
        <v>226</v>
      </c>
      <c r="Q150" s="62">
        <f>VLOOKUP(P150,Timkiem!A:B,2,0)</f>
        <v>0</v>
      </c>
      <c r="T150" s="61" t="s">
        <v>521</v>
      </c>
      <c r="U150" s="61" t="s">
        <v>522</v>
      </c>
      <c r="V150" s="62" t="s">
        <v>284</v>
      </c>
      <c r="W150" s="61" t="str">
        <f>VLOOKUP(V150,Timkiem!A:B,2,0)</f>
        <v>Distinction</v>
      </c>
      <c r="X150" s="60" t="s">
        <v>1428</v>
      </c>
      <c r="Y150" s="61" t="s">
        <v>1558</v>
      </c>
      <c r="Z150" s="61"/>
      <c r="AA150" s="61"/>
      <c r="AB150" s="61"/>
      <c r="AC150" s="62" t="s">
        <v>510</v>
      </c>
      <c r="AD150" s="63" t="s">
        <v>511</v>
      </c>
      <c r="AE150" s="62"/>
      <c r="AF150" s="62" t="s">
        <v>118</v>
      </c>
      <c r="AG150" s="60">
        <v>2012</v>
      </c>
      <c r="AH150" s="62" t="s">
        <v>510</v>
      </c>
      <c r="AI150" s="63" t="s">
        <v>511</v>
      </c>
      <c r="AJ150" s="60" t="s">
        <v>1046</v>
      </c>
      <c r="AK150" s="60" t="s">
        <v>1047</v>
      </c>
      <c r="AL150" s="64">
        <f t="shared" si="12"/>
        <v>29</v>
      </c>
      <c r="AN150" s="60" t="s">
        <v>226</v>
      </c>
      <c r="AO150" s="60" t="e">
        <f>VLOOKUP(AN150,Timkiem!$A$5:$C$12,3,0)</f>
        <v>#N/A</v>
      </c>
    </row>
    <row r="151" spans="1:41" s="60" customFormat="1" ht="25.5" customHeight="1">
      <c r="A151" s="60">
        <f t="shared" si="15"/>
        <v>140</v>
      </c>
      <c r="B151" s="62">
        <v>12050496</v>
      </c>
      <c r="C151" s="62" t="s">
        <v>366</v>
      </c>
      <c r="D151" s="62" t="s">
        <v>715</v>
      </c>
      <c r="E151" s="62" t="s">
        <v>922</v>
      </c>
      <c r="F151" s="61" t="str">
        <f>MID(G151,2,2)&amp;" "&amp;VLOOKUP(MID(G151,5,2),Timkiem!A:B,2,0)&amp;" "&amp;RIGHT(G151,4)</f>
        <v>21 May 1993</v>
      </c>
      <c r="G151" s="62" t="s">
        <v>367</v>
      </c>
      <c r="H151" s="61" t="str">
        <f t="shared" si="13"/>
        <v>bµ</v>
      </c>
      <c r="I151" s="61" t="str">
        <f t="shared" si="14"/>
        <v>Ms</v>
      </c>
      <c r="J151" s="62" t="s">
        <v>1002</v>
      </c>
      <c r="K151" s="62" t="s">
        <v>1003</v>
      </c>
      <c r="L151" s="62" t="s">
        <v>1041</v>
      </c>
      <c r="M151" s="62" t="s">
        <v>1620</v>
      </c>
      <c r="N151" s="62" t="s">
        <v>1623</v>
      </c>
      <c r="O151" s="62" t="s">
        <v>368</v>
      </c>
      <c r="P151" s="60" t="s">
        <v>226</v>
      </c>
      <c r="Q151" s="62">
        <f>VLOOKUP(P151,Timkiem!A:B,2,0)</f>
        <v>0</v>
      </c>
      <c r="T151" s="61" t="s">
        <v>521</v>
      </c>
      <c r="U151" s="61" t="s">
        <v>522</v>
      </c>
      <c r="V151" s="62" t="s">
        <v>569</v>
      </c>
      <c r="W151" s="61" t="str">
        <f>VLOOKUP(V151,Timkiem!A:B,2,0)</f>
        <v>Credit</v>
      </c>
      <c r="X151" s="60" t="s">
        <v>1429</v>
      </c>
      <c r="Y151" s="61" t="s">
        <v>1559</v>
      </c>
      <c r="Z151" s="61"/>
      <c r="AA151" s="61"/>
      <c r="AB151" s="61"/>
      <c r="AC151" s="62" t="s">
        <v>510</v>
      </c>
      <c r="AD151" s="63" t="s">
        <v>511</v>
      </c>
      <c r="AE151" s="62"/>
      <c r="AF151" s="62" t="s">
        <v>118</v>
      </c>
      <c r="AG151" s="60">
        <v>2012</v>
      </c>
      <c r="AH151" s="62" t="s">
        <v>510</v>
      </c>
      <c r="AI151" s="63" t="s">
        <v>511</v>
      </c>
      <c r="AJ151" s="60" t="s">
        <v>1046</v>
      </c>
      <c r="AK151" s="60" t="s">
        <v>1047</v>
      </c>
      <c r="AL151" s="64">
        <f t="shared" si="12"/>
        <v>30</v>
      </c>
      <c r="AN151" s="60" t="s">
        <v>226</v>
      </c>
      <c r="AO151" s="60" t="e">
        <f>VLOOKUP(AN151,Timkiem!$A$5:$C$12,3,0)</f>
        <v>#N/A</v>
      </c>
    </row>
    <row r="152" spans="1:41" s="60" customFormat="1" ht="25.5" customHeight="1">
      <c r="A152" s="60">
        <f t="shared" si="15"/>
        <v>141</v>
      </c>
      <c r="B152" s="62">
        <v>12050114</v>
      </c>
      <c r="C152" s="62" t="s">
        <v>369</v>
      </c>
      <c r="D152" s="62" t="s">
        <v>716</v>
      </c>
      <c r="E152" s="62" t="s">
        <v>923</v>
      </c>
      <c r="F152" s="61" t="str">
        <f>MID(G152,2,2)&amp;" "&amp;VLOOKUP(MID(G152,5,2),Timkiem!A:B,2,0)&amp;" "&amp;RIGHT(G152,4)</f>
        <v>15 November 1994</v>
      </c>
      <c r="G152" s="62" t="s">
        <v>370</v>
      </c>
      <c r="H152" s="61" t="str">
        <f t="shared" si="13"/>
        <v>bµ</v>
      </c>
      <c r="I152" s="61" t="str">
        <f t="shared" si="14"/>
        <v>Ms</v>
      </c>
      <c r="J152" s="62" t="s">
        <v>1002</v>
      </c>
      <c r="K152" s="62" t="s">
        <v>1003</v>
      </c>
      <c r="L152" s="62" t="s">
        <v>1041</v>
      </c>
      <c r="M152" s="61" t="s">
        <v>1624</v>
      </c>
      <c r="N152" s="62" t="s">
        <v>1623</v>
      </c>
      <c r="O152" s="62" t="s">
        <v>327</v>
      </c>
      <c r="P152" s="60" t="s">
        <v>226</v>
      </c>
      <c r="Q152" s="62">
        <f>VLOOKUP(P152,Timkiem!A:B,2,0)</f>
        <v>0</v>
      </c>
      <c r="T152" s="61" t="s">
        <v>521</v>
      </c>
      <c r="U152" s="61" t="s">
        <v>522</v>
      </c>
      <c r="V152" s="62" t="s">
        <v>284</v>
      </c>
      <c r="W152" s="61" t="str">
        <f>VLOOKUP(V152,Timkiem!A:B,2,0)</f>
        <v>Distinction</v>
      </c>
      <c r="X152" s="60" t="s">
        <v>1430</v>
      </c>
      <c r="Y152" s="61" t="s">
        <v>1560</v>
      </c>
      <c r="Z152" s="61"/>
      <c r="AA152" s="61"/>
      <c r="AB152" s="61"/>
      <c r="AC152" s="62" t="s">
        <v>510</v>
      </c>
      <c r="AD152" s="63" t="s">
        <v>511</v>
      </c>
      <c r="AE152" s="62"/>
      <c r="AF152" s="62" t="s">
        <v>118</v>
      </c>
      <c r="AG152" s="60">
        <v>2012</v>
      </c>
      <c r="AH152" s="62" t="s">
        <v>510</v>
      </c>
      <c r="AI152" s="63" t="s">
        <v>511</v>
      </c>
      <c r="AJ152" s="60" t="s">
        <v>1046</v>
      </c>
      <c r="AK152" s="60" t="s">
        <v>1047</v>
      </c>
      <c r="AL152" s="64">
        <f t="shared" si="12"/>
        <v>31</v>
      </c>
      <c r="AN152" s="60" t="s">
        <v>226</v>
      </c>
      <c r="AO152" s="60" t="e">
        <f>VLOOKUP(AN152,Timkiem!$A$5:$C$12,3,0)</f>
        <v>#N/A</v>
      </c>
    </row>
    <row r="153" spans="1:41" s="60" customFormat="1" ht="25.5" customHeight="1">
      <c r="A153" s="60">
        <f t="shared" si="15"/>
        <v>142</v>
      </c>
      <c r="B153" s="62">
        <v>12050115</v>
      </c>
      <c r="C153" s="62" t="s">
        <v>369</v>
      </c>
      <c r="D153" s="62" t="s">
        <v>716</v>
      </c>
      <c r="E153" s="62" t="s">
        <v>923</v>
      </c>
      <c r="F153" s="61" t="str">
        <f>MID(G153,2,2)&amp;" "&amp;VLOOKUP(MID(G153,5,2),Timkiem!A:B,2,0)&amp;" "&amp;RIGHT(G153,4)</f>
        <v>16 February 1994</v>
      </c>
      <c r="G153" s="62" t="s">
        <v>313</v>
      </c>
      <c r="H153" s="61" t="str">
        <f t="shared" si="13"/>
        <v>bµ</v>
      </c>
      <c r="I153" s="61" t="str">
        <f t="shared" si="14"/>
        <v>Ms</v>
      </c>
      <c r="J153" s="62" t="s">
        <v>1000</v>
      </c>
      <c r="K153" s="62" t="s">
        <v>1001</v>
      </c>
      <c r="L153" s="62" t="s">
        <v>1041</v>
      </c>
      <c r="M153" s="61" t="s">
        <v>1624</v>
      </c>
      <c r="N153" s="62" t="s">
        <v>1623</v>
      </c>
      <c r="O153" s="62" t="s">
        <v>347</v>
      </c>
      <c r="P153" s="60" t="s">
        <v>226</v>
      </c>
      <c r="Q153" s="62">
        <f>VLOOKUP(P153,Timkiem!A:B,2,0)</f>
        <v>0</v>
      </c>
      <c r="T153" s="61" t="s">
        <v>521</v>
      </c>
      <c r="U153" s="61" t="s">
        <v>522</v>
      </c>
      <c r="V153" s="62" t="s">
        <v>284</v>
      </c>
      <c r="W153" s="61" t="str">
        <f>VLOOKUP(V153,Timkiem!A:B,2,0)</f>
        <v>Distinction</v>
      </c>
      <c r="X153" s="60" t="s">
        <v>1431</v>
      </c>
      <c r="Y153" s="61" t="s">
        <v>1561</v>
      </c>
      <c r="Z153" s="61"/>
      <c r="AA153" s="61"/>
      <c r="AB153" s="61"/>
      <c r="AC153" s="62" t="s">
        <v>510</v>
      </c>
      <c r="AD153" s="63" t="s">
        <v>511</v>
      </c>
      <c r="AE153" s="62"/>
      <c r="AF153" s="62" t="s">
        <v>118</v>
      </c>
      <c r="AG153" s="60">
        <v>2012</v>
      </c>
      <c r="AH153" s="62" t="s">
        <v>510</v>
      </c>
      <c r="AI153" s="63" t="s">
        <v>511</v>
      </c>
      <c r="AJ153" s="60" t="s">
        <v>1046</v>
      </c>
      <c r="AK153" s="60" t="s">
        <v>1047</v>
      </c>
      <c r="AL153" s="64">
        <f t="shared" si="12"/>
        <v>32</v>
      </c>
      <c r="AN153" s="60" t="s">
        <v>226</v>
      </c>
      <c r="AO153" s="60" t="e">
        <f>VLOOKUP(AN153,Timkiem!$A$5:$C$12,3,0)</f>
        <v>#N/A</v>
      </c>
    </row>
    <row r="154" spans="1:41" s="60" customFormat="1" ht="25.5" customHeight="1">
      <c r="A154" s="60">
        <f t="shared" si="15"/>
        <v>143</v>
      </c>
      <c r="B154" s="62">
        <v>12050328</v>
      </c>
      <c r="C154" s="62" t="s">
        <v>204</v>
      </c>
      <c r="D154" s="62" t="s">
        <v>653</v>
      </c>
      <c r="E154" s="62" t="s">
        <v>860</v>
      </c>
      <c r="F154" s="61" t="str">
        <f>MID(G154,2,2)&amp;" "&amp;VLOOKUP(MID(G154,5,2),Timkiem!A:B,2,0)&amp;" "&amp;RIGHT(G154,4)</f>
        <v>20 December 1994</v>
      </c>
      <c r="G154" s="62" t="s">
        <v>371</v>
      </c>
      <c r="H154" s="61" t="str">
        <f t="shared" si="13"/>
        <v>bµ</v>
      </c>
      <c r="I154" s="61" t="str">
        <f t="shared" si="14"/>
        <v>Ms</v>
      </c>
      <c r="J154" s="62" t="s">
        <v>1014</v>
      </c>
      <c r="K154" s="62" t="s">
        <v>1015</v>
      </c>
      <c r="L154" s="62" t="s">
        <v>1041</v>
      </c>
      <c r="M154" s="61" t="s">
        <v>1624</v>
      </c>
      <c r="N154" s="62" t="s">
        <v>1623</v>
      </c>
      <c r="O154" s="62" t="s">
        <v>88</v>
      </c>
      <c r="P154" s="60" t="s">
        <v>226</v>
      </c>
      <c r="Q154" s="62">
        <f>VLOOKUP(P154,Timkiem!A:B,2,0)</f>
        <v>0</v>
      </c>
      <c r="T154" s="61" t="s">
        <v>521</v>
      </c>
      <c r="U154" s="61" t="s">
        <v>522</v>
      </c>
      <c r="V154" s="62" t="s">
        <v>284</v>
      </c>
      <c r="W154" s="61" t="str">
        <f>VLOOKUP(V154,Timkiem!A:B,2,0)</f>
        <v>Distinction</v>
      </c>
      <c r="X154" s="60" t="s">
        <v>1432</v>
      </c>
      <c r="Y154" s="61" t="s">
        <v>1562</v>
      </c>
      <c r="Z154" s="61"/>
      <c r="AA154" s="61"/>
      <c r="AB154" s="61"/>
      <c r="AC154" s="62" t="s">
        <v>510</v>
      </c>
      <c r="AD154" s="63" t="s">
        <v>511</v>
      </c>
      <c r="AE154" s="62"/>
      <c r="AF154" s="62" t="s">
        <v>118</v>
      </c>
      <c r="AG154" s="60">
        <v>2012</v>
      </c>
      <c r="AH154" s="62" t="s">
        <v>510</v>
      </c>
      <c r="AI154" s="63" t="s">
        <v>511</v>
      </c>
      <c r="AJ154" s="60" t="s">
        <v>1046</v>
      </c>
      <c r="AK154" s="60" t="s">
        <v>1047</v>
      </c>
      <c r="AL154" s="64">
        <f t="shared" si="12"/>
        <v>33</v>
      </c>
      <c r="AN154" s="60" t="s">
        <v>226</v>
      </c>
      <c r="AO154" s="60" t="e">
        <f>VLOOKUP(AN154,Timkiem!$A$5:$C$12,3,0)</f>
        <v>#N/A</v>
      </c>
    </row>
    <row r="155" spans="1:41" s="60" customFormat="1" ht="25.5" customHeight="1">
      <c r="A155" s="60">
        <f t="shared" si="15"/>
        <v>144</v>
      </c>
      <c r="B155" s="62">
        <v>12050492</v>
      </c>
      <c r="C155" s="62" t="s">
        <v>372</v>
      </c>
      <c r="D155" s="62" t="s">
        <v>717</v>
      </c>
      <c r="E155" s="62" t="s">
        <v>924</v>
      </c>
      <c r="F155" s="61" t="str">
        <f>MID(G155,2,2)&amp;" "&amp;VLOOKUP(MID(G155,5,2),Timkiem!A:B,2,0)&amp;" "&amp;RIGHT(G155,4)</f>
        <v>21 January 1993</v>
      </c>
      <c r="G155" s="62" t="s">
        <v>373</v>
      </c>
      <c r="H155" s="61" t="str">
        <f t="shared" si="13"/>
        <v>bµ</v>
      </c>
      <c r="I155" s="61" t="str">
        <f t="shared" si="14"/>
        <v>Ms</v>
      </c>
      <c r="J155" s="62" t="s">
        <v>1028</v>
      </c>
      <c r="K155" s="62" t="s">
        <v>1029</v>
      </c>
      <c r="L155" s="62" t="s">
        <v>1041</v>
      </c>
      <c r="M155" s="62" t="s">
        <v>1621</v>
      </c>
      <c r="N155" s="62" t="s">
        <v>1623</v>
      </c>
      <c r="O155" s="62" t="s">
        <v>374</v>
      </c>
      <c r="P155" s="60" t="s">
        <v>226</v>
      </c>
      <c r="Q155" s="62">
        <f>VLOOKUP(P155,Timkiem!A:B,2,0)</f>
        <v>0</v>
      </c>
      <c r="T155" s="61" t="s">
        <v>521</v>
      </c>
      <c r="U155" s="61" t="s">
        <v>522</v>
      </c>
      <c r="V155" s="62" t="s">
        <v>569</v>
      </c>
      <c r="W155" s="61" t="str">
        <f>VLOOKUP(V155,Timkiem!A:B,2,0)</f>
        <v>Credit</v>
      </c>
      <c r="X155" s="60" t="s">
        <v>1433</v>
      </c>
      <c r="Y155" s="61" t="s">
        <v>1563</v>
      </c>
      <c r="Z155" s="61"/>
      <c r="AA155" s="61"/>
      <c r="AB155" s="61"/>
      <c r="AC155" s="62" t="s">
        <v>510</v>
      </c>
      <c r="AD155" s="63" t="s">
        <v>511</v>
      </c>
      <c r="AE155" s="62"/>
      <c r="AF155" s="62" t="s">
        <v>118</v>
      </c>
      <c r="AG155" s="60">
        <v>2012</v>
      </c>
      <c r="AH155" s="62" t="s">
        <v>510</v>
      </c>
      <c r="AI155" s="63" t="s">
        <v>511</v>
      </c>
      <c r="AJ155" s="60" t="s">
        <v>1046</v>
      </c>
      <c r="AK155" s="60" t="s">
        <v>1047</v>
      </c>
      <c r="AL155" s="64">
        <f t="shared" si="12"/>
        <v>34</v>
      </c>
      <c r="AN155" s="60" t="s">
        <v>226</v>
      </c>
      <c r="AO155" s="60" t="e">
        <f>VLOOKUP(AN155,Timkiem!$A$5:$C$12,3,0)</f>
        <v>#N/A</v>
      </c>
    </row>
    <row r="156" spans="1:41" s="60" customFormat="1" ht="25.5" customHeight="1">
      <c r="A156" s="60">
        <f t="shared" si="15"/>
        <v>145</v>
      </c>
      <c r="B156" s="62">
        <v>12050130</v>
      </c>
      <c r="C156" s="62" t="s">
        <v>375</v>
      </c>
      <c r="D156" s="62" t="s">
        <v>718</v>
      </c>
      <c r="E156" s="62" t="s">
        <v>925</v>
      </c>
      <c r="F156" s="61" t="str">
        <f>MID(G156,2,2)&amp;" "&amp;VLOOKUP(MID(G156,5,2),Timkiem!A:B,2,0)&amp;" "&amp;RIGHT(G156,4)</f>
        <v>01 October 1994</v>
      </c>
      <c r="G156" s="62" t="s">
        <v>376</v>
      </c>
      <c r="H156" s="61" t="str">
        <f t="shared" si="13"/>
        <v>bµ</v>
      </c>
      <c r="I156" s="61" t="str">
        <f t="shared" si="14"/>
        <v>Ms</v>
      </c>
      <c r="J156" s="62" t="s">
        <v>1006</v>
      </c>
      <c r="K156" s="62" t="s">
        <v>1007</v>
      </c>
      <c r="L156" s="62" t="s">
        <v>1041</v>
      </c>
      <c r="M156" s="61" t="s">
        <v>1624</v>
      </c>
      <c r="N156" s="62" t="s">
        <v>1623</v>
      </c>
      <c r="O156" s="62" t="s">
        <v>365</v>
      </c>
      <c r="P156" s="60" t="s">
        <v>226</v>
      </c>
      <c r="Q156" s="62">
        <f>VLOOKUP(P156,Timkiem!A:B,2,0)</f>
        <v>0</v>
      </c>
      <c r="T156" s="61" t="s">
        <v>521</v>
      </c>
      <c r="U156" s="61" t="s">
        <v>522</v>
      </c>
      <c r="V156" s="62" t="s">
        <v>284</v>
      </c>
      <c r="W156" s="61" t="str">
        <f>VLOOKUP(V156,Timkiem!A:B,2,0)</f>
        <v>Distinction</v>
      </c>
      <c r="X156" s="60" t="s">
        <v>1434</v>
      </c>
      <c r="Y156" s="61" t="s">
        <v>1564</v>
      </c>
      <c r="Z156" s="61"/>
      <c r="AA156" s="61"/>
      <c r="AB156" s="61"/>
      <c r="AC156" s="62" t="s">
        <v>510</v>
      </c>
      <c r="AD156" s="63" t="s">
        <v>511</v>
      </c>
      <c r="AE156" s="62"/>
      <c r="AF156" s="62" t="s">
        <v>118</v>
      </c>
      <c r="AG156" s="60">
        <v>2012</v>
      </c>
      <c r="AH156" s="62" t="s">
        <v>510</v>
      </c>
      <c r="AI156" s="63" t="s">
        <v>511</v>
      </c>
      <c r="AJ156" s="60" t="s">
        <v>1046</v>
      </c>
      <c r="AK156" s="60" t="s">
        <v>1047</v>
      </c>
      <c r="AL156" s="64">
        <f t="shared" si="12"/>
        <v>35</v>
      </c>
      <c r="AN156" s="60" t="s">
        <v>226</v>
      </c>
      <c r="AO156" s="60" t="e">
        <f>VLOOKUP(AN156,Timkiem!$A$5:$C$12,3,0)</f>
        <v>#N/A</v>
      </c>
    </row>
    <row r="157" spans="1:41" s="60" customFormat="1" ht="25.5" customHeight="1">
      <c r="A157" s="60">
        <f t="shared" si="15"/>
        <v>146</v>
      </c>
      <c r="B157" s="62">
        <v>12050135</v>
      </c>
      <c r="C157" s="62" t="s">
        <v>377</v>
      </c>
      <c r="D157" s="62" t="s">
        <v>719</v>
      </c>
      <c r="E157" s="62" t="s">
        <v>926</v>
      </c>
      <c r="F157" s="61" t="str">
        <f>MID(G157,2,2)&amp;" "&amp;VLOOKUP(MID(G157,5,2),Timkiem!A:B,2,0)&amp;" "&amp;RIGHT(G157,4)</f>
        <v>02 April 1994</v>
      </c>
      <c r="G157" s="62" t="s">
        <v>378</v>
      </c>
      <c r="H157" s="61" t="str">
        <f t="shared" si="13"/>
        <v>bµ</v>
      </c>
      <c r="I157" s="61" t="str">
        <f t="shared" si="14"/>
        <v>Ms</v>
      </c>
      <c r="J157" s="62" t="s">
        <v>1006</v>
      </c>
      <c r="K157" s="62" t="s">
        <v>1007</v>
      </c>
      <c r="L157" s="62" t="s">
        <v>1041</v>
      </c>
      <c r="M157" s="61" t="s">
        <v>1624</v>
      </c>
      <c r="N157" s="62" t="s">
        <v>1623</v>
      </c>
      <c r="O157" s="62" t="s">
        <v>126</v>
      </c>
      <c r="P157" s="60" t="s">
        <v>226</v>
      </c>
      <c r="Q157" s="62">
        <f>VLOOKUP(P157,Timkiem!A:B,2,0)</f>
        <v>0</v>
      </c>
      <c r="T157" s="61" t="s">
        <v>521</v>
      </c>
      <c r="U157" s="61" t="s">
        <v>522</v>
      </c>
      <c r="V157" s="62" t="s">
        <v>571</v>
      </c>
      <c r="W157" s="61" t="str">
        <f>VLOOKUP(V157,Timkiem!A:B,2,0)</f>
        <v>High Distinction</v>
      </c>
      <c r="X157" s="60" t="s">
        <v>1435</v>
      </c>
      <c r="Y157" s="61" t="s">
        <v>1565</v>
      </c>
      <c r="Z157" s="61"/>
      <c r="AA157" s="61"/>
      <c r="AB157" s="61"/>
      <c r="AC157" s="62" t="s">
        <v>510</v>
      </c>
      <c r="AD157" s="63" t="s">
        <v>511</v>
      </c>
      <c r="AE157" s="62"/>
      <c r="AF157" s="62" t="s">
        <v>118</v>
      </c>
      <c r="AG157" s="60">
        <v>2012</v>
      </c>
      <c r="AH157" s="62" t="s">
        <v>510</v>
      </c>
      <c r="AI157" s="63" t="s">
        <v>511</v>
      </c>
      <c r="AJ157" s="60" t="s">
        <v>1046</v>
      </c>
      <c r="AK157" s="60" t="s">
        <v>1047</v>
      </c>
      <c r="AL157" s="64">
        <f t="shared" si="12"/>
        <v>36</v>
      </c>
      <c r="AN157" s="60" t="s">
        <v>226</v>
      </c>
      <c r="AO157" s="60" t="e">
        <f>VLOOKUP(AN157,Timkiem!$A$5:$C$12,3,0)</f>
        <v>#N/A</v>
      </c>
    </row>
    <row r="158" spans="1:41" s="60" customFormat="1" ht="25.5" customHeight="1">
      <c r="A158" s="60">
        <f t="shared" si="15"/>
        <v>147</v>
      </c>
      <c r="B158" s="62">
        <v>12050605</v>
      </c>
      <c r="C158" s="62" t="s">
        <v>379</v>
      </c>
      <c r="D158" s="62" t="s">
        <v>720</v>
      </c>
      <c r="E158" s="62" t="s">
        <v>927</v>
      </c>
      <c r="F158" s="61" t="str">
        <f>MID(G158,2,2)&amp;" "&amp;VLOOKUP(MID(G158,5,2),Timkiem!A:B,2,0)&amp;" "&amp;RIGHT(G158,4)</f>
        <v>21 October 1994</v>
      </c>
      <c r="G158" s="62" t="s">
        <v>380</v>
      </c>
      <c r="H158" s="61" t="str">
        <f t="shared" si="13"/>
        <v>bµ</v>
      </c>
      <c r="I158" s="61" t="str">
        <f t="shared" si="14"/>
        <v>Ms</v>
      </c>
      <c r="J158" s="62" t="s">
        <v>1002</v>
      </c>
      <c r="K158" s="62" t="s">
        <v>1003</v>
      </c>
      <c r="L158" s="62" t="s">
        <v>1041</v>
      </c>
      <c r="M158" s="61" t="s">
        <v>1624</v>
      </c>
      <c r="N158" s="62" t="s">
        <v>1623</v>
      </c>
      <c r="O158" s="62" t="s">
        <v>374</v>
      </c>
      <c r="P158" s="60" t="s">
        <v>226</v>
      </c>
      <c r="Q158" s="62">
        <f>VLOOKUP(P158,Timkiem!A:B,2,0)</f>
        <v>0</v>
      </c>
      <c r="T158" s="61" t="s">
        <v>521</v>
      </c>
      <c r="U158" s="61" t="s">
        <v>522</v>
      </c>
      <c r="V158" s="62" t="s">
        <v>569</v>
      </c>
      <c r="W158" s="61" t="str">
        <f>VLOOKUP(V158,Timkiem!A:B,2,0)</f>
        <v>Credit</v>
      </c>
      <c r="X158" s="60" t="s">
        <v>1436</v>
      </c>
      <c r="Y158" s="61" t="s">
        <v>1566</v>
      </c>
      <c r="Z158" s="61"/>
      <c r="AA158" s="61"/>
      <c r="AB158" s="61"/>
      <c r="AC158" s="62" t="s">
        <v>510</v>
      </c>
      <c r="AD158" s="63" t="s">
        <v>511</v>
      </c>
      <c r="AE158" s="62"/>
      <c r="AF158" s="62" t="s">
        <v>118</v>
      </c>
      <c r="AG158" s="60">
        <v>2012</v>
      </c>
      <c r="AH158" s="62" t="s">
        <v>510</v>
      </c>
      <c r="AI158" s="63" t="s">
        <v>511</v>
      </c>
      <c r="AJ158" s="60" t="s">
        <v>1046</v>
      </c>
      <c r="AK158" s="60" t="s">
        <v>1047</v>
      </c>
      <c r="AL158" s="64">
        <f t="shared" si="12"/>
        <v>37</v>
      </c>
      <c r="AN158" s="60" t="s">
        <v>226</v>
      </c>
      <c r="AO158" s="60" t="e">
        <f>VLOOKUP(AN158,Timkiem!$A$5:$C$12,3,0)</f>
        <v>#N/A</v>
      </c>
    </row>
    <row r="159" spans="1:41" s="60" customFormat="1" ht="25.5" customHeight="1">
      <c r="A159" s="60">
        <f t="shared" si="15"/>
        <v>148</v>
      </c>
      <c r="B159" s="62">
        <v>12050338</v>
      </c>
      <c r="C159" s="62" t="s">
        <v>381</v>
      </c>
      <c r="D159" s="62" t="s">
        <v>721</v>
      </c>
      <c r="E159" s="62" t="s">
        <v>928</v>
      </c>
      <c r="F159" s="61" t="str">
        <f>MID(G159,2,2)&amp;" "&amp;VLOOKUP(MID(G159,5,2),Timkiem!A:B,2,0)&amp;" "&amp;RIGHT(G159,4)</f>
        <v>19 March 1994</v>
      </c>
      <c r="G159" s="62" t="s">
        <v>382</v>
      </c>
      <c r="H159" s="61" t="str">
        <f t="shared" si="13"/>
        <v>bµ</v>
      </c>
      <c r="I159" s="61" t="str">
        <f t="shared" si="14"/>
        <v>Ms</v>
      </c>
      <c r="J159" s="62" t="s">
        <v>1028</v>
      </c>
      <c r="K159" s="62" t="s">
        <v>1029</v>
      </c>
      <c r="L159" s="62" t="s">
        <v>1041</v>
      </c>
      <c r="M159" s="61" t="s">
        <v>1624</v>
      </c>
      <c r="N159" s="62" t="s">
        <v>1623</v>
      </c>
      <c r="O159" s="62" t="s">
        <v>383</v>
      </c>
      <c r="P159" s="60" t="s">
        <v>230</v>
      </c>
      <c r="Q159" s="62" t="str">
        <f>VLOOKUP(P159,Timkiem!A:B,2,0)</f>
        <v>Economics</v>
      </c>
      <c r="T159" s="61" t="s">
        <v>521</v>
      </c>
      <c r="U159" s="61" t="s">
        <v>522</v>
      </c>
      <c r="V159" s="62" t="s">
        <v>569</v>
      </c>
      <c r="W159" s="61" t="str">
        <f>VLOOKUP(V159,Timkiem!A:B,2,0)</f>
        <v>Credit</v>
      </c>
      <c r="X159" s="60" t="s">
        <v>1437</v>
      </c>
      <c r="Y159" s="61" t="s">
        <v>1567</v>
      </c>
      <c r="Z159" s="61"/>
      <c r="AA159" s="61"/>
      <c r="AB159" s="61"/>
      <c r="AC159" s="62" t="s">
        <v>510</v>
      </c>
      <c r="AD159" s="63" t="s">
        <v>511</v>
      </c>
      <c r="AE159" s="62"/>
      <c r="AF159" s="62" t="s">
        <v>118</v>
      </c>
      <c r="AG159" s="60">
        <v>2012</v>
      </c>
      <c r="AH159" s="62" t="s">
        <v>510</v>
      </c>
      <c r="AI159" s="63" t="s">
        <v>511</v>
      </c>
      <c r="AJ159" s="60" t="s">
        <v>1046</v>
      </c>
      <c r="AK159" s="60" t="s">
        <v>1048</v>
      </c>
      <c r="AL159" s="65" t="s">
        <v>1073</v>
      </c>
      <c r="AN159" s="60" t="s">
        <v>230</v>
      </c>
      <c r="AO159" s="60">
        <f>VLOOKUP(AN159,Timkiem!$A$5:$C$12,3,0)</f>
        <v>52310101</v>
      </c>
    </row>
    <row r="160" spans="1:41" s="60" customFormat="1" ht="25.5" customHeight="1">
      <c r="A160" s="60">
        <f t="shared" si="15"/>
        <v>149</v>
      </c>
      <c r="B160" s="62">
        <v>12050212</v>
      </c>
      <c r="C160" s="62" t="s">
        <v>384</v>
      </c>
      <c r="D160" s="62" t="s">
        <v>722</v>
      </c>
      <c r="E160" s="62" t="s">
        <v>929</v>
      </c>
      <c r="F160" s="61" t="str">
        <f>MID(G160,2,2)&amp;" "&amp;VLOOKUP(MID(G160,5,2),Timkiem!A:B,2,0)&amp;" "&amp;RIGHT(G160,4)</f>
        <v>26 December 1994</v>
      </c>
      <c r="G160" s="62" t="s">
        <v>385</v>
      </c>
      <c r="H160" s="61" t="str">
        <f t="shared" si="13"/>
        <v>bµ</v>
      </c>
      <c r="I160" s="61" t="str">
        <f t="shared" si="14"/>
        <v>Ms</v>
      </c>
      <c r="J160" s="62" t="s">
        <v>1028</v>
      </c>
      <c r="K160" s="62" t="s">
        <v>1029</v>
      </c>
      <c r="L160" s="62" t="s">
        <v>1041</v>
      </c>
      <c r="M160" s="61" t="s">
        <v>1624</v>
      </c>
      <c r="N160" s="62" t="s">
        <v>1623</v>
      </c>
      <c r="O160" s="62" t="s">
        <v>383</v>
      </c>
      <c r="P160" s="60" t="s">
        <v>230</v>
      </c>
      <c r="Q160" s="62" t="str">
        <f>VLOOKUP(P160,Timkiem!A:B,2,0)</f>
        <v>Economics</v>
      </c>
      <c r="T160" s="61" t="s">
        <v>521</v>
      </c>
      <c r="U160" s="61" t="s">
        <v>522</v>
      </c>
      <c r="V160" s="62" t="s">
        <v>569</v>
      </c>
      <c r="W160" s="61" t="str">
        <f>VLOOKUP(V160,Timkiem!A:B,2,0)</f>
        <v>Credit</v>
      </c>
      <c r="X160" s="60" t="s">
        <v>1229</v>
      </c>
      <c r="Y160" s="61" t="s">
        <v>1568</v>
      </c>
      <c r="Z160" s="61"/>
      <c r="AA160" s="61"/>
      <c r="AB160" s="61"/>
      <c r="AC160" s="62" t="s">
        <v>510</v>
      </c>
      <c r="AD160" s="63" t="s">
        <v>511</v>
      </c>
      <c r="AE160" s="62"/>
      <c r="AF160" s="62" t="s">
        <v>118</v>
      </c>
      <c r="AG160" s="60">
        <v>2012</v>
      </c>
      <c r="AH160" s="62" t="s">
        <v>510</v>
      </c>
      <c r="AI160" s="63" t="s">
        <v>511</v>
      </c>
      <c r="AJ160" s="60" t="s">
        <v>1046</v>
      </c>
      <c r="AK160" s="60" t="s">
        <v>1048</v>
      </c>
      <c r="AL160" s="65" t="s">
        <v>1074</v>
      </c>
      <c r="AN160" s="60" t="s">
        <v>230</v>
      </c>
      <c r="AO160" s="60">
        <f>VLOOKUP(AN160,Timkiem!$A$5:$C$12,3,0)</f>
        <v>52310101</v>
      </c>
    </row>
    <row r="161" spans="1:41" s="60" customFormat="1" ht="25.5" customHeight="1">
      <c r="A161" s="60">
        <f t="shared" si="15"/>
        <v>150</v>
      </c>
      <c r="B161" s="62">
        <v>12050512</v>
      </c>
      <c r="C161" s="62" t="s">
        <v>388</v>
      </c>
      <c r="D161" s="62" t="s">
        <v>724</v>
      </c>
      <c r="E161" s="62" t="s">
        <v>931</v>
      </c>
      <c r="F161" s="61" t="str">
        <f>MID(G161,2,2)&amp;" "&amp;VLOOKUP(MID(G161,5,2),Timkiem!A:B,2,0)&amp;" "&amp;RIGHT(G161,4)</f>
        <v>04 June 1994</v>
      </c>
      <c r="G161" s="62" t="s">
        <v>389</v>
      </c>
      <c r="H161" s="61" t="str">
        <f t="shared" si="13"/>
        <v>bµ</v>
      </c>
      <c r="I161" s="61" t="str">
        <f t="shared" si="14"/>
        <v>Ms</v>
      </c>
      <c r="J161" s="62" t="s">
        <v>1000</v>
      </c>
      <c r="K161" s="62" t="s">
        <v>1001</v>
      </c>
      <c r="L161" s="62" t="s">
        <v>1041</v>
      </c>
      <c r="M161" s="61" t="s">
        <v>1624</v>
      </c>
      <c r="N161" s="62" t="s">
        <v>1623</v>
      </c>
      <c r="O161" s="62" t="s">
        <v>129</v>
      </c>
      <c r="P161" s="60" t="s">
        <v>230</v>
      </c>
      <c r="Q161" s="62" t="str">
        <f>VLOOKUP(P161,Timkiem!A:B,2,0)</f>
        <v>Economics</v>
      </c>
      <c r="T161" s="61" t="s">
        <v>521</v>
      </c>
      <c r="U161" s="61" t="s">
        <v>522</v>
      </c>
      <c r="V161" s="62" t="s">
        <v>569</v>
      </c>
      <c r="W161" s="61" t="str">
        <f>VLOOKUP(V161,Timkiem!A:B,2,0)</f>
        <v>Credit</v>
      </c>
      <c r="X161" s="60" t="s">
        <v>1230</v>
      </c>
      <c r="Y161" s="61" t="s">
        <v>1176</v>
      </c>
      <c r="Z161" s="61"/>
      <c r="AA161" s="61"/>
      <c r="AB161" s="61"/>
      <c r="AC161" s="62" t="s">
        <v>510</v>
      </c>
      <c r="AD161" s="63" t="s">
        <v>511</v>
      </c>
      <c r="AE161" s="62"/>
      <c r="AF161" s="62" t="s">
        <v>118</v>
      </c>
      <c r="AG161" s="60">
        <v>2012</v>
      </c>
      <c r="AH161" s="62" t="s">
        <v>510</v>
      </c>
      <c r="AI161" s="63" t="s">
        <v>511</v>
      </c>
      <c r="AJ161" s="60" t="s">
        <v>1046</v>
      </c>
      <c r="AK161" s="60" t="s">
        <v>1048</v>
      </c>
      <c r="AL161" s="65" t="s">
        <v>1076</v>
      </c>
      <c r="AN161" s="60" t="s">
        <v>230</v>
      </c>
      <c r="AO161" s="60">
        <f>VLOOKUP(AN161,Timkiem!$A$5:$C$12,3,0)</f>
        <v>52310101</v>
      </c>
    </row>
    <row r="162" spans="1:41" s="60" customFormat="1" ht="25.5" customHeight="1">
      <c r="A162" s="60">
        <f t="shared" si="15"/>
        <v>151</v>
      </c>
      <c r="B162" s="62">
        <v>12050521</v>
      </c>
      <c r="C162" s="62" t="s">
        <v>390</v>
      </c>
      <c r="D162" s="62" t="s">
        <v>725</v>
      </c>
      <c r="E162" s="62" t="s">
        <v>905</v>
      </c>
      <c r="F162" s="61" t="str">
        <f>MID(G162,2,2)&amp;" "&amp;VLOOKUP(MID(G162,5,2),Timkiem!A:B,2,0)&amp;" "&amp;RIGHT(G162,4)</f>
        <v>02 December 1994</v>
      </c>
      <c r="G162" s="62" t="s">
        <v>391</v>
      </c>
      <c r="H162" s="61" t="str">
        <f t="shared" si="13"/>
        <v>bµ</v>
      </c>
      <c r="I162" s="61" t="str">
        <f t="shared" si="14"/>
        <v>Ms</v>
      </c>
      <c r="J162" s="62" t="s">
        <v>1038</v>
      </c>
      <c r="K162" s="62" t="s">
        <v>1039</v>
      </c>
      <c r="L162" s="62" t="s">
        <v>1041</v>
      </c>
      <c r="M162" s="61" t="s">
        <v>1624</v>
      </c>
      <c r="N162" s="62" t="s">
        <v>1623</v>
      </c>
      <c r="O162" s="62" t="s">
        <v>33</v>
      </c>
      <c r="P162" s="60" t="s">
        <v>230</v>
      </c>
      <c r="Q162" s="62" t="str">
        <f>VLOOKUP(P162,Timkiem!A:B,2,0)</f>
        <v>Economics</v>
      </c>
      <c r="T162" s="61" t="s">
        <v>521</v>
      </c>
      <c r="U162" s="61" t="s">
        <v>522</v>
      </c>
      <c r="V162" s="62" t="s">
        <v>569</v>
      </c>
      <c r="W162" s="61" t="str">
        <f>VLOOKUP(V162,Timkiem!A:B,2,0)</f>
        <v>Credit</v>
      </c>
      <c r="X162" s="60" t="s">
        <v>1231</v>
      </c>
      <c r="Y162" s="61" t="s">
        <v>1177</v>
      </c>
      <c r="Z162" s="61"/>
      <c r="AA162" s="61"/>
      <c r="AB162" s="61"/>
      <c r="AC162" s="62" t="s">
        <v>510</v>
      </c>
      <c r="AD162" s="63" t="s">
        <v>511</v>
      </c>
      <c r="AE162" s="62"/>
      <c r="AF162" s="62" t="s">
        <v>118</v>
      </c>
      <c r="AG162" s="60">
        <v>2012</v>
      </c>
      <c r="AH162" s="62" t="s">
        <v>510</v>
      </c>
      <c r="AI162" s="63" t="s">
        <v>511</v>
      </c>
      <c r="AJ162" s="60" t="s">
        <v>1046</v>
      </c>
      <c r="AK162" s="60" t="s">
        <v>1048</v>
      </c>
      <c r="AL162" s="65" t="s">
        <v>1077</v>
      </c>
      <c r="AN162" s="60" t="s">
        <v>230</v>
      </c>
      <c r="AO162" s="60">
        <f>VLOOKUP(AN162,Timkiem!$A$5:$C$12,3,0)</f>
        <v>52310101</v>
      </c>
    </row>
    <row r="163" spans="1:41" s="60" customFormat="1" ht="25.5" customHeight="1">
      <c r="A163" s="60">
        <f t="shared" si="15"/>
        <v>152</v>
      </c>
      <c r="B163" s="62">
        <v>12050294</v>
      </c>
      <c r="C163" s="62" t="s">
        <v>392</v>
      </c>
      <c r="D163" s="62" t="s">
        <v>726</v>
      </c>
      <c r="E163" s="62" t="s">
        <v>932</v>
      </c>
      <c r="F163" s="61" t="str">
        <f>MID(G163,2,2)&amp;" "&amp;VLOOKUP(MID(G163,5,2),Timkiem!A:B,2,0)&amp;" "&amp;RIGHT(G163,4)</f>
        <v>04 June 1994</v>
      </c>
      <c r="G163" s="62" t="s">
        <v>389</v>
      </c>
      <c r="H163" s="61" t="str">
        <f t="shared" si="13"/>
        <v>«ng</v>
      </c>
      <c r="I163" s="61" t="str">
        <f t="shared" si="14"/>
        <v>Mr</v>
      </c>
      <c r="J163" s="62" t="s">
        <v>151</v>
      </c>
      <c r="K163" s="62" t="s">
        <v>991</v>
      </c>
      <c r="L163" s="62" t="s">
        <v>239</v>
      </c>
      <c r="M163" s="61" t="s">
        <v>1624</v>
      </c>
      <c r="N163" s="62" t="s">
        <v>1623</v>
      </c>
      <c r="O163" s="62" t="s">
        <v>393</v>
      </c>
      <c r="P163" s="60" t="s">
        <v>230</v>
      </c>
      <c r="Q163" s="62" t="str">
        <f>VLOOKUP(P163,Timkiem!A:B,2,0)</f>
        <v>Economics</v>
      </c>
      <c r="T163" s="61" t="s">
        <v>521</v>
      </c>
      <c r="U163" s="61" t="s">
        <v>522</v>
      </c>
      <c r="V163" s="62" t="s">
        <v>284</v>
      </c>
      <c r="W163" s="61" t="str">
        <f>VLOOKUP(V163,Timkiem!A:B,2,0)</f>
        <v>Distinction</v>
      </c>
      <c r="X163" s="60" t="s">
        <v>1232</v>
      </c>
      <c r="Y163" s="61" t="s">
        <v>1178</v>
      </c>
      <c r="Z163" s="61"/>
      <c r="AA163" s="61"/>
      <c r="AB163" s="61"/>
      <c r="AC163" s="62" t="s">
        <v>510</v>
      </c>
      <c r="AD163" s="63" t="s">
        <v>511</v>
      </c>
      <c r="AE163" s="62"/>
      <c r="AF163" s="62" t="s">
        <v>118</v>
      </c>
      <c r="AG163" s="60">
        <v>2012</v>
      </c>
      <c r="AH163" s="62" t="s">
        <v>510</v>
      </c>
      <c r="AI163" s="63" t="s">
        <v>511</v>
      </c>
      <c r="AJ163" s="60" t="s">
        <v>1046</v>
      </c>
      <c r="AK163" s="60" t="s">
        <v>1048</v>
      </c>
      <c r="AL163" s="65" t="s">
        <v>1078</v>
      </c>
      <c r="AN163" s="60" t="s">
        <v>230</v>
      </c>
      <c r="AO163" s="60">
        <f>VLOOKUP(AN163,Timkiem!$A$5:$C$12,3,0)</f>
        <v>52310101</v>
      </c>
    </row>
    <row r="164" spans="1:41" s="60" customFormat="1" ht="25.5" customHeight="1">
      <c r="A164" s="60">
        <f t="shared" si="15"/>
        <v>153</v>
      </c>
      <c r="B164" s="62">
        <v>12050508</v>
      </c>
      <c r="C164" s="62" t="s">
        <v>394</v>
      </c>
      <c r="D164" s="62" t="s">
        <v>727</v>
      </c>
      <c r="E164" s="62" t="s">
        <v>933</v>
      </c>
      <c r="F164" s="61" t="str">
        <f>MID(G164,2,2)&amp;" "&amp;VLOOKUP(MID(G164,5,2),Timkiem!A:B,2,0)&amp;" "&amp;RIGHT(G164,4)</f>
        <v>13 January 1994</v>
      </c>
      <c r="G164" s="62" t="s">
        <v>395</v>
      </c>
      <c r="H164" s="61" t="str">
        <f t="shared" si="13"/>
        <v>bµ</v>
      </c>
      <c r="I164" s="61" t="str">
        <f t="shared" si="14"/>
        <v>Ms</v>
      </c>
      <c r="J164" s="62" t="s">
        <v>1004</v>
      </c>
      <c r="K164" s="62" t="s">
        <v>1005</v>
      </c>
      <c r="L164" s="62" t="s">
        <v>1041</v>
      </c>
      <c r="M164" s="61" t="s">
        <v>1624</v>
      </c>
      <c r="N164" s="62" t="s">
        <v>1623</v>
      </c>
      <c r="O164" s="62" t="s">
        <v>250</v>
      </c>
      <c r="P164" s="60" t="s">
        <v>230</v>
      </c>
      <c r="Q164" s="62" t="str">
        <f>VLOOKUP(P164,Timkiem!A:B,2,0)</f>
        <v>Economics</v>
      </c>
      <c r="T164" s="61" t="s">
        <v>521</v>
      </c>
      <c r="U164" s="61" t="s">
        <v>522</v>
      </c>
      <c r="V164" s="62" t="s">
        <v>284</v>
      </c>
      <c r="W164" s="61" t="str">
        <f>VLOOKUP(V164,Timkiem!A:B,2,0)</f>
        <v>Distinction</v>
      </c>
      <c r="X164" s="60" t="s">
        <v>1233</v>
      </c>
      <c r="Y164" s="61" t="s">
        <v>1179</v>
      </c>
      <c r="Z164" s="61"/>
      <c r="AA164" s="61"/>
      <c r="AB164" s="61"/>
      <c r="AC164" s="62" t="s">
        <v>510</v>
      </c>
      <c r="AD164" s="63" t="s">
        <v>511</v>
      </c>
      <c r="AE164" s="62"/>
      <c r="AF164" s="62" t="s">
        <v>118</v>
      </c>
      <c r="AG164" s="60">
        <v>2012</v>
      </c>
      <c r="AH164" s="62" t="s">
        <v>510</v>
      </c>
      <c r="AI164" s="63" t="s">
        <v>511</v>
      </c>
      <c r="AJ164" s="60" t="s">
        <v>1046</v>
      </c>
      <c r="AK164" s="60" t="s">
        <v>1048</v>
      </c>
      <c r="AL164" s="65" t="s">
        <v>1079</v>
      </c>
      <c r="AN164" s="60" t="s">
        <v>230</v>
      </c>
      <c r="AO164" s="60">
        <f>VLOOKUP(AN164,Timkiem!$A$5:$C$12,3,0)</f>
        <v>52310101</v>
      </c>
    </row>
    <row r="165" spans="1:41" s="60" customFormat="1" ht="25.5" customHeight="1">
      <c r="A165" s="60">
        <f t="shared" si="15"/>
        <v>154</v>
      </c>
      <c r="B165" s="62">
        <v>12050517</v>
      </c>
      <c r="C165" s="62" t="s">
        <v>396</v>
      </c>
      <c r="D165" s="62" t="s">
        <v>728</v>
      </c>
      <c r="E165" s="62" t="s">
        <v>934</v>
      </c>
      <c r="F165" s="61" t="str">
        <f>MID(G165,2,2)&amp;" "&amp;VLOOKUP(MID(G165,5,2),Timkiem!A:B,2,0)&amp;" "&amp;RIGHT(G165,4)</f>
        <v>19 February 1994</v>
      </c>
      <c r="G165" s="62" t="s">
        <v>397</v>
      </c>
      <c r="H165" s="61" t="str">
        <f t="shared" si="13"/>
        <v>«ng</v>
      </c>
      <c r="I165" s="61" t="str">
        <f t="shared" si="14"/>
        <v>Mr</v>
      </c>
      <c r="J165" s="62" t="s">
        <v>1012</v>
      </c>
      <c r="K165" s="62" t="s">
        <v>1013</v>
      </c>
      <c r="L165" s="62" t="s">
        <v>239</v>
      </c>
      <c r="M165" s="61" t="s">
        <v>1624</v>
      </c>
      <c r="N165" s="62" t="s">
        <v>1623</v>
      </c>
      <c r="O165" s="62" t="s">
        <v>70</v>
      </c>
      <c r="P165" s="60" t="s">
        <v>230</v>
      </c>
      <c r="Q165" s="62" t="str">
        <f>VLOOKUP(P165,Timkiem!A:B,2,0)</f>
        <v>Economics</v>
      </c>
      <c r="T165" s="61" t="s">
        <v>521</v>
      </c>
      <c r="U165" s="61" t="s">
        <v>522</v>
      </c>
      <c r="V165" s="62" t="s">
        <v>284</v>
      </c>
      <c r="W165" s="61" t="str">
        <f>VLOOKUP(V165,Timkiem!A:B,2,0)</f>
        <v>Distinction</v>
      </c>
      <c r="X165" s="60" t="s">
        <v>1234</v>
      </c>
      <c r="Y165" s="61" t="s">
        <v>1180</v>
      </c>
      <c r="Z165" s="61"/>
      <c r="AA165" s="61"/>
      <c r="AB165" s="61"/>
      <c r="AC165" s="62" t="s">
        <v>510</v>
      </c>
      <c r="AD165" s="63" t="s">
        <v>511</v>
      </c>
      <c r="AE165" s="62"/>
      <c r="AF165" s="62" t="s">
        <v>118</v>
      </c>
      <c r="AG165" s="60">
        <v>2012</v>
      </c>
      <c r="AH165" s="62" t="s">
        <v>510</v>
      </c>
      <c r="AI165" s="63" t="s">
        <v>511</v>
      </c>
      <c r="AJ165" s="60" t="s">
        <v>1046</v>
      </c>
      <c r="AK165" s="60" t="s">
        <v>1048</v>
      </c>
      <c r="AL165" s="65" t="s">
        <v>1080</v>
      </c>
      <c r="AN165" s="60" t="s">
        <v>230</v>
      </c>
      <c r="AO165" s="60">
        <f>VLOOKUP(AN165,Timkiem!$A$5:$C$12,3,0)</f>
        <v>52310101</v>
      </c>
    </row>
    <row r="166" spans="1:41" s="60" customFormat="1" ht="25.5" customHeight="1">
      <c r="A166" s="60">
        <f t="shared" si="15"/>
        <v>155</v>
      </c>
      <c r="B166" s="62">
        <v>12050546</v>
      </c>
      <c r="C166" s="62" t="s">
        <v>398</v>
      </c>
      <c r="D166" s="62" t="s">
        <v>729</v>
      </c>
      <c r="E166" s="62" t="s">
        <v>935</v>
      </c>
      <c r="F166" s="61" t="str">
        <f>MID(G166,2,2)&amp;" "&amp;VLOOKUP(MID(G166,5,2),Timkiem!A:B,2,0)&amp;" "&amp;RIGHT(G166,4)</f>
        <v>03 September 1994</v>
      </c>
      <c r="G166" s="62" t="s">
        <v>399</v>
      </c>
      <c r="H166" s="61" t="str">
        <f t="shared" si="13"/>
        <v>bµ</v>
      </c>
      <c r="I166" s="61" t="str">
        <f t="shared" si="14"/>
        <v>Ms</v>
      </c>
      <c r="J166" s="62" t="s">
        <v>151</v>
      </c>
      <c r="K166" s="62" t="s">
        <v>991</v>
      </c>
      <c r="L166" s="62" t="s">
        <v>1041</v>
      </c>
      <c r="M166" s="61" t="s">
        <v>1624</v>
      </c>
      <c r="N166" s="62" t="s">
        <v>1623</v>
      </c>
      <c r="O166" s="62" t="s">
        <v>70</v>
      </c>
      <c r="P166" s="60" t="s">
        <v>241</v>
      </c>
      <c r="Q166" s="62" t="str">
        <f>VLOOKUP(P166,Timkiem!A:B,2,0)</f>
        <v>Development Economics</v>
      </c>
      <c r="T166" s="61" t="s">
        <v>521</v>
      </c>
      <c r="U166" s="61" t="s">
        <v>522</v>
      </c>
      <c r="V166" s="62" t="s">
        <v>284</v>
      </c>
      <c r="W166" s="61" t="str">
        <f>VLOOKUP(V166,Timkiem!A:B,2,0)</f>
        <v>Distinction</v>
      </c>
      <c r="X166" s="60" t="s">
        <v>1235</v>
      </c>
      <c r="Y166" s="61" t="s">
        <v>1569</v>
      </c>
      <c r="Z166" s="61"/>
      <c r="AA166" s="61"/>
      <c r="AB166" s="61"/>
      <c r="AC166" s="62" t="s">
        <v>510</v>
      </c>
      <c r="AD166" s="63" t="s">
        <v>511</v>
      </c>
      <c r="AE166" s="62"/>
      <c r="AF166" s="62" t="s">
        <v>118</v>
      </c>
      <c r="AG166" s="60">
        <v>2012</v>
      </c>
      <c r="AH166" s="62" t="s">
        <v>510</v>
      </c>
      <c r="AI166" s="63" t="s">
        <v>511</v>
      </c>
      <c r="AJ166" s="60" t="s">
        <v>1046</v>
      </c>
      <c r="AK166" s="60" t="s">
        <v>1051</v>
      </c>
      <c r="AL166" s="64" t="s">
        <v>547</v>
      </c>
      <c r="AN166" s="60" t="s">
        <v>241</v>
      </c>
      <c r="AO166" s="60">
        <f>VLOOKUP(AN166,Timkiem!$A$5:$C$12,3,0)</f>
        <v>52310104</v>
      </c>
    </row>
    <row r="167" spans="1:41" s="60" customFormat="1" ht="25.5" customHeight="1">
      <c r="A167" s="60">
        <f t="shared" si="15"/>
        <v>156</v>
      </c>
      <c r="B167" s="62">
        <v>12050652</v>
      </c>
      <c r="C167" s="62" t="s">
        <v>400</v>
      </c>
      <c r="D167" s="62" t="s">
        <v>730</v>
      </c>
      <c r="E167" s="62" t="s">
        <v>936</v>
      </c>
      <c r="F167" s="61" t="str">
        <f>MID(G167,2,2)&amp;" "&amp;VLOOKUP(MID(G167,5,2),Timkiem!A:B,2,0)&amp;" "&amp;RIGHT(G167,4)</f>
        <v>06 July 1994</v>
      </c>
      <c r="G167" s="62" t="s">
        <v>158</v>
      </c>
      <c r="H167" s="61" t="str">
        <f t="shared" si="13"/>
        <v>bµ</v>
      </c>
      <c r="I167" s="61" t="str">
        <f t="shared" si="14"/>
        <v>Ms</v>
      </c>
      <c r="J167" s="62" t="s">
        <v>151</v>
      </c>
      <c r="K167" s="62" t="s">
        <v>991</v>
      </c>
      <c r="L167" s="62" t="s">
        <v>1041</v>
      </c>
      <c r="M167" s="61" t="s">
        <v>1624</v>
      </c>
      <c r="N167" s="62" t="s">
        <v>1623</v>
      </c>
      <c r="O167" s="62" t="s">
        <v>67</v>
      </c>
      <c r="P167" s="60" t="s">
        <v>241</v>
      </c>
      <c r="Q167" s="62" t="str">
        <f>VLOOKUP(P167,Timkiem!A:B,2,0)</f>
        <v>Development Economics</v>
      </c>
      <c r="T167" s="61" t="s">
        <v>521</v>
      </c>
      <c r="U167" s="61" t="s">
        <v>522</v>
      </c>
      <c r="V167" s="62" t="s">
        <v>569</v>
      </c>
      <c r="W167" s="61" t="str">
        <f>VLOOKUP(V167,Timkiem!A:B,2,0)</f>
        <v>Credit</v>
      </c>
      <c r="X167" s="60" t="s">
        <v>1236</v>
      </c>
      <c r="Y167" s="61" t="s">
        <v>1570</v>
      </c>
      <c r="Z167" s="61"/>
      <c r="AA167" s="61"/>
      <c r="AB167" s="61"/>
      <c r="AC167" s="62" t="s">
        <v>510</v>
      </c>
      <c r="AD167" s="63" t="s">
        <v>511</v>
      </c>
      <c r="AE167" s="62"/>
      <c r="AF167" s="62" t="s">
        <v>118</v>
      </c>
      <c r="AG167" s="60">
        <v>2012</v>
      </c>
      <c r="AH167" s="62" t="s">
        <v>510</v>
      </c>
      <c r="AI167" s="63" t="s">
        <v>511</v>
      </c>
      <c r="AJ167" s="60" t="s">
        <v>1046</v>
      </c>
      <c r="AK167" s="60" t="s">
        <v>1051</v>
      </c>
      <c r="AL167" s="64" t="s">
        <v>549</v>
      </c>
      <c r="AN167" s="60" t="s">
        <v>241</v>
      </c>
      <c r="AO167" s="60">
        <f>VLOOKUP(AN167,Timkiem!$A$5:$C$12,3,0)</f>
        <v>52310104</v>
      </c>
    </row>
    <row r="168" spans="1:41" s="60" customFormat="1" ht="25.5" customHeight="1">
      <c r="A168" s="60">
        <f t="shared" si="15"/>
        <v>157</v>
      </c>
      <c r="B168" s="62">
        <v>12050554</v>
      </c>
      <c r="C168" s="62" t="s">
        <v>401</v>
      </c>
      <c r="D168" s="62" t="s">
        <v>731</v>
      </c>
      <c r="E168" s="62" t="s">
        <v>937</v>
      </c>
      <c r="F168" s="61" t="str">
        <f>MID(G168,2,2)&amp;" "&amp;VLOOKUP(MID(G168,5,2),Timkiem!A:B,2,0)&amp;" "&amp;RIGHT(G168,4)</f>
        <v>05 May 1994</v>
      </c>
      <c r="G168" s="62" t="s">
        <v>402</v>
      </c>
      <c r="H168" s="61" t="str">
        <f t="shared" si="13"/>
        <v>«ng</v>
      </c>
      <c r="I168" s="61" t="str">
        <f t="shared" si="14"/>
        <v>Mr</v>
      </c>
      <c r="J168" s="62" t="s">
        <v>1000</v>
      </c>
      <c r="K168" s="62" t="s">
        <v>1001</v>
      </c>
      <c r="L168" s="62" t="s">
        <v>239</v>
      </c>
      <c r="M168" s="61" t="s">
        <v>1624</v>
      </c>
      <c r="N168" s="62" t="s">
        <v>1623</v>
      </c>
      <c r="O168" s="62" t="s">
        <v>361</v>
      </c>
      <c r="P168" s="60" t="s">
        <v>241</v>
      </c>
      <c r="Q168" s="62" t="str">
        <f>VLOOKUP(P168,Timkiem!A:B,2,0)</f>
        <v>Development Economics</v>
      </c>
      <c r="T168" s="61" t="s">
        <v>521</v>
      </c>
      <c r="U168" s="61" t="s">
        <v>522</v>
      </c>
      <c r="V168" s="62" t="s">
        <v>569</v>
      </c>
      <c r="W168" s="61" t="str">
        <f>VLOOKUP(V168,Timkiem!A:B,2,0)</f>
        <v>Credit</v>
      </c>
      <c r="X168" s="60" t="s">
        <v>1237</v>
      </c>
      <c r="Y168" s="61" t="s">
        <v>1571</v>
      </c>
      <c r="Z168" s="61"/>
      <c r="AA168" s="61"/>
      <c r="AB168" s="61"/>
      <c r="AC168" s="62" t="s">
        <v>510</v>
      </c>
      <c r="AD168" s="63" t="s">
        <v>511</v>
      </c>
      <c r="AE168" s="62"/>
      <c r="AF168" s="62" t="s">
        <v>118</v>
      </c>
      <c r="AG168" s="60">
        <v>2012</v>
      </c>
      <c r="AH168" s="62" t="s">
        <v>510</v>
      </c>
      <c r="AI168" s="63" t="s">
        <v>511</v>
      </c>
      <c r="AJ168" s="60" t="s">
        <v>1046</v>
      </c>
      <c r="AK168" s="60" t="s">
        <v>1051</v>
      </c>
      <c r="AL168" s="64" t="s">
        <v>551</v>
      </c>
      <c r="AN168" s="60" t="s">
        <v>241</v>
      </c>
      <c r="AO168" s="60">
        <f>VLOOKUP(AN168,Timkiem!$A$5:$C$12,3,0)</f>
        <v>52310104</v>
      </c>
    </row>
    <row r="169" spans="1:41" s="60" customFormat="1" ht="25.5" customHeight="1">
      <c r="A169" s="60">
        <f t="shared" si="15"/>
        <v>158</v>
      </c>
      <c r="B169" s="62">
        <v>12050551</v>
      </c>
      <c r="C169" s="62" t="s">
        <v>403</v>
      </c>
      <c r="D169" s="62" t="s">
        <v>732</v>
      </c>
      <c r="E169" s="62" t="s">
        <v>938</v>
      </c>
      <c r="F169" s="61" t="str">
        <f>MID(G169,2,2)&amp;" "&amp;VLOOKUP(MID(G169,5,2),Timkiem!A:B,2,0)&amp;" "&amp;RIGHT(G169,4)</f>
        <v>11 August 1994</v>
      </c>
      <c r="G169" s="62" t="s">
        <v>32</v>
      </c>
      <c r="H169" s="61" t="str">
        <f t="shared" si="13"/>
        <v>bµ</v>
      </c>
      <c r="I169" s="61" t="str">
        <f t="shared" si="14"/>
        <v>Ms</v>
      </c>
      <c r="J169" s="62" t="s">
        <v>151</v>
      </c>
      <c r="K169" s="62" t="s">
        <v>991</v>
      </c>
      <c r="L169" s="62" t="s">
        <v>1041</v>
      </c>
      <c r="M169" s="61" t="s">
        <v>1624</v>
      </c>
      <c r="N169" s="62" t="s">
        <v>1623</v>
      </c>
      <c r="O169" s="62" t="s">
        <v>211</v>
      </c>
      <c r="P169" s="60" t="s">
        <v>241</v>
      </c>
      <c r="Q169" s="62" t="str">
        <f>VLOOKUP(P169,Timkiem!A:B,2,0)</f>
        <v>Development Economics</v>
      </c>
      <c r="T169" s="61" t="s">
        <v>521</v>
      </c>
      <c r="U169" s="61" t="s">
        <v>522</v>
      </c>
      <c r="V169" s="62" t="s">
        <v>569</v>
      </c>
      <c r="W169" s="61" t="str">
        <f>VLOOKUP(V169,Timkiem!A:B,2,0)</f>
        <v>Credit</v>
      </c>
      <c r="X169" s="60" t="s">
        <v>1238</v>
      </c>
      <c r="Y169" s="61" t="s">
        <v>1572</v>
      </c>
      <c r="Z169" s="61"/>
      <c r="AA169" s="61"/>
      <c r="AB169" s="61"/>
      <c r="AC169" s="62" t="s">
        <v>510</v>
      </c>
      <c r="AD169" s="63" t="s">
        <v>511</v>
      </c>
      <c r="AE169" s="62"/>
      <c r="AF169" s="62" t="s">
        <v>118</v>
      </c>
      <c r="AG169" s="60">
        <v>2012</v>
      </c>
      <c r="AH169" s="62" t="s">
        <v>510</v>
      </c>
      <c r="AI169" s="63" t="s">
        <v>511</v>
      </c>
      <c r="AJ169" s="60" t="s">
        <v>1046</v>
      </c>
      <c r="AK169" s="60" t="s">
        <v>1051</v>
      </c>
      <c r="AL169" s="64" t="s">
        <v>553</v>
      </c>
      <c r="AN169" s="60" t="s">
        <v>241</v>
      </c>
      <c r="AO169" s="60">
        <f>VLOOKUP(AN169,Timkiem!$A$5:$C$12,3,0)</f>
        <v>52310104</v>
      </c>
    </row>
    <row r="170" spans="1:41" s="60" customFormat="1" ht="25.5" customHeight="1">
      <c r="A170" s="60">
        <f t="shared" si="15"/>
        <v>159</v>
      </c>
      <c r="B170" s="62">
        <v>12050534</v>
      </c>
      <c r="C170" s="62" t="s">
        <v>404</v>
      </c>
      <c r="D170" s="62" t="s">
        <v>733</v>
      </c>
      <c r="E170" s="62" t="s">
        <v>939</v>
      </c>
      <c r="F170" s="61" t="str">
        <f>MID(G170,2,2)&amp;" "&amp;VLOOKUP(MID(G170,5,2),Timkiem!A:B,2,0)&amp;" "&amp;RIGHT(G170,4)</f>
        <v>29 July 1994</v>
      </c>
      <c r="G170" s="62" t="s">
        <v>405</v>
      </c>
      <c r="H170" s="61" t="str">
        <f t="shared" si="13"/>
        <v>bµ</v>
      </c>
      <c r="I170" s="61" t="str">
        <f t="shared" si="14"/>
        <v>Ms</v>
      </c>
      <c r="J170" s="62" t="s">
        <v>151</v>
      </c>
      <c r="K170" s="62" t="s">
        <v>991</v>
      </c>
      <c r="L170" s="62" t="s">
        <v>1041</v>
      </c>
      <c r="M170" s="61" t="s">
        <v>1624</v>
      </c>
      <c r="N170" s="62" t="s">
        <v>1623</v>
      </c>
      <c r="O170" s="62" t="s">
        <v>406</v>
      </c>
      <c r="P170" s="60" t="s">
        <v>241</v>
      </c>
      <c r="Q170" s="62" t="str">
        <f>VLOOKUP(P170,Timkiem!A:B,2,0)</f>
        <v>Development Economics</v>
      </c>
      <c r="T170" s="61" t="s">
        <v>521</v>
      </c>
      <c r="U170" s="61" t="s">
        <v>522</v>
      </c>
      <c r="V170" s="62" t="s">
        <v>569</v>
      </c>
      <c r="W170" s="61" t="str">
        <f>VLOOKUP(V170,Timkiem!A:B,2,0)</f>
        <v>Credit</v>
      </c>
      <c r="X170" s="60" t="s">
        <v>1239</v>
      </c>
      <c r="Y170" s="61" t="s">
        <v>1573</v>
      </c>
      <c r="Z170" s="61"/>
      <c r="AA170" s="61"/>
      <c r="AB170" s="61"/>
      <c r="AC170" s="62" t="s">
        <v>510</v>
      </c>
      <c r="AD170" s="63" t="s">
        <v>511</v>
      </c>
      <c r="AE170" s="62"/>
      <c r="AF170" s="62" t="s">
        <v>118</v>
      </c>
      <c r="AG170" s="60">
        <v>2012</v>
      </c>
      <c r="AH170" s="62" t="s">
        <v>510</v>
      </c>
      <c r="AI170" s="63" t="s">
        <v>511</v>
      </c>
      <c r="AJ170" s="60" t="s">
        <v>1046</v>
      </c>
      <c r="AK170" s="60" t="s">
        <v>1051</v>
      </c>
      <c r="AL170" s="64" t="s">
        <v>555</v>
      </c>
      <c r="AN170" s="60" t="s">
        <v>241</v>
      </c>
      <c r="AO170" s="60">
        <f>VLOOKUP(AN170,Timkiem!$A$5:$C$12,3,0)</f>
        <v>52310104</v>
      </c>
    </row>
    <row r="171" spans="1:41" s="60" customFormat="1" ht="25.5" customHeight="1">
      <c r="A171" s="60">
        <f t="shared" si="15"/>
        <v>160</v>
      </c>
      <c r="B171" s="62">
        <v>12050630</v>
      </c>
      <c r="C171" s="62" t="s">
        <v>407</v>
      </c>
      <c r="D171" s="62" t="s">
        <v>734</v>
      </c>
      <c r="E171" s="62" t="s">
        <v>940</v>
      </c>
      <c r="F171" s="61" t="str">
        <f>MID(G171,2,2)&amp;" "&amp;VLOOKUP(MID(G171,5,2),Timkiem!A:B,2,0)&amp;" "&amp;RIGHT(G171,4)</f>
        <v>27 October 1994</v>
      </c>
      <c r="G171" s="62" t="s">
        <v>408</v>
      </c>
      <c r="H171" s="61" t="str">
        <f t="shared" si="13"/>
        <v>bµ</v>
      </c>
      <c r="I171" s="61" t="str">
        <f t="shared" si="14"/>
        <v>Ms</v>
      </c>
      <c r="J171" s="62" t="s">
        <v>1010</v>
      </c>
      <c r="K171" s="62" t="s">
        <v>1011</v>
      </c>
      <c r="L171" s="62" t="s">
        <v>1041</v>
      </c>
      <c r="M171" s="61" t="s">
        <v>1624</v>
      </c>
      <c r="N171" s="62" t="s">
        <v>1623</v>
      </c>
      <c r="O171" s="62" t="s">
        <v>337</v>
      </c>
      <c r="P171" s="60" t="s">
        <v>241</v>
      </c>
      <c r="Q171" s="62" t="str">
        <f>VLOOKUP(P171,Timkiem!A:B,2,0)</f>
        <v>Development Economics</v>
      </c>
      <c r="T171" s="61" t="s">
        <v>521</v>
      </c>
      <c r="U171" s="61" t="s">
        <v>522</v>
      </c>
      <c r="V171" s="62" t="s">
        <v>569</v>
      </c>
      <c r="W171" s="61" t="str">
        <f>VLOOKUP(V171,Timkiem!A:B,2,0)</f>
        <v>Credit</v>
      </c>
      <c r="X171" s="60" t="s">
        <v>1240</v>
      </c>
      <c r="Y171" s="61" t="s">
        <v>1574</v>
      </c>
      <c r="Z171" s="61"/>
      <c r="AA171" s="61"/>
      <c r="AB171" s="61"/>
      <c r="AC171" s="62" t="s">
        <v>510</v>
      </c>
      <c r="AD171" s="63" t="s">
        <v>511</v>
      </c>
      <c r="AE171" s="62"/>
      <c r="AF171" s="62" t="s">
        <v>118</v>
      </c>
      <c r="AG171" s="60">
        <v>2012</v>
      </c>
      <c r="AH171" s="62" t="s">
        <v>510</v>
      </c>
      <c r="AI171" s="63" t="s">
        <v>511</v>
      </c>
      <c r="AJ171" s="60" t="s">
        <v>1046</v>
      </c>
      <c r="AK171" s="60" t="s">
        <v>1051</v>
      </c>
      <c r="AL171" s="64" t="s">
        <v>557</v>
      </c>
      <c r="AN171" s="60" t="s">
        <v>241</v>
      </c>
      <c r="AO171" s="60">
        <f>VLOOKUP(AN171,Timkiem!$A$5:$C$12,3,0)</f>
        <v>52310104</v>
      </c>
    </row>
    <row r="172" spans="1:41" s="60" customFormat="1" ht="25.5" customHeight="1">
      <c r="A172" s="60">
        <f t="shared" si="15"/>
        <v>161</v>
      </c>
      <c r="B172" s="62">
        <v>12050657</v>
      </c>
      <c r="C172" s="62" t="s">
        <v>409</v>
      </c>
      <c r="D172" s="62" t="s">
        <v>735</v>
      </c>
      <c r="E172" s="62" t="s">
        <v>941</v>
      </c>
      <c r="F172" s="61" t="str">
        <f>MID(G172,2,2)&amp;" "&amp;VLOOKUP(MID(G172,5,2),Timkiem!A:B,2,0)&amp;" "&amp;RIGHT(G172,4)</f>
        <v>20 August 1993</v>
      </c>
      <c r="G172" s="62" t="s">
        <v>410</v>
      </c>
      <c r="H172" s="61" t="str">
        <f t="shared" si="13"/>
        <v>bµ</v>
      </c>
      <c r="I172" s="61" t="str">
        <f t="shared" si="14"/>
        <v>Ms</v>
      </c>
      <c r="J172" s="62" t="s">
        <v>151</v>
      </c>
      <c r="K172" s="62" t="s">
        <v>991</v>
      </c>
      <c r="L172" s="62" t="s">
        <v>1041</v>
      </c>
      <c r="M172" s="61" t="s">
        <v>1624</v>
      </c>
      <c r="N172" s="62" t="s">
        <v>1623</v>
      </c>
      <c r="O172" s="62" t="s">
        <v>411</v>
      </c>
      <c r="P172" s="60" t="s">
        <v>241</v>
      </c>
      <c r="Q172" s="62" t="str">
        <f>VLOOKUP(P172,Timkiem!A:B,2,0)</f>
        <v>Development Economics</v>
      </c>
      <c r="T172" s="61" t="s">
        <v>521</v>
      </c>
      <c r="U172" s="61" t="s">
        <v>522</v>
      </c>
      <c r="V172" s="62" t="s">
        <v>569</v>
      </c>
      <c r="W172" s="61" t="str">
        <f>VLOOKUP(V172,Timkiem!A:B,2,0)</f>
        <v>Credit</v>
      </c>
      <c r="X172" s="60" t="s">
        <v>1241</v>
      </c>
      <c r="Y172" s="61" t="s">
        <v>1575</v>
      </c>
      <c r="Z172" s="61"/>
      <c r="AA172" s="61"/>
      <c r="AB172" s="61"/>
      <c r="AC172" s="62" t="s">
        <v>510</v>
      </c>
      <c r="AD172" s="63" t="s">
        <v>511</v>
      </c>
      <c r="AE172" s="62"/>
      <c r="AF172" s="62" t="s">
        <v>118</v>
      </c>
      <c r="AG172" s="60">
        <v>2012</v>
      </c>
      <c r="AH172" s="62" t="s">
        <v>510</v>
      </c>
      <c r="AI172" s="63" t="s">
        <v>511</v>
      </c>
      <c r="AJ172" s="60" t="s">
        <v>1046</v>
      </c>
      <c r="AK172" s="60" t="s">
        <v>1051</v>
      </c>
      <c r="AL172" s="64" t="s">
        <v>559</v>
      </c>
      <c r="AN172" s="60" t="s">
        <v>241</v>
      </c>
      <c r="AO172" s="60">
        <f>VLOOKUP(AN172,Timkiem!$A$5:$C$12,3,0)</f>
        <v>52310104</v>
      </c>
    </row>
    <row r="173" spans="1:41" s="60" customFormat="1" ht="25.5" customHeight="1">
      <c r="A173" s="60">
        <f t="shared" si="15"/>
        <v>162</v>
      </c>
      <c r="B173" s="62">
        <v>12050528</v>
      </c>
      <c r="C173" s="62" t="s">
        <v>412</v>
      </c>
      <c r="D173" s="62" t="s">
        <v>736</v>
      </c>
      <c r="E173" s="62" t="s">
        <v>942</v>
      </c>
      <c r="F173" s="61" t="str">
        <f>MID(G173,2,2)&amp;" "&amp;VLOOKUP(MID(G173,5,2),Timkiem!A:B,2,0)&amp;" "&amp;RIGHT(G173,4)</f>
        <v>25 October 1994</v>
      </c>
      <c r="G173" s="62" t="s">
        <v>413</v>
      </c>
      <c r="H173" s="61" t="str">
        <f t="shared" si="13"/>
        <v>«ng</v>
      </c>
      <c r="I173" s="61" t="str">
        <f t="shared" si="14"/>
        <v>Mr</v>
      </c>
      <c r="J173" s="62" t="s">
        <v>1028</v>
      </c>
      <c r="K173" s="62" t="s">
        <v>1029</v>
      </c>
      <c r="L173" s="62" t="s">
        <v>239</v>
      </c>
      <c r="M173" s="61" t="s">
        <v>1624</v>
      </c>
      <c r="N173" s="62" t="s">
        <v>1623</v>
      </c>
      <c r="O173" s="62" t="s">
        <v>368</v>
      </c>
      <c r="P173" s="60" t="s">
        <v>241</v>
      </c>
      <c r="Q173" s="62" t="str">
        <f>VLOOKUP(P173,Timkiem!A:B,2,0)</f>
        <v>Development Economics</v>
      </c>
      <c r="T173" s="61" t="s">
        <v>521</v>
      </c>
      <c r="U173" s="61" t="s">
        <v>522</v>
      </c>
      <c r="V173" s="62" t="s">
        <v>569</v>
      </c>
      <c r="W173" s="61" t="str">
        <f>VLOOKUP(V173,Timkiem!A:B,2,0)</f>
        <v>Credit</v>
      </c>
      <c r="X173" s="60" t="s">
        <v>1242</v>
      </c>
      <c r="Y173" s="61" t="s">
        <v>1576</v>
      </c>
      <c r="Z173" s="61"/>
      <c r="AA173" s="61"/>
      <c r="AB173" s="61"/>
      <c r="AC173" s="62" t="s">
        <v>510</v>
      </c>
      <c r="AD173" s="63" t="s">
        <v>511</v>
      </c>
      <c r="AE173" s="62"/>
      <c r="AF173" s="62" t="s">
        <v>118</v>
      </c>
      <c r="AG173" s="60">
        <v>2012</v>
      </c>
      <c r="AH173" s="62" t="s">
        <v>510</v>
      </c>
      <c r="AI173" s="63" t="s">
        <v>511</v>
      </c>
      <c r="AJ173" s="60" t="s">
        <v>1046</v>
      </c>
      <c r="AK173" s="60" t="s">
        <v>1051</v>
      </c>
      <c r="AL173" s="64" t="s">
        <v>561</v>
      </c>
      <c r="AN173" s="60" t="s">
        <v>241</v>
      </c>
      <c r="AO173" s="60">
        <f>VLOOKUP(AN173,Timkiem!$A$5:$C$12,3,0)</f>
        <v>52310104</v>
      </c>
    </row>
    <row r="174" spans="1:41" s="60" customFormat="1" ht="25.5" customHeight="1">
      <c r="A174" s="60">
        <f t="shared" si="15"/>
        <v>163</v>
      </c>
      <c r="B174" s="62">
        <v>12050017</v>
      </c>
      <c r="C174" s="62" t="s">
        <v>414</v>
      </c>
      <c r="D174" s="62" t="s">
        <v>737</v>
      </c>
      <c r="E174" s="62" t="s">
        <v>943</v>
      </c>
      <c r="F174" s="61" t="str">
        <f>MID(G174,2,2)&amp;" "&amp;VLOOKUP(MID(G174,5,2),Timkiem!A:B,2,0)&amp;" "&amp;RIGHT(G174,4)</f>
        <v>23 June 1994</v>
      </c>
      <c r="G174" s="62" t="s">
        <v>12</v>
      </c>
      <c r="H174" s="61" t="str">
        <f t="shared" si="13"/>
        <v>bµ</v>
      </c>
      <c r="I174" s="61" t="str">
        <f t="shared" si="14"/>
        <v>Ms</v>
      </c>
      <c r="J174" s="62" t="s">
        <v>1016</v>
      </c>
      <c r="K174" s="62" t="s">
        <v>1017</v>
      </c>
      <c r="L174" s="62" t="s">
        <v>1041</v>
      </c>
      <c r="M174" s="62" t="s">
        <v>1619</v>
      </c>
      <c r="N174" s="62" t="s">
        <v>1623</v>
      </c>
      <c r="O174" s="62" t="s">
        <v>415</v>
      </c>
      <c r="P174" s="60" t="s">
        <v>241</v>
      </c>
      <c r="Q174" s="62" t="str">
        <f>VLOOKUP(P174,Timkiem!A:B,2,0)</f>
        <v>Development Economics</v>
      </c>
      <c r="T174" s="61" t="s">
        <v>521</v>
      </c>
      <c r="U174" s="61" t="s">
        <v>522</v>
      </c>
      <c r="V174" s="62" t="s">
        <v>569</v>
      </c>
      <c r="W174" s="61" t="str">
        <f>VLOOKUP(V174,Timkiem!A:B,2,0)</f>
        <v>Credit</v>
      </c>
      <c r="X174" s="60" t="s">
        <v>1243</v>
      </c>
      <c r="Y174" s="61" t="s">
        <v>1577</v>
      </c>
      <c r="Z174" s="61"/>
      <c r="AA174" s="61"/>
      <c r="AB174" s="61"/>
      <c r="AC174" s="62" t="s">
        <v>510</v>
      </c>
      <c r="AD174" s="63" t="s">
        <v>511</v>
      </c>
      <c r="AE174" s="62"/>
      <c r="AF174" s="62" t="s">
        <v>118</v>
      </c>
      <c r="AG174" s="60">
        <v>2012</v>
      </c>
      <c r="AH174" s="62" t="s">
        <v>510</v>
      </c>
      <c r="AI174" s="63" t="s">
        <v>511</v>
      </c>
      <c r="AJ174" s="60" t="s">
        <v>1046</v>
      </c>
      <c r="AK174" s="60" t="s">
        <v>1051</v>
      </c>
      <c r="AL174" s="60">
        <v>10</v>
      </c>
      <c r="AN174" s="60" t="s">
        <v>241</v>
      </c>
      <c r="AO174" s="60">
        <f>VLOOKUP(AN174,Timkiem!$A$5:$C$12,3,0)</f>
        <v>52310104</v>
      </c>
    </row>
    <row r="175" spans="1:41" s="60" customFormat="1" ht="25.5" customHeight="1">
      <c r="A175" s="60">
        <f t="shared" si="15"/>
        <v>164</v>
      </c>
      <c r="B175" s="62">
        <v>12050019</v>
      </c>
      <c r="C175" s="62" t="s">
        <v>416</v>
      </c>
      <c r="D175" s="62" t="s">
        <v>738</v>
      </c>
      <c r="E175" s="62" t="s">
        <v>944</v>
      </c>
      <c r="F175" s="61" t="str">
        <f>MID(G175,2,2)&amp;" "&amp;VLOOKUP(MID(G175,5,2),Timkiem!A:B,2,0)&amp;" "&amp;RIGHT(G175,4)</f>
        <v>24 May 1994</v>
      </c>
      <c r="G175" s="62" t="s">
        <v>417</v>
      </c>
      <c r="H175" s="61" t="str">
        <f t="shared" si="13"/>
        <v>bµ</v>
      </c>
      <c r="I175" s="61" t="str">
        <f t="shared" si="14"/>
        <v>Ms</v>
      </c>
      <c r="J175" s="62" t="s">
        <v>1010</v>
      </c>
      <c r="K175" s="62" t="s">
        <v>1011</v>
      </c>
      <c r="L175" s="62" t="s">
        <v>1041</v>
      </c>
      <c r="M175" s="61" t="s">
        <v>1624</v>
      </c>
      <c r="N175" s="62" t="s">
        <v>1623</v>
      </c>
      <c r="O175" s="62" t="s">
        <v>109</v>
      </c>
      <c r="P175" s="60" t="s">
        <v>241</v>
      </c>
      <c r="Q175" s="62" t="str">
        <f>VLOOKUP(P175,Timkiem!A:B,2,0)</f>
        <v>Development Economics</v>
      </c>
      <c r="T175" s="61" t="s">
        <v>521</v>
      </c>
      <c r="U175" s="61" t="s">
        <v>522</v>
      </c>
      <c r="V175" s="62" t="s">
        <v>284</v>
      </c>
      <c r="W175" s="61" t="str">
        <f>VLOOKUP(V175,Timkiem!A:B,2,0)</f>
        <v>Distinction</v>
      </c>
      <c r="X175" s="60" t="s">
        <v>1244</v>
      </c>
      <c r="Y175" s="61" t="s">
        <v>1578</v>
      </c>
      <c r="Z175" s="61"/>
      <c r="AA175" s="61"/>
      <c r="AB175" s="61"/>
      <c r="AC175" s="62" t="s">
        <v>510</v>
      </c>
      <c r="AD175" s="63" t="s">
        <v>511</v>
      </c>
      <c r="AE175" s="62"/>
      <c r="AF175" s="62" t="s">
        <v>118</v>
      </c>
      <c r="AG175" s="60">
        <v>2012</v>
      </c>
      <c r="AH175" s="62" t="s">
        <v>510</v>
      </c>
      <c r="AI175" s="63" t="s">
        <v>511</v>
      </c>
      <c r="AJ175" s="60" t="s">
        <v>1046</v>
      </c>
      <c r="AK175" s="60" t="s">
        <v>1051</v>
      </c>
      <c r="AL175" s="60">
        <v>11</v>
      </c>
      <c r="AN175" s="60" t="s">
        <v>241</v>
      </c>
      <c r="AO175" s="60">
        <f>VLOOKUP(AN175,Timkiem!$A$5:$C$12,3,0)</f>
        <v>52310104</v>
      </c>
    </row>
    <row r="176" spans="1:41" s="60" customFormat="1" ht="25.5" customHeight="1">
      <c r="A176" s="60">
        <f t="shared" si="15"/>
        <v>165</v>
      </c>
      <c r="B176" s="62">
        <v>12050022</v>
      </c>
      <c r="C176" s="62" t="s">
        <v>418</v>
      </c>
      <c r="D176" s="62" t="s">
        <v>739</v>
      </c>
      <c r="E176" s="62" t="s">
        <v>945</v>
      </c>
      <c r="F176" s="61" t="str">
        <f>MID(G176,2,2)&amp;" "&amp;VLOOKUP(MID(G176,5,2),Timkiem!A:B,2,0)&amp;" "&amp;RIGHT(G176,4)</f>
        <v>29 September 1994</v>
      </c>
      <c r="G176" s="62" t="s">
        <v>419</v>
      </c>
      <c r="H176" s="61" t="str">
        <f t="shared" si="13"/>
        <v>bµ</v>
      </c>
      <c r="I176" s="61" t="str">
        <f t="shared" si="14"/>
        <v>Ms</v>
      </c>
      <c r="J176" s="62" t="s">
        <v>151</v>
      </c>
      <c r="K176" s="62" t="s">
        <v>991</v>
      </c>
      <c r="L176" s="62" t="s">
        <v>1041</v>
      </c>
      <c r="M176" s="61" t="s">
        <v>1624</v>
      </c>
      <c r="N176" s="62" t="s">
        <v>1623</v>
      </c>
      <c r="O176" s="62" t="s">
        <v>250</v>
      </c>
      <c r="P176" s="60" t="s">
        <v>241</v>
      </c>
      <c r="Q176" s="62" t="str">
        <f>VLOOKUP(P176,Timkiem!A:B,2,0)</f>
        <v>Development Economics</v>
      </c>
      <c r="T176" s="61" t="s">
        <v>521</v>
      </c>
      <c r="U176" s="61" t="s">
        <v>522</v>
      </c>
      <c r="V176" s="62" t="s">
        <v>284</v>
      </c>
      <c r="W176" s="61" t="str">
        <f>VLOOKUP(V176,Timkiem!A:B,2,0)</f>
        <v>Distinction</v>
      </c>
      <c r="X176" s="60" t="s">
        <v>1245</v>
      </c>
      <c r="Y176" s="61" t="s">
        <v>1579</v>
      </c>
      <c r="Z176" s="61"/>
      <c r="AA176" s="61"/>
      <c r="AB176" s="61"/>
      <c r="AC176" s="62" t="s">
        <v>510</v>
      </c>
      <c r="AD176" s="63" t="s">
        <v>511</v>
      </c>
      <c r="AE176" s="62"/>
      <c r="AF176" s="62" t="s">
        <v>118</v>
      </c>
      <c r="AG176" s="60">
        <v>2012</v>
      </c>
      <c r="AH176" s="62" t="s">
        <v>510</v>
      </c>
      <c r="AI176" s="63" t="s">
        <v>511</v>
      </c>
      <c r="AJ176" s="60" t="s">
        <v>1046</v>
      </c>
      <c r="AK176" s="60" t="s">
        <v>1051</v>
      </c>
      <c r="AL176" s="60">
        <v>12</v>
      </c>
      <c r="AN176" s="60" t="s">
        <v>241</v>
      </c>
      <c r="AO176" s="60">
        <f>VLOOKUP(AN176,Timkiem!$A$5:$C$12,3,0)</f>
        <v>52310104</v>
      </c>
    </row>
    <row r="177" spans="1:41" s="60" customFormat="1" ht="25.5" customHeight="1">
      <c r="A177" s="60">
        <f t="shared" si="15"/>
        <v>166</v>
      </c>
      <c r="B177" s="62">
        <v>12050634</v>
      </c>
      <c r="C177" s="62" t="s">
        <v>420</v>
      </c>
      <c r="D177" s="62" t="s">
        <v>740</v>
      </c>
      <c r="E177" s="62" t="s">
        <v>946</v>
      </c>
      <c r="F177" s="61" t="str">
        <f>MID(G177,2,2)&amp;" "&amp;VLOOKUP(MID(G177,5,2),Timkiem!A:B,2,0)&amp;" "&amp;RIGHT(G177,4)</f>
        <v>01 July 1994</v>
      </c>
      <c r="G177" s="62" t="s">
        <v>421</v>
      </c>
      <c r="H177" s="61" t="str">
        <f t="shared" si="13"/>
        <v>bµ</v>
      </c>
      <c r="I177" s="61" t="str">
        <f t="shared" si="14"/>
        <v>Ms</v>
      </c>
      <c r="J177" s="62" t="s">
        <v>151</v>
      </c>
      <c r="K177" s="62" t="s">
        <v>991</v>
      </c>
      <c r="L177" s="62" t="s">
        <v>1041</v>
      </c>
      <c r="M177" s="61" t="s">
        <v>1624</v>
      </c>
      <c r="N177" s="62" t="s">
        <v>1623</v>
      </c>
      <c r="O177" s="62" t="s">
        <v>47</v>
      </c>
      <c r="P177" s="60" t="s">
        <v>241</v>
      </c>
      <c r="Q177" s="62" t="str">
        <f>VLOOKUP(P177,Timkiem!A:B,2,0)</f>
        <v>Development Economics</v>
      </c>
      <c r="T177" s="61" t="s">
        <v>521</v>
      </c>
      <c r="U177" s="61" t="s">
        <v>522</v>
      </c>
      <c r="V177" s="62" t="s">
        <v>284</v>
      </c>
      <c r="W177" s="61" t="str">
        <f>VLOOKUP(V177,Timkiem!A:B,2,0)</f>
        <v>Distinction</v>
      </c>
      <c r="X177" s="60" t="s">
        <v>1246</v>
      </c>
      <c r="Y177" s="61" t="s">
        <v>1580</v>
      </c>
      <c r="Z177" s="61"/>
      <c r="AA177" s="61"/>
      <c r="AB177" s="61"/>
      <c r="AC177" s="62" t="s">
        <v>510</v>
      </c>
      <c r="AD177" s="63" t="s">
        <v>511</v>
      </c>
      <c r="AE177" s="62"/>
      <c r="AF177" s="62" t="s">
        <v>118</v>
      </c>
      <c r="AG177" s="60">
        <v>2012</v>
      </c>
      <c r="AH177" s="62" t="s">
        <v>510</v>
      </c>
      <c r="AI177" s="63" t="s">
        <v>511</v>
      </c>
      <c r="AJ177" s="60" t="s">
        <v>1046</v>
      </c>
      <c r="AK177" s="60" t="s">
        <v>1051</v>
      </c>
      <c r="AL177" s="60">
        <v>13</v>
      </c>
      <c r="AN177" s="60" t="s">
        <v>241</v>
      </c>
      <c r="AO177" s="60">
        <f>VLOOKUP(AN177,Timkiem!$A$5:$C$12,3,0)</f>
        <v>52310104</v>
      </c>
    </row>
    <row r="178" spans="1:41" s="60" customFormat="1" ht="25.5" customHeight="1">
      <c r="A178" s="60">
        <f t="shared" si="15"/>
        <v>167</v>
      </c>
      <c r="B178" s="62">
        <v>12050031</v>
      </c>
      <c r="C178" s="62" t="s">
        <v>422</v>
      </c>
      <c r="D178" s="62" t="s">
        <v>741</v>
      </c>
      <c r="E178" s="62" t="s">
        <v>947</v>
      </c>
      <c r="F178" s="61" t="str">
        <f>MID(G178,2,2)&amp;" "&amp;VLOOKUP(MID(G178,5,2),Timkiem!A:B,2,0)&amp;" "&amp;RIGHT(G178,4)</f>
        <v>20 June 1994</v>
      </c>
      <c r="G178" s="62" t="s">
        <v>139</v>
      </c>
      <c r="H178" s="61" t="str">
        <f t="shared" si="13"/>
        <v>«ng</v>
      </c>
      <c r="I178" s="61" t="str">
        <f t="shared" si="14"/>
        <v>Mr</v>
      </c>
      <c r="J178" s="62" t="s">
        <v>1014</v>
      </c>
      <c r="K178" s="62" t="s">
        <v>1015</v>
      </c>
      <c r="L178" s="62" t="s">
        <v>239</v>
      </c>
      <c r="M178" s="61" t="s">
        <v>1624</v>
      </c>
      <c r="N178" s="62" t="s">
        <v>1623</v>
      </c>
      <c r="O178" s="62" t="s">
        <v>374</v>
      </c>
      <c r="P178" s="60" t="s">
        <v>241</v>
      </c>
      <c r="Q178" s="62" t="str">
        <f>VLOOKUP(P178,Timkiem!A:B,2,0)</f>
        <v>Development Economics</v>
      </c>
      <c r="T178" s="61" t="s">
        <v>521</v>
      </c>
      <c r="U178" s="61" t="s">
        <v>522</v>
      </c>
      <c r="V178" s="62" t="s">
        <v>569</v>
      </c>
      <c r="W178" s="61" t="str">
        <f>VLOOKUP(V178,Timkiem!A:B,2,0)</f>
        <v>Credit</v>
      </c>
      <c r="X178" s="60" t="s">
        <v>1247</v>
      </c>
      <c r="Y178" s="61" t="s">
        <v>1581</v>
      </c>
      <c r="Z178" s="61"/>
      <c r="AA178" s="61"/>
      <c r="AB178" s="61"/>
      <c r="AC178" s="62" t="s">
        <v>510</v>
      </c>
      <c r="AD178" s="63" t="s">
        <v>511</v>
      </c>
      <c r="AE178" s="62"/>
      <c r="AF178" s="62" t="s">
        <v>118</v>
      </c>
      <c r="AG178" s="60">
        <v>2012</v>
      </c>
      <c r="AH178" s="62" t="s">
        <v>510</v>
      </c>
      <c r="AI178" s="63" t="s">
        <v>511</v>
      </c>
      <c r="AJ178" s="60" t="s">
        <v>1046</v>
      </c>
      <c r="AK178" s="60" t="s">
        <v>1051</v>
      </c>
      <c r="AL178" s="60">
        <v>14</v>
      </c>
      <c r="AN178" s="60" t="s">
        <v>241</v>
      </c>
      <c r="AO178" s="60">
        <f>VLOOKUP(AN178,Timkiem!$A$5:$C$12,3,0)</f>
        <v>52310104</v>
      </c>
    </row>
    <row r="179" spans="1:41" s="60" customFormat="1" ht="25.5" customHeight="1">
      <c r="A179" s="60">
        <f t="shared" si="15"/>
        <v>168</v>
      </c>
      <c r="B179" s="62">
        <v>12050491</v>
      </c>
      <c r="C179" s="62" t="s">
        <v>423</v>
      </c>
      <c r="D179" s="62" t="s">
        <v>742</v>
      </c>
      <c r="E179" s="62" t="s">
        <v>948</v>
      </c>
      <c r="F179" s="61" t="str">
        <f>MID(G179,2,2)&amp;" "&amp;VLOOKUP(MID(G179,5,2),Timkiem!A:B,2,0)&amp;" "&amp;RIGHT(G179,4)</f>
        <v>11 May 1993</v>
      </c>
      <c r="G179" s="62" t="s">
        <v>424</v>
      </c>
      <c r="H179" s="61" t="str">
        <f t="shared" si="13"/>
        <v>«ng</v>
      </c>
      <c r="I179" s="61" t="str">
        <f t="shared" si="14"/>
        <v>Mr</v>
      </c>
      <c r="J179" s="62" t="s">
        <v>1028</v>
      </c>
      <c r="K179" s="62" t="s">
        <v>1029</v>
      </c>
      <c r="L179" s="62" t="s">
        <v>239</v>
      </c>
      <c r="M179" s="62" t="s">
        <v>1622</v>
      </c>
      <c r="N179" s="62" t="s">
        <v>1623</v>
      </c>
      <c r="O179" s="62" t="s">
        <v>425</v>
      </c>
      <c r="P179" s="60" t="s">
        <v>241</v>
      </c>
      <c r="Q179" s="62" t="str">
        <f>VLOOKUP(P179,Timkiem!A:B,2,0)</f>
        <v>Development Economics</v>
      </c>
      <c r="T179" s="61" t="s">
        <v>521</v>
      </c>
      <c r="U179" s="61" t="s">
        <v>522</v>
      </c>
      <c r="V179" s="62" t="s">
        <v>569</v>
      </c>
      <c r="W179" s="61" t="str">
        <f>VLOOKUP(V179,Timkiem!A:B,2,0)</f>
        <v>Credit</v>
      </c>
      <c r="X179" s="60" t="s">
        <v>1248</v>
      </c>
      <c r="Y179" s="61" t="s">
        <v>1582</v>
      </c>
      <c r="Z179" s="61"/>
      <c r="AA179" s="61"/>
      <c r="AB179" s="61"/>
      <c r="AC179" s="62" t="s">
        <v>510</v>
      </c>
      <c r="AD179" s="63" t="s">
        <v>511</v>
      </c>
      <c r="AE179" s="62"/>
      <c r="AF179" s="62" t="s">
        <v>118</v>
      </c>
      <c r="AG179" s="60">
        <v>2012</v>
      </c>
      <c r="AH179" s="62" t="s">
        <v>510</v>
      </c>
      <c r="AI179" s="63" t="s">
        <v>511</v>
      </c>
      <c r="AJ179" s="60" t="s">
        <v>1046</v>
      </c>
      <c r="AK179" s="60" t="s">
        <v>1051</v>
      </c>
      <c r="AL179" s="60">
        <v>15</v>
      </c>
      <c r="AN179" s="60" t="s">
        <v>241</v>
      </c>
      <c r="AO179" s="60">
        <f>VLOOKUP(AN179,Timkiem!$A$5:$C$12,3,0)</f>
        <v>52310104</v>
      </c>
    </row>
    <row r="180" spans="1:41" s="60" customFormat="1" ht="25.5" customHeight="1">
      <c r="A180" s="60">
        <f t="shared" si="15"/>
        <v>169</v>
      </c>
      <c r="B180" s="62">
        <v>12050545</v>
      </c>
      <c r="C180" s="62" t="s">
        <v>426</v>
      </c>
      <c r="D180" s="62" t="s">
        <v>743</v>
      </c>
      <c r="E180" s="62" t="s">
        <v>949</v>
      </c>
      <c r="F180" s="61" t="str">
        <f>MID(G180,2,2)&amp;" "&amp;VLOOKUP(MID(G180,5,2),Timkiem!A:B,2,0)&amp;" "&amp;RIGHT(G180,4)</f>
        <v>03 December 1993</v>
      </c>
      <c r="G180" s="62" t="s">
        <v>427</v>
      </c>
      <c r="H180" s="61" t="str">
        <f t="shared" si="13"/>
        <v>bµ</v>
      </c>
      <c r="I180" s="61" t="str">
        <f t="shared" si="14"/>
        <v>Ms</v>
      </c>
      <c r="J180" s="62" t="s">
        <v>151</v>
      </c>
      <c r="K180" s="62" t="s">
        <v>991</v>
      </c>
      <c r="L180" s="62" t="s">
        <v>1041</v>
      </c>
      <c r="M180" s="61" t="s">
        <v>1624</v>
      </c>
      <c r="N180" s="62" t="s">
        <v>1623</v>
      </c>
      <c r="O180" s="62" t="s">
        <v>67</v>
      </c>
      <c r="P180" s="60" t="s">
        <v>241</v>
      </c>
      <c r="Q180" s="62" t="str">
        <f>VLOOKUP(P180,Timkiem!A:B,2,0)</f>
        <v>Development Economics</v>
      </c>
      <c r="T180" s="61" t="s">
        <v>521</v>
      </c>
      <c r="U180" s="61" t="s">
        <v>522</v>
      </c>
      <c r="V180" s="62" t="s">
        <v>569</v>
      </c>
      <c r="W180" s="61" t="str">
        <f>VLOOKUP(V180,Timkiem!A:B,2,0)</f>
        <v>Credit</v>
      </c>
      <c r="X180" s="60" t="s">
        <v>1249</v>
      </c>
      <c r="Y180" s="61" t="s">
        <v>1583</v>
      </c>
      <c r="Z180" s="61"/>
      <c r="AA180" s="61"/>
      <c r="AB180" s="61"/>
      <c r="AC180" s="62" t="s">
        <v>510</v>
      </c>
      <c r="AD180" s="63" t="s">
        <v>511</v>
      </c>
      <c r="AE180" s="62"/>
      <c r="AF180" s="62" t="s">
        <v>118</v>
      </c>
      <c r="AG180" s="60">
        <v>2012</v>
      </c>
      <c r="AH180" s="62" t="s">
        <v>510</v>
      </c>
      <c r="AI180" s="63" t="s">
        <v>511</v>
      </c>
      <c r="AJ180" s="60" t="s">
        <v>1046</v>
      </c>
      <c r="AK180" s="60" t="s">
        <v>1051</v>
      </c>
      <c r="AL180" s="60">
        <v>16</v>
      </c>
      <c r="AN180" s="60" t="s">
        <v>241</v>
      </c>
      <c r="AO180" s="60">
        <f>VLOOKUP(AN180,Timkiem!$A$5:$C$12,3,0)</f>
        <v>52310104</v>
      </c>
    </row>
    <row r="181" spans="1:41" s="60" customFormat="1" ht="25.5" customHeight="1">
      <c r="A181" s="60">
        <f t="shared" si="15"/>
        <v>170</v>
      </c>
      <c r="B181" s="62">
        <v>12050635</v>
      </c>
      <c r="C181" s="62" t="s">
        <v>428</v>
      </c>
      <c r="D181" s="62" t="s">
        <v>744</v>
      </c>
      <c r="E181" s="62" t="s">
        <v>950</v>
      </c>
      <c r="F181" s="61" t="str">
        <f>MID(G181,2,2)&amp;" "&amp;VLOOKUP(MID(G181,5,2),Timkiem!A:B,2,0)&amp;" "&amp;RIGHT(G181,4)</f>
        <v>15 May 1994</v>
      </c>
      <c r="G181" s="62" t="s">
        <v>429</v>
      </c>
      <c r="H181" s="61" t="str">
        <f t="shared" si="13"/>
        <v>bµ</v>
      </c>
      <c r="I181" s="61" t="str">
        <f t="shared" si="14"/>
        <v>Ms</v>
      </c>
      <c r="J181" s="62" t="s">
        <v>1028</v>
      </c>
      <c r="K181" s="62" t="s">
        <v>1029</v>
      </c>
      <c r="L181" s="62" t="s">
        <v>1041</v>
      </c>
      <c r="M181" s="61" t="s">
        <v>1624</v>
      </c>
      <c r="N181" s="62" t="s">
        <v>1623</v>
      </c>
      <c r="O181" s="62" t="s">
        <v>374</v>
      </c>
      <c r="P181" s="60" t="s">
        <v>241</v>
      </c>
      <c r="Q181" s="62" t="str">
        <f>VLOOKUP(P181,Timkiem!A:B,2,0)</f>
        <v>Development Economics</v>
      </c>
      <c r="T181" s="61" t="s">
        <v>521</v>
      </c>
      <c r="U181" s="61" t="s">
        <v>522</v>
      </c>
      <c r="V181" s="62" t="s">
        <v>569</v>
      </c>
      <c r="W181" s="61" t="str">
        <f>VLOOKUP(V181,Timkiem!A:B,2,0)</f>
        <v>Credit</v>
      </c>
      <c r="X181" s="60" t="s">
        <v>1250</v>
      </c>
      <c r="Y181" s="61" t="s">
        <v>1584</v>
      </c>
      <c r="Z181" s="61"/>
      <c r="AA181" s="61"/>
      <c r="AB181" s="61"/>
      <c r="AC181" s="62" t="s">
        <v>510</v>
      </c>
      <c r="AD181" s="63" t="s">
        <v>511</v>
      </c>
      <c r="AE181" s="62"/>
      <c r="AF181" s="62" t="s">
        <v>118</v>
      </c>
      <c r="AG181" s="60">
        <v>2012</v>
      </c>
      <c r="AH181" s="62" t="s">
        <v>510</v>
      </c>
      <c r="AI181" s="63" t="s">
        <v>511</v>
      </c>
      <c r="AJ181" s="60" t="s">
        <v>1046</v>
      </c>
      <c r="AK181" s="60" t="s">
        <v>1051</v>
      </c>
      <c r="AL181" s="60">
        <v>17</v>
      </c>
      <c r="AN181" s="60" t="s">
        <v>241</v>
      </c>
      <c r="AO181" s="60">
        <f>VLOOKUP(AN181,Timkiem!$A$5:$C$12,3,0)</f>
        <v>52310104</v>
      </c>
    </row>
    <row r="182" spans="1:41" s="60" customFormat="1" ht="25.5" customHeight="1">
      <c r="A182" s="60">
        <f t="shared" si="15"/>
        <v>171</v>
      </c>
      <c r="B182" s="62">
        <v>12050535</v>
      </c>
      <c r="C182" s="62" t="s">
        <v>430</v>
      </c>
      <c r="D182" s="62" t="s">
        <v>745</v>
      </c>
      <c r="E182" s="62" t="s">
        <v>951</v>
      </c>
      <c r="F182" s="61" t="str">
        <f>MID(G182,2,2)&amp;" "&amp;VLOOKUP(MID(G182,5,2),Timkiem!A:B,2,0)&amp;" "&amp;RIGHT(G182,4)</f>
        <v>25 July 1994</v>
      </c>
      <c r="G182" s="62" t="s">
        <v>431</v>
      </c>
      <c r="H182" s="61" t="str">
        <f t="shared" si="13"/>
        <v>«ng</v>
      </c>
      <c r="I182" s="61" t="str">
        <f t="shared" si="14"/>
        <v>Mr</v>
      </c>
      <c r="J182" s="62" t="s">
        <v>996</v>
      </c>
      <c r="K182" s="62" t="s">
        <v>997</v>
      </c>
      <c r="L182" s="62" t="s">
        <v>239</v>
      </c>
      <c r="M182" s="61" t="s">
        <v>1624</v>
      </c>
      <c r="N182" s="62" t="s">
        <v>1623</v>
      </c>
      <c r="O182" s="62" t="s">
        <v>374</v>
      </c>
      <c r="P182" s="60" t="s">
        <v>241</v>
      </c>
      <c r="Q182" s="62" t="str">
        <f>VLOOKUP(P182,Timkiem!A:B,2,0)</f>
        <v>Development Economics</v>
      </c>
      <c r="T182" s="61" t="s">
        <v>521</v>
      </c>
      <c r="U182" s="61" t="s">
        <v>522</v>
      </c>
      <c r="V182" s="62" t="s">
        <v>569</v>
      </c>
      <c r="W182" s="61" t="str">
        <f>VLOOKUP(V182,Timkiem!A:B,2,0)</f>
        <v>Credit</v>
      </c>
      <c r="X182" s="60" t="s">
        <v>1251</v>
      </c>
      <c r="Y182" s="61" t="s">
        <v>1585</v>
      </c>
      <c r="Z182" s="61"/>
      <c r="AA182" s="61"/>
      <c r="AB182" s="61"/>
      <c r="AC182" s="62" t="s">
        <v>510</v>
      </c>
      <c r="AD182" s="63" t="s">
        <v>511</v>
      </c>
      <c r="AE182" s="62"/>
      <c r="AF182" s="62" t="s">
        <v>118</v>
      </c>
      <c r="AG182" s="60">
        <v>2012</v>
      </c>
      <c r="AH182" s="62" t="s">
        <v>510</v>
      </c>
      <c r="AI182" s="63" t="s">
        <v>511</v>
      </c>
      <c r="AJ182" s="60" t="s">
        <v>1046</v>
      </c>
      <c r="AK182" s="60" t="s">
        <v>1051</v>
      </c>
      <c r="AL182" s="60">
        <f>AL181+1</f>
        <v>18</v>
      </c>
      <c r="AN182" s="60" t="s">
        <v>241</v>
      </c>
      <c r="AO182" s="60">
        <f>VLOOKUP(AN182,Timkiem!$A$5:$C$12,3,0)</f>
        <v>52310104</v>
      </c>
    </row>
    <row r="183" spans="1:41" s="60" customFormat="1" ht="25.5" customHeight="1">
      <c r="A183" s="60">
        <f t="shared" si="15"/>
        <v>172</v>
      </c>
      <c r="B183" s="62">
        <v>12050638</v>
      </c>
      <c r="C183" s="62" t="s">
        <v>157</v>
      </c>
      <c r="D183" s="62" t="s">
        <v>633</v>
      </c>
      <c r="E183" s="62" t="s">
        <v>840</v>
      </c>
      <c r="F183" s="61" t="str">
        <f>MID(G183,2,2)&amp;" "&amp;VLOOKUP(MID(G183,5,2),Timkiem!A:B,2,0)&amp;" "&amp;RIGHT(G183,4)</f>
        <v>15 September 1994</v>
      </c>
      <c r="G183" s="62" t="s">
        <v>279</v>
      </c>
      <c r="H183" s="61" t="str">
        <f t="shared" si="13"/>
        <v>«ng</v>
      </c>
      <c r="I183" s="61" t="str">
        <f t="shared" si="14"/>
        <v>Mr</v>
      </c>
      <c r="J183" s="62" t="s">
        <v>151</v>
      </c>
      <c r="K183" s="62" t="s">
        <v>991</v>
      </c>
      <c r="L183" s="62" t="s">
        <v>239</v>
      </c>
      <c r="M183" s="61" t="s">
        <v>1624</v>
      </c>
      <c r="N183" s="62" t="s">
        <v>1623</v>
      </c>
      <c r="O183" s="62" t="s">
        <v>236</v>
      </c>
      <c r="P183" s="60" t="s">
        <v>241</v>
      </c>
      <c r="Q183" s="62" t="str">
        <f>VLOOKUP(P183,Timkiem!A:B,2,0)</f>
        <v>Development Economics</v>
      </c>
      <c r="T183" s="61" t="s">
        <v>521</v>
      </c>
      <c r="U183" s="61" t="s">
        <v>522</v>
      </c>
      <c r="V183" s="62" t="s">
        <v>284</v>
      </c>
      <c r="W183" s="61" t="str">
        <f>VLOOKUP(V183,Timkiem!A:B,2,0)</f>
        <v>Distinction</v>
      </c>
      <c r="X183" s="60" t="s">
        <v>1252</v>
      </c>
      <c r="Y183" s="61" t="s">
        <v>1181</v>
      </c>
      <c r="Z183" s="61"/>
      <c r="AA183" s="61"/>
      <c r="AB183" s="61"/>
      <c r="AC183" s="62" t="s">
        <v>510</v>
      </c>
      <c r="AD183" s="63" t="s">
        <v>511</v>
      </c>
      <c r="AE183" s="62"/>
      <c r="AF183" s="62" t="s">
        <v>118</v>
      </c>
      <c r="AG183" s="60">
        <v>2012</v>
      </c>
      <c r="AH183" s="62" t="s">
        <v>510</v>
      </c>
      <c r="AI183" s="63" t="s">
        <v>511</v>
      </c>
      <c r="AJ183" s="60" t="s">
        <v>1046</v>
      </c>
      <c r="AK183" s="60" t="s">
        <v>1051</v>
      </c>
      <c r="AL183" s="60">
        <f>AL182+1</f>
        <v>19</v>
      </c>
      <c r="AN183" s="60" t="s">
        <v>241</v>
      </c>
      <c r="AO183" s="60">
        <f>VLOOKUP(AN183,Timkiem!$A$5:$C$12,3,0)</f>
        <v>52310104</v>
      </c>
    </row>
    <row r="184" spans="1:41" s="60" customFormat="1" ht="25.5" customHeight="1">
      <c r="A184" s="60">
        <f t="shared" si="15"/>
        <v>173</v>
      </c>
      <c r="B184" s="62">
        <v>12050530</v>
      </c>
      <c r="C184" s="62" t="s">
        <v>434</v>
      </c>
      <c r="D184" s="62" t="s">
        <v>747</v>
      </c>
      <c r="E184" s="62" t="s">
        <v>953</v>
      </c>
      <c r="F184" s="61" t="str">
        <f>MID(G184,2,2)&amp;" "&amp;VLOOKUP(MID(G184,5,2),Timkiem!A:B,2,0)&amp;" "&amp;RIGHT(G184,4)</f>
        <v>30 January 1994</v>
      </c>
      <c r="G184" s="62" t="s">
        <v>435</v>
      </c>
      <c r="H184" s="61" t="str">
        <f t="shared" si="13"/>
        <v>bµ</v>
      </c>
      <c r="I184" s="61" t="str">
        <f t="shared" si="14"/>
        <v>Ms</v>
      </c>
      <c r="J184" s="62" t="s">
        <v>1010</v>
      </c>
      <c r="K184" s="62" t="s">
        <v>1011</v>
      </c>
      <c r="L184" s="62" t="s">
        <v>1041</v>
      </c>
      <c r="M184" s="61" t="s">
        <v>1624</v>
      </c>
      <c r="N184" s="62" t="s">
        <v>1623</v>
      </c>
      <c r="O184" s="62" t="s">
        <v>250</v>
      </c>
      <c r="P184" s="60" t="s">
        <v>241</v>
      </c>
      <c r="Q184" s="62" t="str">
        <f>VLOOKUP(P184,Timkiem!A:B,2,0)</f>
        <v>Development Economics</v>
      </c>
      <c r="T184" s="61" t="s">
        <v>521</v>
      </c>
      <c r="U184" s="61" t="s">
        <v>522</v>
      </c>
      <c r="V184" s="62" t="s">
        <v>284</v>
      </c>
      <c r="W184" s="61" t="str">
        <f>VLOOKUP(V184,Timkiem!A:B,2,0)</f>
        <v>Distinction</v>
      </c>
      <c r="X184" s="60" t="s">
        <v>1253</v>
      </c>
      <c r="Y184" s="61" t="s">
        <v>1182</v>
      </c>
      <c r="Z184" s="61"/>
      <c r="AA184" s="61"/>
      <c r="AB184" s="61"/>
      <c r="AC184" s="62" t="s">
        <v>510</v>
      </c>
      <c r="AD184" s="63" t="s">
        <v>511</v>
      </c>
      <c r="AE184" s="62"/>
      <c r="AF184" s="62" t="s">
        <v>118</v>
      </c>
      <c r="AG184" s="60">
        <v>2012</v>
      </c>
      <c r="AH184" s="62" t="s">
        <v>510</v>
      </c>
      <c r="AI184" s="63" t="s">
        <v>511</v>
      </c>
      <c r="AJ184" s="60" t="s">
        <v>1046</v>
      </c>
      <c r="AK184" s="60" t="s">
        <v>1051</v>
      </c>
      <c r="AL184" s="60">
        <f t="shared" ref="AL184:AL215" si="16">AL183+1</f>
        <v>20</v>
      </c>
      <c r="AN184" s="60" t="s">
        <v>241</v>
      </c>
      <c r="AO184" s="60">
        <f>VLOOKUP(AN184,Timkiem!$A$5:$C$12,3,0)</f>
        <v>52310104</v>
      </c>
    </row>
    <row r="185" spans="1:41" s="60" customFormat="1" ht="25.5" customHeight="1">
      <c r="A185" s="60">
        <f t="shared" si="15"/>
        <v>174</v>
      </c>
      <c r="B185" s="62">
        <v>12050047</v>
      </c>
      <c r="C185" s="62" t="s">
        <v>436</v>
      </c>
      <c r="D185" s="62" t="s">
        <v>748</v>
      </c>
      <c r="E185" s="62" t="s">
        <v>954</v>
      </c>
      <c r="F185" s="61" t="str">
        <f>MID(G185,2,2)&amp;" "&amp;VLOOKUP(MID(G185,5,2),Timkiem!A:B,2,0)&amp;" "&amp;RIGHT(G185,4)</f>
        <v>04 August 1994</v>
      </c>
      <c r="G185" s="62" t="s">
        <v>437</v>
      </c>
      <c r="H185" s="61" t="str">
        <f t="shared" si="13"/>
        <v>bµ</v>
      </c>
      <c r="I185" s="61" t="str">
        <f t="shared" si="14"/>
        <v>Ms</v>
      </c>
      <c r="J185" s="62" t="s">
        <v>1010</v>
      </c>
      <c r="K185" s="62" t="s">
        <v>1011</v>
      </c>
      <c r="L185" s="62" t="s">
        <v>1041</v>
      </c>
      <c r="M185" s="61" t="s">
        <v>1624</v>
      </c>
      <c r="N185" s="62" t="s">
        <v>1623</v>
      </c>
      <c r="O185" s="62" t="s">
        <v>268</v>
      </c>
      <c r="P185" s="60" t="s">
        <v>241</v>
      </c>
      <c r="Q185" s="62" t="str">
        <f>VLOOKUP(P185,Timkiem!A:B,2,0)</f>
        <v>Development Economics</v>
      </c>
      <c r="T185" s="61" t="s">
        <v>521</v>
      </c>
      <c r="U185" s="61" t="s">
        <v>522</v>
      </c>
      <c r="V185" s="62" t="s">
        <v>284</v>
      </c>
      <c r="W185" s="61" t="str">
        <f>VLOOKUP(V185,Timkiem!A:B,2,0)</f>
        <v>Distinction</v>
      </c>
      <c r="X185" s="60" t="s">
        <v>1254</v>
      </c>
      <c r="Y185" s="61" t="s">
        <v>1183</v>
      </c>
      <c r="Z185" s="61"/>
      <c r="AA185" s="61"/>
      <c r="AB185" s="61"/>
      <c r="AC185" s="62" t="s">
        <v>510</v>
      </c>
      <c r="AD185" s="63" t="s">
        <v>511</v>
      </c>
      <c r="AE185" s="62"/>
      <c r="AF185" s="62" t="s">
        <v>118</v>
      </c>
      <c r="AG185" s="60">
        <v>2012</v>
      </c>
      <c r="AH185" s="62" t="s">
        <v>510</v>
      </c>
      <c r="AI185" s="63" t="s">
        <v>511</v>
      </c>
      <c r="AJ185" s="60" t="s">
        <v>1046</v>
      </c>
      <c r="AK185" s="60" t="s">
        <v>1051</v>
      </c>
      <c r="AL185" s="60">
        <f t="shared" si="16"/>
        <v>21</v>
      </c>
      <c r="AN185" s="60" t="s">
        <v>241</v>
      </c>
      <c r="AO185" s="60">
        <f>VLOOKUP(AN185,Timkiem!$A$5:$C$12,3,0)</f>
        <v>52310104</v>
      </c>
    </row>
    <row r="186" spans="1:41" s="60" customFormat="1" ht="25.5" customHeight="1">
      <c r="A186" s="60">
        <f t="shared" si="15"/>
        <v>175</v>
      </c>
      <c r="B186" s="62">
        <v>12050653</v>
      </c>
      <c r="C186" s="62" t="s">
        <v>438</v>
      </c>
      <c r="D186" s="62" t="s">
        <v>749</v>
      </c>
      <c r="E186" s="62" t="s">
        <v>955</v>
      </c>
      <c r="F186" s="61" t="str">
        <f>MID(G186,2,2)&amp;" "&amp;VLOOKUP(MID(G186,5,2),Timkiem!A:B,2,0)&amp;" "&amp;RIGHT(G186,4)</f>
        <v>18 February 1994</v>
      </c>
      <c r="G186" s="62" t="s">
        <v>193</v>
      </c>
      <c r="H186" s="61" t="str">
        <f t="shared" si="13"/>
        <v>bµ</v>
      </c>
      <c r="I186" s="61" t="str">
        <f t="shared" si="14"/>
        <v>Ms</v>
      </c>
      <c r="J186" s="62" t="s">
        <v>151</v>
      </c>
      <c r="K186" s="62" t="s">
        <v>991</v>
      </c>
      <c r="L186" s="62" t="s">
        <v>1041</v>
      </c>
      <c r="M186" s="61" t="s">
        <v>1624</v>
      </c>
      <c r="N186" s="62" t="s">
        <v>1623</v>
      </c>
      <c r="O186" s="62" t="s">
        <v>21</v>
      </c>
      <c r="P186" s="60" t="s">
        <v>241</v>
      </c>
      <c r="Q186" s="62" t="str">
        <f>VLOOKUP(P186,Timkiem!A:B,2,0)</f>
        <v>Development Economics</v>
      </c>
      <c r="T186" s="61" t="s">
        <v>521</v>
      </c>
      <c r="U186" s="61" t="s">
        <v>522</v>
      </c>
      <c r="V186" s="62" t="s">
        <v>284</v>
      </c>
      <c r="W186" s="61" t="str">
        <f>VLOOKUP(V186,Timkiem!A:B,2,0)</f>
        <v>Distinction</v>
      </c>
      <c r="X186" s="60" t="s">
        <v>1255</v>
      </c>
      <c r="Y186" s="61" t="s">
        <v>1184</v>
      </c>
      <c r="Z186" s="61"/>
      <c r="AA186" s="61"/>
      <c r="AB186" s="61"/>
      <c r="AC186" s="62" t="s">
        <v>510</v>
      </c>
      <c r="AD186" s="63" t="s">
        <v>511</v>
      </c>
      <c r="AE186" s="62"/>
      <c r="AF186" s="62" t="s">
        <v>118</v>
      </c>
      <c r="AG186" s="60">
        <v>2012</v>
      </c>
      <c r="AH186" s="62" t="s">
        <v>510</v>
      </c>
      <c r="AI186" s="63" t="s">
        <v>511</v>
      </c>
      <c r="AJ186" s="60" t="s">
        <v>1046</v>
      </c>
      <c r="AK186" s="60" t="s">
        <v>1051</v>
      </c>
      <c r="AL186" s="60">
        <f t="shared" si="16"/>
        <v>22</v>
      </c>
      <c r="AN186" s="60" t="s">
        <v>241</v>
      </c>
      <c r="AO186" s="60">
        <f>VLOOKUP(AN186,Timkiem!$A$5:$C$12,3,0)</f>
        <v>52310104</v>
      </c>
    </row>
    <row r="187" spans="1:41" s="60" customFormat="1" ht="25.5" customHeight="1">
      <c r="A187" s="60">
        <f t="shared" si="15"/>
        <v>176</v>
      </c>
      <c r="B187" s="62">
        <v>12050279</v>
      </c>
      <c r="C187" s="62" t="s">
        <v>439</v>
      </c>
      <c r="D187" s="62" t="s">
        <v>750</v>
      </c>
      <c r="E187" s="62" t="s">
        <v>956</v>
      </c>
      <c r="F187" s="61" t="str">
        <f>MID(G187,2,2)&amp;" "&amp;VLOOKUP(MID(G187,5,2),Timkiem!A:B,2,0)&amp;" "&amp;RIGHT(G187,4)</f>
        <v>27 December 1994</v>
      </c>
      <c r="G187" s="62" t="s">
        <v>440</v>
      </c>
      <c r="H187" s="61" t="str">
        <f t="shared" si="13"/>
        <v>bµ</v>
      </c>
      <c r="I187" s="61" t="str">
        <f t="shared" si="14"/>
        <v>Ms</v>
      </c>
      <c r="J187" s="62" t="s">
        <v>1006</v>
      </c>
      <c r="K187" s="62" t="s">
        <v>1007</v>
      </c>
      <c r="L187" s="62" t="s">
        <v>1041</v>
      </c>
      <c r="M187" s="61" t="s">
        <v>1624</v>
      </c>
      <c r="N187" s="62" t="s">
        <v>1623</v>
      </c>
      <c r="O187" s="62" t="s">
        <v>277</v>
      </c>
      <c r="P187" s="60" t="s">
        <v>241</v>
      </c>
      <c r="Q187" s="62" t="str">
        <f>VLOOKUP(P187,Timkiem!A:B,2,0)</f>
        <v>Development Economics</v>
      </c>
      <c r="T187" s="61" t="s">
        <v>521</v>
      </c>
      <c r="U187" s="61" t="s">
        <v>522</v>
      </c>
      <c r="V187" s="62" t="s">
        <v>569</v>
      </c>
      <c r="W187" s="61" t="str">
        <f>VLOOKUP(V187,Timkiem!A:B,2,0)</f>
        <v>Credit</v>
      </c>
      <c r="X187" s="60" t="s">
        <v>1256</v>
      </c>
      <c r="Y187" s="61" t="s">
        <v>1185</v>
      </c>
      <c r="Z187" s="61"/>
      <c r="AA187" s="61"/>
      <c r="AB187" s="61"/>
      <c r="AC187" s="62" t="s">
        <v>510</v>
      </c>
      <c r="AD187" s="63" t="s">
        <v>511</v>
      </c>
      <c r="AE187" s="62"/>
      <c r="AF187" s="62" t="s">
        <v>118</v>
      </c>
      <c r="AG187" s="60">
        <v>2012</v>
      </c>
      <c r="AH187" s="62" t="s">
        <v>510</v>
      </c>
      <c r="AI187" s="63" t="s">
        <v>511</v>
      </c>
      <c r="AJ187" s="60" t="s">
        <v>1046</v>
      </c>
      <c r="AK187" s="60" t="s">
        <v>1051</v>
      </c>
      <c r="AL187" s="60">
        <f t="shared" si="16"/>
        <v>23</v>
      </c>
      <c r="AN187" s="60" t="s">
        <v>241</v>
      </c>
      <c r="AO187" s="60">
        <f>VLOOKUP(AN187,Timkiem!$A$5:$C$12,3,0)</f>
        <v>52310104</v>
      </c>
    </row>
    <row r="188" spans="1:41" s="60" customFormat="1" ht="25.5" customHeight="1">
      <c r="A188" s="60">
        <f t="shared" si="15"/>
        <v>177</v>
      </c>
      <c r="B188" s="62">
        <v>12050639</v>
      </c>
      <c r="C188" s="62" t="s">
        <v>441</v>
      </c>
      <c r="D188" s="62" t="s">
        <v>751</v>
      </c>
      <c r="E188" s="62" t="s">
        <v>957</v>
      </c>
      <c r="F188" s="61" t="str">
        <f>MID(G188,2,2)&amp;" "&amp;VLOOKUP(MID(G188,5,2),Timkiem!A:B,2,0)&amp;" "&amp;RIGHT(G188,4)</f>
        <v>14 April 1994</v>
      </c>
      <c r="G188" s="62" t="s">
        <v>442</v>
      </c>
      <c r="H188" s="61" t="str">
        <f t="shared" si="13"/>
        <v>bµ</v>
      </c>
      <c r="I188" s="61" t="str">
        <f t="shared" si="14"/>
        <v>Ms</v>
      </c>
      <c r="J188" s="62" t="s">
        <v>151</v>
      </c>
      <c r="K188" s="62" t="s">
        <v>991</v>
      </c>
      <c r="L188" s="62" t="s">
        <v>1041</v>
      </c>
      <c r="M188" s="61" t="s">
        <v>1624</v>
      </c>
      <c r="N188" s="62" t="s">
        <v>1623</v>
      </c>
      <c r="O188" s="62" t="s">
        <v>53</v>
      </c>
      <c r="P188" s="60" t="s">
        <v>241</v>
      </c>
      <c r="Q188" s="62" t="str">
        <f>VLOOKUP(P188,Timkiem!A:B,2,0)</f>
        <v>Development Economics</v>
      </c>
      <c r="T188" s="61" t="s">
        <v>521</v>
      </c>
      <c r="U188" s="61" t="s">
        <v>522</v>
      </c>
      <c r="V188" s="62" t="s">
        <v>569</v>
      </c>
      <c r="W188" s="61" t="str">
        <f>VLOOKUP(V188,Timkiem!A:B,2,0)</f>
        <v>Credit</v>
      </c>
      <c r="X188" s="60" t="s">
        <v>1257</v>
      </c>
      <c r="Y188" s="61" t="s">
        <v>1186</v>
      </c>
      <c r="Z188" s="61"/>
      <c r="AA188" s="61"/>
      <c r="AB188" s="61"/>
      <c r="AC188" s="62" t="s">
        <v>510</v>
      </c>
      <c r="AD188" s="63" t="s">
        <v>511</v>
      </c>
      <c r="AE188" s="62"/>
      <c r="AF188" s="62" t="s">
        <v>118</v>
      </c>
      <c r="AG188" s="60">
        <v>2012</v>
      </c>
      <c r="AH188" s="62" t="s">
        <v>510</v>
      </c>
      <c r="AI188" s="63" t="s">
        <v>511</v>
      </c>
      <c r="AJ188" s="60" t="s">
        <v>1046</v>
      </c>
      <c r="AK188" s="60" t="s">
        <v>1051</v>
      </c>
      <c r="AL188" s="60">
        <f t="shared" si="16"/>
        <v>24</v>
      </c>
      <c r="AN188" s="60" t="s">
        <v>241</v>
      </c>
      <c r="AO188" s="60">
        <f>VLOOKUP(AN188,Timkiem!$A$5:$C$12,3,0)</f>
        <v>52310104</v>
      </c>
    </row>
    <row r="189" spans="1:41" s="60" customFormat="1" ht="25.5" customHeight="1">
      <c r="A189" s="60">
        <f t="shared" si="15"/>
        <v>178</v>
      </c>
      <c r="B189" s="62">
        <v>12050631</v>
      </c>
      <c r="C189" s="62" t="s">
        <v>443</v>
      </c>
      <c r="D189" s="62" t="s">
        <v>752</v>
      </c>
      <c r="E189" s="62" t="s">
        <v>958</v>
      </c>
      <c r="F189" s="61" t="str">
        <f>MID(G189,2,2)&amp;" "&amp;VLOOKUP(MID(G189,5,2),Timkiem!A:B,2,0)&amp;" "&amp;RIGHT(G189,4)</f>
        <v>19 January 1994</v>
      </c>
      <c r="G189" s="62" t="s">
        <v>444</v>
      </c>
      <c r="H189" s="61" t="str">
        <f t="shared" si="13"/>
        <v>bµ</v>
      </c>
      <c r="I189" s="61" t="str">
        <f t="shared" si="14"/>
        <v>Ms</v>
      </c>
      <c r="J189" s="62" t="s">
        <v>1006</v>
      </c>
      <c r="K189" s="62" t="s">
        <v>1007</v>
      </c>
      <c r="L189" s="62" t="s">
        <v>1041</v>
      </c>
      <c r="M189" s="61" t="s">
        <v>1624</v>
      </c>
      <c r="N189" s="62" t="s">
        <v>1623</v>
      </c>
      <c r="O189" s="62" t="s">
        <v>59</v>
      </c>
      <c r="P189" s="60" t="s">
        <v>241</v>
      </c>
      <c r="Q189" s="62" t="str">
        <f>VLOOKUP(P189,Timkiem!A:B,2,0)</f>
        <v>Development Economics</v>
      </c>
      <c r="T189" s="61" t="s">
        <v>521</v>
      </c>
      <c r="U189" s="61" t="s">
        <v>522</v>
      </c>
      <c r="V189" s="62" t="s">
        <v>284</v>
      </c>
      <c r="W189" s="61" t="str">
        <f>VLOOKUP(V189,Timkiem!A:B,2,0)</f>
        <v>Distinction</v>
      </c>
      <c r="X189" s="60" t="s">
        <v>1258</v>
      </c>
      <c r="Y189" s="61" t="s">
        <v>1187</v>
      </c>
      <c r="Z189" s="61"/>
      <c r="AA189" s="61"/>
      <c r="AB189" s="61"/>
      <c r="AC189" s="62" t="s">
        <v>510</v>
      </c>
      <c r="AD189" s="63" t="s">
        <v>511</v>
      </c>
      <c r="AE189" s="62"/>
      <c r="AF189" s="62" t="s">
        <v>118</v>
      </c>
      <c r="AG189" s="60">
        <v>2012</v>
      </c>
      <c r="AH189" s="62" t="s">
        <v>510</v>
      </c>
      <c r="AI189" s="63" t="s">
        <v>511</v>
      </c>
      <c r="AJ189" s="60" t="s">
        <v>1046</v>
      </c>
      <c r="AK189" s="60" t="s">
        <v>1051</v>
      </c>
      <c r="AL189" s="60">
        <f t="shared" si="16"/>
        <v>25</v>
      </c>
      <c r="AN189" s="60" t="s">
        <v>241</v>
      </c>
      <c r="AO189" s="60">
        <f>VLOOKUP(AN189,Timkiem!$A$5:$C$12,3,0)</f>
        <v>52310104</v>
      </c>
    </row>
    <row r="190" spans="1:41" s="60" customFormat="1" ht="25.5" customHeight="1">
      <c r="A190" s="60">
        <f t="shared" si="15"/>
        <v>179</v>
      </c>
      <c r="B190" s="62">
        <v>12050052</v>
      </c>
      <c r="C190" s="62" t="s">
        <v>443</v>
      </c>
      <c r="D190" s="62" t="s">
        <v>752</v>
      </c>
      <c r="E190" s="62" t="s">
        <v>958</v>
      </c>
      <c r="F190" s="61" t="str">
        <f>MID(G190,2,2)&amp;" "&amp;VLOOKUP(MID(G190,5,2),Timkiem!A:B,2,0)&amp;" "&amp;RIGHT(G190,4)</f>
        <v>17 November 1994</v>
      </c>
      <c r="G190" s="62" t="s">
        <v>445</v>
      </c>
      <c r="H190" s="61" t="str">
        <f t="shared" si="13"/>
        <v>bµ</v>
      </c>
      <c r="I190" s="61" t="str">
        <f t="shared" si="14"/>
        <v>Ms</v>
      </c>
      <c r="J190" s="62" t="s">
        <v>1010</v>
      </c>
      <c r="K190" s="62" t="s">
        <v>1011</v>
      </c>
      <c r="L190" s="62" t="s">
        <v>1041</v>
      </c>
      <c r="M190" s="61" t="s">
        <v>1624</v>
      </c>
      <c r="N190" s="62" t="s">
        <v>1623</v>
      </c>
      <c r="O190" s="62" t="s">
        <v>156</v>
      </c>
      <c r="P190" s="60" t="s">
        <v>241</v>
      </c>
      <c r="Q190" s="62" t="str">
        <f>VLOOKUP(P190,Timkiem!A:B,2,0)</f>
        <v>Development Economics</v>
      </c>
      <c r="T190" s="61" t="s">
        <v>521</v>
      </c>
      <c r="U190" s="61" t="s">
        <v>522</v>
      </c>
      <c r="V190" s="62" t="s">
        <v>569</v>
      </c>
      <c r="W190" s="61" t="str">
        <f>VLOOKUP(V190,Timkiem!A:B,2,0)</f>
        <v>Credit</v>
      </c>
      <c r="X190" s="60" t="s">
        <v>1259</v>
      </c>
      <c r="Y190" s="61" t="s">
        <v>1188</v>
      </c>
      <c r="Z190" s="61"/>
      <c r="AA190" s="61"/>
      <c r="AB190" s="61"/>
      <c r="AC190" s="62" t="s">
        <v>510</v>
      </c>
      <c r="AD190" s="63" t="s">
        <v>511</v>
      </c>
      <c r="AE190" s="62"/>
      <c r="AF190" s="62" t="s">
        <v>118</v>
      </c>
      <c r="AG190" s="60">
        <v>2012</v>
      </c>
      <c r="AH190" s="62" t="s">
        <v>510</v>
      </c>
      <c r="AI190" s="63" t="s">
        <v>511</v>
      </c>
      <c r="AJ190" s="60" t="s">
        <v>1046</v>
      </c>
      <c r="AK190" s="60" t="s">
        <v>1051</v>
      </c>
      <c r="AL190" s="60">
        <f t="shared" si="16"/>
        <v>26</v>
      </c>
      <c r="AN190" s="60" t="s">
        <v>241</v>
      </c>
      <c r="AO190" s="60">
        <f>VLOOKUP(AN190,Timkiem!$A$5:$C$12,3,0)</f>
        <v>52310104</v>
      </c>
    </row>
    <row r="191" spans="1:41" s="60" customFormat="1" ht="25.5" customHeight="1">
      <c r="A191" s="60">
        <f t="shared" si="15"/>
        <v>180</v>
      </c>
      <c r="B191" s="62">
        <v>12050522</v>
      </c>
      <c r="C191" s="62" t="s">
        <v>446</v>
      </c>
      <c r="D191" s="62" t="s">
        <v>753</v>
      </c>
      <c r="E191" s="62" t="s">
        <v>959</v>
      </c>
      <c r="F191" s="61" t="str">
        <f>MID(G191,2,2)&amp;" "&amp;VLOOKUP(MID(G191,5,2),Timkiem!A:B,2,0)&amp;" "&amp;RIGHT(G191,4)</f>
        <v>15 August 1994</v>
      </c>
      <c r="G191" s="62" t="s">
        <v>447</v>
      </c>
      <c r="H191" s="61" t="str">
        <f t="shared" si="13"/>
        <v>bµ</v>
      </c>
      <c r="I191" s="61" t="str">
        <f t="shared" si="14"/>
        <v>Ms</v>
      </c>
      <c r="J191" s="62" t="s">
        <v>1020</v>
      </c>
      <c r="K191" s="62" t="s">
        <v>1021</v>
      </c>
      <c r="L191" s="62" t="s">
        <v>1041</v>
      </c>
      <c r="M191" s="61" t="s">
        <v>1624</v>
      </c>
      <c r="N191" s="62" t="s">
        <v>1623</v>
      </c>
      <c r="O191" s="62" t="s">
        <v>393</v>
      </c>
      <c r="P191" s="60" t="s">
        <v>241</v>
      </c>
      <c r="Q191" s="62" t="str">
        <f>VLOOKUP(P191,Timkiem!A:B,2,0)</f>
        <v>Development Economics</v>
      </c>
      <c r="T191" s="61" t="s">
        <v>521</v>
      </c>
      <c r="U191" s="61" t="s">
        <v>522</v>
      </c>
      <c r="V191" s="62" t="s">
        <v>284</v>
      </c>
      <c r="W191" s="61" t="str">
        <f>VLOOKUP(V191,Timkiem!A:B,2,0)</f>
        <v>Distinction</v>
      </c>
      <c r="X191" s="60" t="s">
        <v>1260</v>
      </c>
      <c r="Y191" s="61" t="s">
        <v>1189</v>
      </c>
      <c r="Z191" s="61"/>
      <c r="AA191" s="61"/>
      <c r="AB191" s="61"/>
      <c r="AC191" s="62" t="s">
        <v>510</v>
      </c>
      <c r="AD191" s="63" t="s">
        <v>511</v>
      </c>
      <c r="AE191" s="62"/>
      <c r="AF191" s="62" t="s">
        <v>118</v>
      </c>
      <c r="AG191" s="60">
        <v>2012</v>
      </c>
      <c r="AH191" s="62" t="s">
        <v>510</v>
      </c>
      <c r="AI191" s="63" t="s">
        <v>511</v>
      </c>
      <c r="AJ191" s="60" t="s">
        <v>1046</v>
      </c>
      <c r="AK191" s="60" t="s">
        <v>1051</v>
      </c>
      <c r="AL191" s="60">
        <f t="shared" si="16"/>
        <v>27</v>
      </c>
      <c r="AN191" s="60" t="s">
        <v>241</v>
      </c>
      <c r="AO191" s="60">
        <f>VLOOKUP(AN191,Timkiem!$A$5:$C$12,3,0)</f>
        <v>52310104</v>
      </c>
    </row>
    <row r="192" spans="1:41" s="60" customFormat="1" ht="25.5" customHeight="1">
      <c r="A192" s="60">
        <f t="shared" si="15"/>
        <v>181</v>
      </c>
      <c r="B192" s="62">
        <v>12050632</v>
      </c>
      <c r="C192" s="62" t="s">
        <v>448</v>
      </c>
      <c r="D192" s="62" t="s">
        <v>754</v>
      </c>
      <c r="E192" s="62" t="s">
        <v>960</v>
      </c>
      <c r="F192" s="61" t="str">
        <f>MID(G192,2,2)&amp;" "&amp;VLOOKUP(MID(G192,5,2),Timkiem!A:B,2,0)&amp;" "&amp;RIGHT(G192,4)</f>
        <v>20 September 1993</v>
      </c>
      <c r="G192" s="62" t="s">
        <v>449</v>
      </c>
      <c r="H192" s="61" t="str">
        <f t="shared" si="13"/>
        <v>bµ</v>
      </c>
      <c r="I192" s="61" t="str">
        <f t="shared" si="14"/>
        <v>Ms</v>
      </c>
      <c r="J192" s="62" t="s">
        <v>1030</v>
      </c>
      <c r="K192" s="62" t="s">
        <v>1031</v>
      </c>
      <c r="L192" s="62" t="s">
        <v>1041</v>
      </c>
      <c r="M192" s="61" t="s">
        <v>1624</v>
      </c>
      <c r="N192" s="62" t="s">
        <v>1623</v>
      </c>
      <c r="O192" s="62" t="s">
        <v>67</v>
      </c>
      <c r="P192" s="60" t="s">
        <v>241</v>
      </c>
      <c r="Q192" s="62" t="str">
        <f>VLOOKUP(P192,Timkiem!A:B,2,0)</f>
        <v>Development Economics</v>
      </c>
      <c r="T192" s="61" t="s">
        <v>521</v>
      </c>
      <c r="U192" s="61" t="s">
        <v>522</v>
      </c>
      <c r="V192" s="62" t="s">
        <v>569</v>
      </c>
      <c r="W192" s="61" t="str">
        <f>VLOOKUP(V192,Timkiem!A:B,2,0)</f>
        <v>Credit</v>
      </c>
      <c r="X192" s="60" t="s">
        <v>1261</v>
      </c>
      <c r="Y192" s="61" t="s">
        <v>1190</v>
      </c>
      <c r="Z192" s="61"/>
      <c r="AA192" s="61"/>
      <c r="AB192" s="61"/>
      <c r="AC192" s="62" t="s">
        <v>510</v>
      </c>
      <c r="AD192" s="63" t="s">
        <v>511</v>
      </c>
      <c r="AE192" s="62"/>
      <c r="AF192" s="62" t="s">
        <v>118</v>
      </c>
      <c r="AG192" s="60">
        <v>2012</v>
      </c>
      <c r="AH192" s="62" t="s">
        <v>510</v>
      </c>
      <c r="AI192" s="63" t="s">
        <v>511</v>
      </c>
      <c r="AJ192" s="60" t="s">
        <v>1046</v>
      </c>
      <c r="AK192" s="60" t="s">
        <v>1051</v>
      </c>
      <c r="AL192" s="60">
        <f t="shared" si="16"/>
        <v>28</v>
      </c>
      <c r="AN192" s="60" t="s">
        <v>241</v>
      </c>
      <c r="AO192" s="60">
        <f>VLOOKUP(AN192,Timkiem!$A$5:$C$12,3,0)</f>
        <v>52310104</v>
      </c>
    </row>
    <row r="193" spans="1:41" s="60" customFormat="1" ht="25.5" customHeight="1">
      <c r="A193" s="60">
        <f t="shared" si="15"/>
        <v>182</v>
      </c>
      <c r="B193" s="62">
        <v>12050663</v>
      </c>
      <c r="C193" s="62" t="s">
        <v>450</v>
      </c>
      <c r="D193" s="62" t="s">
        <v>755</v>
      </c>
      <c r="E193" s="62" t="s">
        <v>961</v>
      </c>
      <c r="F193" s="61" t="str">
        <f>MID(G193,2,2)&amp;" "&amp;VLOOKUP(MID(G193,5,2),Timkiem!A:B,2,0)&amp;" "&amp;RIGHT(G193,4)</f>
        <v>21 November 1994</v>
      </c>
      <c r="G193" s="62" t="s">
        <v>451</v>
      </c>
      <c r="H193" s="61" t="str">
        <f t="shared" si="13"/>
        <v>bµ</v>
      </c>
      <c r="I193" s="61" t="str">
        <f t="shared" si="14"/>
        <v>Ms</v>
      </c>
      <c r="J193" s="62" t="s">
        <v>151</v>
      </c>
      <c r="K193" s="62" t="s">
        <v>991</v>
      </c>
      <c r="L193" s="62" t="s">
        <v>1041</v>
      </c>
      <c r="M193" s="61" t="s">
        <v>1624</v>
      </c>
      <c r="N193" s="62" t="s">
        <v>1623</v>
      </c>
      <c r="O193" s="62" t="s">
        <v>361</v>
      </c>
      <c r="P193" s="60" t="s">
        <v>241</v>
      </c>
      <c r="Q193" s="62" t="str">
        <f>VLOOKUP(P193,Timkiem!A:B,2,0)</f>
        <v>Development Economics</v>
      </c>
      <c r="T193" s="61" t="s">
        <v>521</v>
      </c>
      <c r="U193" s="61" t="s">
        <v>522</v>
      </c>
      <c r="V193" s="62" t="s">
        <v>569</v>
      </c>
      <c r="W193" s="61" t="str">
        <f>VLOOKUP(V193,Timkiem!A:B,2,0)</f>
        <v>Credit</v>
      </c>
      <c r="X193" s="60" t="s">
        <v>1262</v>
      </c>
      <c r="Y193" s="61" t="s">
        <v>1191</v>
      </c>
      <c r="Z193" s="61"/>
      <c r="AA193" s="61"/>
      <c r="AB193" s="61"/>
      <c r="AC193" s="62" t="s">
        <v>510</v>
      </c>
      <c r="AD193" s="63" t="s">
        <v>511</v>
      </c>
      <c r="AE193" s="62"/>
      <c r="AF193" s="62" t="s">
        <v>118</v>
      </c>
      <c r="AG193" s="60">
        <v>2012</v>
      </c>
      <c r="AH193" s="62" t="s">
        <v>510</v>
      </c>
      <c r="AI193" s="63" t="s">
        <v>511</v>
      </c>
      <c r="AJ193" s="60" t="s">
        <v>1046</v>
      </c>
      <c r="AK193" s="60" t="s">
        <v>1051</v>
      </c>
      <c r="AL193" s="60">
        <f t="shared" si="16"/>
        <v>29</v>
      </c>
      <c r="AN193" s="60" t="s">
        <v>241</v>
      </c>
      <c r="AO193" s="60">
        <f>VLOOKUP(AN193,Timkiem!$A$5:$C$12,3,0)</f>
        <v>52310104</v>
      </c>
    </row>
    <row r="194" spans="1:41" s="60" customFormat="1" ht="25.5" customHeight="1">
      <c r="A194" s="60">
        <f t="shared" si="15"/>
        <v>183</v>
      </c>
      <c r="B194" s="62">
        <v>12050526</v>
      </c>
      <c r="C194" s="62" t="s">
        <v>452</v>
      </c>
      <c r="D194" s="62" t="s">
        <v>756</v>
      </c>
      <c r="E194" s="62" t="s">
        <v>962</v>
      </c>
      <c r="F194" s="61" t="str">
        <f>MID(G194,2,2)&amp;" "&amp;VLOOKUP(MID(G194,5,2),Timkiem!A:B,2,0)&amp;" "&amp;RIGHT(G194,4)</f>
        <v>10 October 1994</v>
      </c>
      <c r="G194" s="62" t="s">
        <v>334</v>
      </c>
      <c r="H194" s="61" t="str">
        <f t="shared" si="13"/>
        <v>bµ</v>
      </c>
      <c r="I194" s="61" t="str">
        <f t="shared" si="14"/>
        <v>Ms</v>
      </c>
      <c r="J194" s="62" t="s">
        <v>151</v>
      </c>
      <c r="K194" s="62" t="s">
        <v>991</v>
      </c>
      <c r="L194" s="62" t="s">
        <v>1041</v>
      </c>
      <c r="M194" s="61" t="s">
        <v>1624</v>
      </c>
      <c r="N194" s="62" t="s">
        <v>1623</v>
      </c>
      <c r="O194" s="62" t="s">
        <v>67</v>
      </c>
      <c r="P194" s="60" t="s">
        <v>241</v>
      </c>
      <c r="Q194" s="62" t="str">
        <f>VLOOKUP(P194,Timkiem!A:B,2,0)</f>
        <v>Development Economics</v>
      </c>
      <c r="T194" s="61" t="s">
        <v>521</v>
      </c>
      <c r="U194" s="61" t="s">
        <v>522</v>
      </c>
      <c r="V194" s="62" t="s">
        <v>569</v>
      </c>
      <c r="W194" s="61" t="str">
        <f>VLOOKUP(V194,Timkiem!A:B,2,0)</f>
        <v>Credit</v>
      </c>
      <c r="X194" s="60" t="s">
        <v>1263</v>
      </c>
      <c r="Y194" s="61" t="s">
        <v>1192</v>
      </c>
      <c r="Z194" s="61"/>
      <c r="AA194" s="61"/>
      <c r="AB194" s="61"/>
      <c r="AC194" s="62" t="s">
        <v>510</v>
      </c>
      <c r="AD194" s="63" t="s">
        <v>511</v>
      </c>
      <c r="AE194" s="62"/>
      <c r="AF194" s="62" t="s">
        <v>118</v>
      </c>
      <c r="AG194" s="60">
        <v>2012</v>
      </c>
      <c r="AH194" s="62" t="s">
        <v>510</v>
      </c>
      <c r="AI194" s="63" t="s">
        <v>511</v>
      </c>
      <c r="AJ194" s="60" t="s">
        <v>1046</v>
      </c>
      <c r="AK194" s="60" t="s">
        <v>1051</v>
      </c>
      <c r="AL194" s="60">
        <f t="shared" si="16"/>
        <v>30</v>
      </c>
      <c r="AN194" s="60" t="s">
        <v>241</v>
      </c>
      <c r="AO194" s="60">
        <f>VLOOKUP(AN194,Timkiem!$A$5:$C$12,3,0)</f>
        <v>52310104</v>
      </c>
    </row>
    <row r="195" spans="1:41" s="60" customFormat="1" ht="25.5" customHeight="1">
      <c r="A195" s="60">
        <f t="shared" si="15"/>
        <v>184</v>
      </c>
      <c r="B195" s="62">
        <v>12050650</v>
      </c>
      <c r="C195" s="62" t="s">
        <v>453</v>
      </c>
      <c r="D195" s="62" t="s">
        <v>757</v>
      </c>
      <c r="E195" s="62" t="s">
        <v>963</v>
      </c>
      <c r="F195" s="61" t="str">
        <f>MID(G195,2,2)&amp;" "&amp;VLOOKUP(MID(G195,5,2),Timkiem!A:B,2,0)&amp;" "&amp;RIGHT(G195,4)</f>
        <v>26 June 1994</v>
      </c>
      <c r="G195" s="62" t="s">
        <v>454</v>
      </c>
      <c r="H195" s="61" t="str">
        <f t="shared" si="13"/>
        <v>bµ</v>
      </c>
      <c r="I195" s="61" t="str">
        <f t="shared" si="14"/>
        <v>Ms</v>
      </c>
      <c r="J195" s="62" t="s">
        <v>151</v>
      </c>
      <c r="K195" s="62" t="s">
        <v>991</v>
      </c>
      <c r="L195" s="62" t="s">
        <v>1041</v>
      </c>
      <c r="M195" s="61" t="s">
        <v>1624</v>
      </c>
      <c r="N195" s="62" t="s">
        <v>1623</v>
      </c>
      <c r="O195" s="62" t="s">
        <v>229</v>
      </c>
      <c r="P195" s="60" t="s">
        <v>241</v>
      </c>
      <c r="Q195" s="62" t="str">
        <f>VLOOKUP(P195,Timkiem!A:B,2,0)</f>
        <v>Development Economics</v>
      </c>
      <c r="T195" s="61" t="s">
        <v>521</v>
      </c>
      <c r="U195" s="61" t="s">
        <v>522</v>
      </c>
      <c r="V195" s="62" t="s">
        <v>569</v>
      </c>
      <c r="W195" s="61" t="str">
        <f>VLOOKUP(V195,Timkiem!A:B,2,0)</f>
        <v>Credit</v>
      </c>
      <c r="X195" s="60" t="s">
        <v>1264</v>
      </c>
      <c r="Y195" s="61" t="s">
        <v>1193</v>
      </c>
      <c r="Z195" s="61"/>
      <c r="AA195" s="61"/>
      <c r="AB195" s="61"/>
      <c r="AC195" s="62" t="s">
        <v>510</v>
      </c>
      <c r="AD195" s="63" t="s">
        <v>511</v>
      </c>
      <c r="AE195" s="62"/>
      <c r="AF195" s="62" t="s">
        <v>118</v>
      </c>
      <c r="AG195" s="60">
        <v>2012</v>
      </c>
      <c r="AH195" s="62" t="s">
        <v>510</v>
      </c>
      <c r="AI195" s="63" t="s">
        <v>511</v>
      </c>
      <c r="AJ195" s="60" t="s">
        <v>1046</v>
      </c>
      <c r="AK195" s="60" t="s">
        <v>1051</v>
      </c>
      <c r="AL195" s="60">
        <f t="shared" si="16"/>
        <v>31</v>
      </c>
      <c r="AN195" s="60" t="s">
        <v>241</v>
      </c>
      <c r="AO195" s="60">
        <f>VLOOKUP(AN195,Timkiem!$A$5:$C$12,3,0)</f>
        <v>52310104</v>
      </c>
    </row>
    <row r="196" spans="1:41" s="60" customFormat="1" ht="25.5" customHeight="1">
      <c r="A196" s="60">
        <f t="shared" si="15"/>
        <v>185</v>
      </c>
      <c r="B196" s="62">
        <v>12050542</v>
      </c>
      <c r="C196" s="62" t="s">
        <v>455</v>
      </c>
      <c r="D196" s="62" t="s">
        <v>758</v>
      </c>
      <c r="E196" s="62" t="s">
        <v>964</v>
      </c>
      <c r="F196" s="61" t="str">
        <f>MID(G196,2,2)&amp;" "&amp;VLOOKUP(MID(G196,5,2),Timkiem!A:B,2,0)&amp;" "&amp;RIGHT(G196,4)</f>
        <v>02 November 1993</v>
      </c>
      <c r="G196" s="62" t="s">
        <v>456</v>
      </c>
      <c r="H196" s="61" t="str">
        <f t="shared" si="13"/>
        <v>bµ</v>
      </c>
      <c r="I196" s="61" t="str">
        <f t="shared" si="14"/>
        <v>Ms</v>
      </c>
      <c r="J196" s="62" t="s">
        <v>151</v>
      </c>
      <c r="K196" s="62" t="s">
        <v>991</v>
      </c>
      <c r="L196" s="62" t="s">
        <v>1041</v>
      </c>
      <c r="M196" s="61" t="s">
        <v>1624</v>
      </c>
      <c r="N196" s="62" t="s">
        <v>1623</v>
      </c>
      <c r="O196" s="62" t="s">
        <v>156</v>
      </c>
      <c r="P196" s="60" t="s">
        <v>241</v>
      </c>
      <c r="Q196" s="62" t="str">
        <f>VLOOKUP(P196,Timkiem!A:B,2,0)</f>
        <v>Development Economics</v>
      </c>
      <c r="T196" s="61" t="s">
        <v>521</v>
      </c>
      <c r="U196" s="61" t="s">
        <v>522</v>
      </c>
      <c r="V196" s="62" t="s">
        <v>569</v>
      </c>
      <c r="W196" s="61" t="str">
        <f>VLOOKUP(V196,Timkiem!A:B,2,0)</f>
        <v>Credit</v>
      </c>
      <c r="X196" s="60" t="s">
        <v>1265</v>
      </c>
      <c r="Y196" s="61" t="s">
        <v>1194</v>
      </c>
      <c r="Z196" s="61"/>
      <c r="AA196" s="61"/>
      <c r="AB196" s="61"/>
      <c r="AC196" s="62" t="s">
        <v>510</v>
      </c>
      <c r="AD196" s="63" t="s">
        <v>511</v>
      </c>
      <c r="AE196" s="62"/>
      <c r="AF196" s="62" t="s">
        <v>118</v>
      </c>
      <c r="AG196" s="60">
        <v>2012</v>
      </c>
      <c r="AH196" s="62" t="s">
        <v>510</v>
      </c>
      <c r="AI196" s="63" t="s">
        <v>511</v>
      </c>
      <c r="AJ196" s="60" t="s">
        <v>1046</v>
      </c>
      <c r="AK196" s="60" t="s">
        <v>1051</v>
      </c>
      <c r="AL196" s="60">
        <f t="shared" si="16"/>
        <v>32</v>
      </c>
      <c r="AN196" s="60" t="s">
        <v>241</v>
      </c>
      <c r="AO196" s="60">
        <f>VLOOKUP(AN196,Timkiem!$A$5:$C$12,3,0)</f>
        <v>52310104</v>
      </c>
    </row>
    <row r="197" spans="1:41" s="60" customFormat="1" ht="25.5" customHeight="1">
      <c r="A197" s="60">
        <f t="shared" si="15"/>
        <v>186</v>
      </c>
      <c r="B197" s="62">
        <v>12050646</v>
      </c>
      <c r="C197" s="62" t="s">
        <v>457</v>
      </c>
      <c r="D197" s="62" t="s">
        <v>759</v>
      </c>
      <c r="E197" s="62" t="s">
        <v>965</v>
      </c>
      <c r="F197" s="61" t="str">
        <f>MID(G197,2,2)&amp;" "&amp;VLOOKUP(MID(G197,5,2),Timkiem!A:B,2,0)&amp;" "&amp;RIGHT(G197,4)</f>
        <v>07 September 1994</v>
      </c>
      <c r="G197" s="62" t="s">
        <v>458</v>
      </c>
      <c r="H197" s="61" t="str">
        <f t="shared" si="13"/>
        <v>bµ</v>
      </c>
      <c r="I197" s="61" t="str">
        <f t="shared" si="14"/>
        <v>Ms</v>
      </c>
      <c r="J197" s="62" t="s">
        <v>1022</v>
      </c>
      <c r="K197" s="62" t="s">
        <v>1023</v>
      </c>
      <c r="L197" s="62" t="s">
        <v>1041</v>
      </c>
      <c r="M197" s="61" t="s">
        <v>1624</v>
      </c>
      <c r="N197" s="62" t="s">
        <v>1623</v>
      </c>
      <c r="O197" s="62" t="s">
        <v>2</v>
      </c>
      <c r="P197" s="60" t="s">
        <v>241</v>
      </c>
      <c r="Q197" s="62" t="str">
        <f>VLOOKUP(P197,Timkiem!A:B,2,0)</f>
        <v>Development Economics</v>
      </c>
      <c r="T197" s="61" t="s">
        <v>521</v>
      </c>
      <c r="U197" s="61" t="s">
        <v>522</v>
      </c>
      <c r="V197" s="62" t="s">
        <v>284</v>
      </c>
      <c r="W197" s="61" t="str">
        <f>VLOOKUP(V197,Timkiem!A:B,2,0)</f>
        <v>Distinction</v>
      </c>
      <c r="X197" s="60" t="s">
        <v>1266</v>
      </c>
      <c r="Y197" s="61" t="s">
        <v>1195</v>
      </c>
      <c r="Z197" s="61"/>
      <c r="AA197" s="61"/>
      <c r="AB197" s="61"/>
      <c r="AC197" s="62" t="s">
        <v>510</v>
      </c>
      <c r="AD197" s="63" t="s">
        <v>511</v>
      </c>
      <c r="AE197" s="62"/>
      <c r="AF197" s="62" t="s">
        <v>118</v>
      </c>
      <c r="AG197" s="60">
        <v>2012</v>
      </c>
      <c r="AH197" s="62" t="s">
        <v>510</v>
      </c>
      <c r="AI197" s="63" t="s">
        <v>511</v>
      </c>
      <c r="AJ197" s="60" t="s">
        <v>1046</v>
      </c>
      <c r="AK197" s="60" t="s">
        <v>1051</v>
      </c>
      <c r="AL197" s="60">
        <f t="shared" si="16"/>
        <v>33</v>
      </c>
      <c r="AN197" s="60" t="s">
        <v>241</v>
      </c>
      <c r="AO197" s="60">
        <f>VLOOKUP(AN197,Timkiem!$A$5:$C$12,3,0)</f>
        <v>52310104</v>
      </c>
    </row>
    <row r="198" spans="1:41" s="60" customFormat="1" ht="25.5" customHeight="1">
      <c r="A198" s="60">
        <f t="shared" si="15"/>
        <v>187</v>
      </c>
      <c r="B198" s="62">
        <v>12050540</v>
      </c>
      <c r="C198" s="62" t="s">
        <v>459</v>
      </c>
      <c r="D198" s="62" t="s">
        <v>760</v>
      </c>
      <c r="E198" s="62" t="s">
        <v>966</v>
      </c>
      <c r="F198" s="61" t="str">
        <f>MID(G198,2,2)&amp;" "&amp;VLOOKUP(MID(G198,5,2),Timkiem!A:B,2,0)&amp;" "&amp;RIGHT(G198,4)</f>
        <v>07 July 1993</v>
      </c>
      <c r="G198" s="62" t="s">
        <v>460</v>
      </c>
      <c r="H198" s="61" t="str">
        <f t="shared" si="13"/>
        <v>«ng</v>
      </c>
      <c r="I198" s="61" t="str">
        <f t="shared" si="14"/>
        <v>Mr</v>
      </c>
      <c r="J198" s="62" t="s">
        <v>151</v>
      </c>
      <c r="K198" s="62" t="s">
        <v>991</v>
      </c>
      <c r="L198" s="62" t="s">
        <v>239</v>
      </c>
      <c r="M198" s="61" t="s">
        <v>1624</v>
      </c>
      <c r="N198" s="62" t="s">
        <v>1623</v>
      </c>
      <c r="O198" s="62" t="s">
        <v>461</v>
      </c>
      <c r="P198" s="60" t="s">
        <v>241</v>
      </c>
      <c r="Q198" s="62" t="str">
        <f>VLOOKUP(P198,Timkiem!A:B,2,0)</f>
        <v>Development Economics</v>
      </c>
      <c r="T198" s="61" t="s">
        <v>521</v>
      </c>
      <c r="U198" s="61" t="s">
        <v>522</v>
      </c>
      <c r="V198" s="62" t="s">
        <v>569</v>
      </c>
      <c r="W198" s="61" t="str">
        <f>VLOOKUP(V198,Timkiem!A:B,2,0)</f>
        <v>Credit</v>
      </c>
      <c r="X198" s="60" t="s">
        <v>1267</v>
      </c>
      <c r="Y198" s="61" t="s">
        <v>1196</v>
      </c>
      <c r="Z198" s="61"/>
      <c r="AA198" s="61"/>
      <c r="AB198" s="61"/>
      <c r="AC198" s="62" t="s">
        <v>510</v>
      </c>
      <c r="AD198" s="63" t="s">
        <v>511</v>
      </c>
      <c r="AE198" s="62"/>
      <c r="AF198" s="62" t="s">
        <v>118</v>
      </c>
      <c r="AG198" s="60">
        <v>2012</v>
      </c>
      <c r="AH198" s="62" t="s">
        <v>510</v>
      </c>
      <c r="AI198" s="63" t="s">
        <v>511</v>
      </c>
      <c r="AJ198" s="60" t="s">
        <v>1046</v>
      </c>
      <c r="AK198" s="60" t="s">
        <v>1051</v>
      </c>
      <c r="AL198" s="60">
        <f t="shared" si="16"/>
        <v>34</v>
      </c>
      <c r="AN198" s="60" t="s">
        <v>241</v>
      </c>
      <c r="AO198" s="60">
        <f>VLOOKUP(AN198,Timkiem!$A$5:$C$12,3,0)</f>
        <v>52310104</v>
      </c>
    </row>
    <row r="199" spans="1:41" s="60" customFormat="1" ht="25.5" customHeight="1">
      <c r="A199" s="60">
        <f t="shared" si="15"/>
        <v>188</v>
      </c>
      <c r="B199" s="62">
        <v>12050662</v>
      </c>
      <c r="C199" s="62" t="s">
        <v>462</v>
      </c>
      <c r="D199" s="62" t="s">
        <v>761</v>
      </c>
      <c r="E199" s="62" t="s">
        <v>967</v>
      </c>
      <c r="F199" s="61" t="str">
        <f>MID(G199,2,2)&amp;" "&amp;VLOOKUP(MID(G199,5,2),Timkiem!A:B,2,0)&amp;" "&amp;RIGHT(G199,4)</f>
        <v>28 August 1993</v>
      </c>
      <c r="G199" s="62" t="s">
        <v>463</v>
      </c>
      <c r="H199" s="61" t="str">
        <f t="shared" si="13"/>
        <v>bµ</v>
      </c>
      <c r="I199" s="61" t="str">
        <f t="shared" si="14"/>
        <v>Ms</v>
      </c>
      <c r="J199" s="62" t="s">
        <v>1028</v>
      </c>
      <c r="K199" s="62" t="s">
        <v>1029</v>
      </c>
      <c r="L199" s="62" t="s">
        <v>1041</v>
      </c>
      <c r="M199" s="61" t="s">
        <v>1624</v>
      </c>
      <c r="N199" s="62" t="s">
        <v>1623</v>
      </c>
      <c r="O199" s="62" t="s">
        <v>132</v>
      </c>
      <c r="P199" s="60" t="s">
        <v>241</v>
      </c>
      <c r="Q199" s="62" t="str">
        <f>VLOOKUP(P199,Timkiem!A:B,2,0)</f>
        <v>Development Economics</v>
      </c>
      <c r="T199" s="61" t="s">
        <v>521</v>
      </c>
      <c r="U199" s="61" t="s">
        <v>522</v>
      </c>
      <c r="V199" s="62" t="s">
        <v>569</v>
      </c>
      <c r="W199" s="61" t="str">
        <f>VLOOKUP(V199,Timkiem!A:B,2,0)</f>
        <v>Credit</v>
      </c>
      <c r="X199" s="60" t="s">
        <v>1268</v>
      </c>
      <c r="Y199" s="61" t="s">
        <v>1197</v>
      </c>
      <c r="Z199" s="61"/>
      <c r="AA199" s="61"/>
      <c r="AB199" s="61"/>
      <c r="AC199" s="62" t="s">
        <v>510</v>
      </c>
      <c r="AD199" s="63" t="s">
        <v>511</v>
      </c>
      <c r="AE199" s="62"/>
      <c r="AF199" s="62" t="s">
        <v>118</v>
      </c>
      <c r="AG199" s="60">
        <v>2012</v>
      </c>
      <c r="AH199" s="62" t="s">
        <v>510</v>
      </c>
      <c r="AI199" s="63" t="s">
        <v>511</v>
      </c>
      <c r="AJ199" s="60" t="s">
        <v>1046</v>
      </c>
      <c r="AK199" s="60" t="s">
        <v>1051</v>
      </c>
      <c r="AL199" s="60">
        <f t="shared" si="16"/>
        <v>35</v>
      </c>
      <c r="AN199" s="60" t="s">
        <v>241</v>
      </c>
      <c r="AO199" s="60">
        <f>VLOOKUP(AN199,Timkiem!$A$5:$C$12,3,0)</f>
        <v>52310104</v>
      </c>
    </row>
    <row r="200" spans="1:41" s="60" customFormat="1" ht="25.5" customHeight="1">
      <c r="A200" s="60">
        <f t="shared" si="15"/>
        <v>189</v>
      </c>
      <c r="B200" s="62">
        <v>12050547</v>
      </c>
      <c r="C200" s="62" t="s">
        <v>464</v>
      </c>
      <c r="D200" s="62" t="s">
        <v>762</v>
      </c>
      <c r="E200" s="62" t="s">
        <v>968</v>
      </c>
      <c r="F200" s="61" t="str">
        <f>MID(G200,2,2)&amp;" "&amp;VLOOKUP(MID(G200,5,2),Timkiem!A:B,2,0)&amp;" "&amp;RIGHT(G200,4)</f>
        <v>06 July 1994</v>
      </c>
      <c r="G200" s="62" t="s">
        <v>158</v>
      </c>
      <c r="H200" s="61" t="str">
        <f t="shared" si="13"/>
        <v>bµ</v>
      </c>
      <c r="I200" s="61" t="str">
        <f t="shared" si="14"/>
        <v>Ms</v>
      </c>
      <c r="J200" s="62" t="s">
        <v>1040</v>
      </c>
      <c r="K200" s="62" t="s">
        <v>992</v>
      </c>
      <c r="L200" s="62" t="s">
        <v>1041</v>
      </c>
      <c r="M200" s="61" t="s">
        <v>1624</v>
      </c>
      <c r="N200" s="62" t="s">
        <v>1623</v>
      </c>
      <c r="O200" s="62" t="s">
        <v>361</v>
      </c>
      <c r="P200" s="60" t="s">
        <v>241</v>
      </c>
      <c r="Q200" s="62" t="str">
        <f>VLOOKUP(P200,Timkiem!A:B,2,0)</f>
        <v>Development Economics</v>
      </c>
      <c r="T200" s="61" t="s">
        <v>521</v>
      </c>
      <c r="U200" s="61" t="s">
        <v>522</v>
      </c>
      <c r="V200" s="62" t="s">
        <v>569</v>
      </c>
      <c r="W200" s="61" t="str">
        <f>VLOOKUP(V200,Timkiem!A:B,2,0)</f>
        <v>Credit</v>
      </c>
      <c r="X200" s="60" t="s">
        <v>1269</v>
      </c>
      <c r="Y200" s="61" t="s">
        <v>1198</v>
      </c>
      <c r="Z200" s="61"/>
      <c r="AA200" s="61"/>
      <c r="AB200" s="61"/>
      <c r="AC200" s="62" t="s">
        <v>510</v>
      </c>
      <c r="AD200" s="63" t="s">
        <v>511</v>
      </c>
      <c r="AE200" s="62"/>
      <c r="AF200" s="62" t="s">
        <v>118</v>
      </c>
      <c r="AG200" s="60">
        <v>2012</v>
      </c>
      <c r="AH200" s="62" t="s">
        <v>510</v>
      </c>
      <c r="AI200" s="63" t="s">
        <v>511</v>
      </c>
      <c r="AJ200" s="60" t="s">
        <v>1046</v>
      </c>
      <c r="AK200" s="60" t="s">
        <v>1051</v>
      </c>
      <c r="AL200" s="60">
        <f t="shared" si="16"/>
        <v>36</v>
      </c>
      <c r="AN200" s="60" t="s">
        <v>241</v>
      </c>
      <c r="AO200" s="60">
        <f>VLOOKUP(AN200,Timkiem!$A$5:$C$12,3,0)</f>
        <v>52310104</v>
      </c>
    </row>
    <row r="201" spans="1:41" s="60" customFormat="1" ht="25.5" customHeight="1">
      <c r="A201" s="60">
        <f t="shared" si="15"/>
        <v>190</v>
      </c>
      <c r="B201" s="62">
        <v>12050555</v>
      </c>
      <c r="C201" s="62" t="s">
        <v>465</v>
      </c>
      <c r="D201" s="62" t="s">
        <v>763</v>
      </c>
      <c r="E201" s="62" t="s">
        <v>969</v>
      </c>
      <c r="F201" s="61" t="str">
        <f>MID(G201,2,2)&amp;" "&amp;VLOOKUP(MID(G201,5,2),Timkiem!A:B,2,0)&amp;" "&amp;RIGHT(G201,4)</f>
        <v>06 June 1994</v>
      </c>
      <c r="G201" s="62" t="s">
        <v>466</v>
      </c>
      <c r="H201" s="61" t="str">
        <f t="shared" si="13"/>
        <v>«ng</v>
      </c>
      <c r="I201" s="61" t="str">
        <f t="shared" si="14"/>
        <v>Mr</v>
      </c>
      <c r="J201" s="62" t="s">
        <v>1028</v>
      </c>
      <c r="K201" s="62" t="s">
        <v>1029</v>
      </c>
      <c r="L201" s="62" t="s">
        <v>239</v>
      </c>
      <c r="M201" s="61" t="s">
        <v>1624</v>
      </c>
      <c r="N201" s="62" t="s">
        <v>1623</v>
      </c>
      <c r="O201" s="62" t="s">
        <v>265</v>
      </c>
      <c r="P201" s="60" t="s">
        <v>241</v>
      </c>
      <c r="Q201" s="62" t="str">
        <f>VLOOKUP(P201,Timkiem!A:B,2,0)</f>
        <v>Development Economics</v>
      </c>
      <c r="T201" s="61" t="s">
        <v>521</v>
      </c>
      <c r="U201" s="61" t="s">
        <v>522</v>
      </c>
      <c r="V201" s="62" t="s">
        <v>569</v>
      </c>
      <c r="W201" s="61" t="str">
        <f>VLOOKUP(V201,Timkiem!A:B,2,0)</f>
        <v>Credit</v>
      </c>
      <c r="X201" s="60" t="s">
        <v>1270</v>
      </c>
      <c r="Y201" s="61" t="s">
        <v>1199</v>
      </c>
      <c r="Z201" s="61"/>
      <c r="AA201" s="61"/>
      <c r="AB201" s="61"/>
      <c r="AC201" s="62" t="s">
        <v>510</v>
      </c>
      <c r="AD201" s="63" t="s">
        <v>511</v>
      </c>
      <c r="AE201" s="62"/>
      <c r="AF201" s="62" t="s">
        <v>118</v>
      </c>
      <c r="AG201" s="60">
        <v>2012</v>
      </c>
      <c r="AH201" s="62" t="s">
        <v>510</v>
      </c>
      <c r="AI201" s="63" t="s">
        <v>511</v>
      </c>
      <c r="AJ201" s="60" t="s">
        <v>1046</v>
      </c>
      <c r="AK201" s="60" t="s">
        <v>1051</v>
      </c>
      <c r="AL201" s="60">
        <f t="shared" si="16"/>
        <v>37</v>
      </c>
      <c r="AN201" s="60" t="s">
        <v>241</v>
      </c>
      <c r="AO201" s="60">
        <f>VLOOKUP(AN201,Timkiem!$A$5:$C$12,3,0)</f>
        <v>52310104</v>
      </c>
    </row>
    <row r="202" spans="1:41" s="60" customFormat="1" ht="25.5" customHeight="1">
      <c r="A202" s="60">
        <f t="shared" si="15"/>
        <v>191</v>
      </c>
      <c r="B202" s="62">
        <v>12050660</v>
      </c>
      <c r="C202" s="62" t="s">
        <v>467</v>
      </c>
      <c r="D202" s="62" t="s">
        <v>764</v>
      </c>
      <c r="E202" s="62" t="s">
        <v>970</v>
      </c>
      <c r="F202" s="61" t="str">
        <f>MID(G202,2,2)&amp;" "&amp;VLOOKUP(MID(G202,5,2),Timkiem!A:B,2,0)&amp;" "&amp;RIGHT(G202,4)</f>
        <v>18 March 1993</v>
      </c>
      <c r="G202" s="62" t="s">
        <v>468</v>
      </c>
      <c r="H202" s="61" t="str">
        <f t="shared" si="13"/>
        <v>bµ</v>
      </c>
      <c r="I202" s="61" t="str">
        <f t="shared" si="14"/>
        <v>Ms</v>
      </c>
      <c r="J202" s="62" t="s">
        <v>1020</v>
      </c>
      <c r="K202" s="62" t="s">
        <v>1021</v>
      </c>
      <c r="L202" s="62" t="s">
        <v>1041</v>
      </c>
      <c r="M202" s="61" t="s">
        <v>1624</v>
      </c>
      <c r="N202" s="62" t="s">
        <v>1623</v>
      </c>
      <c r="O202" s="62" t="s">
        <v>109</v>
      </c>
      <c r="P202" s="60" t="s">
        <v>241</v>
      </c>
      <c r="Q202" s="62" t="str">
        <f>VLOOKUP(P202,Timkiem!A:B,2,0)</f>
        <v>Development Economics</v>
      </c>
      <c r="T202" s="61" t="s">
        <v>521</v>
      </c>
      <c r="U202" s="61" t="s">
        <v>522</v>
      </c>
      <c r="V202" s="62" t="s">
        <v>284</v>
      </c>
      <c r="W202" s="61" t="str">
        <f>VLOOKUP(V202,Timkiem!A:B,2,0)</f>
        <v>Distinction</v>
      </c>
      <c r="X202" s="60" t="s">
        <v>1271</v>
      </c>
      <c r="Y202" s="61" t="s">
        <v>1200</v>
      </c>
      <c r="Z202" s="61"/>
      <c r="AA202" s="61"/>
      <c r="AB202" s="61"/>
      <c r="AC202" s="62" t="s">
        <v>510</v>
      </c>
      <c r="AD202" s="63" t="s">
        <v>511</v>
      </c>
      <c r="AE202" s="62"/>
      <c r="AF202" s="62" t="s">
        <v>118</v>
      </c>
      <c r="AG202" s="60">
        <v>2012</v>
      </c>
      <c r="AH202" s="62" t="s">
        <v>510</v>
      </c>
      <c r="AI202" s="63" t="s">
        <v>511</v>
      </c>
      <c r="AJ202" s="60" t="s">
        <v>1046</v>
      </c>
      <c r="AK202" s="60" t="s">
        <v>1051</v>
      </c>
      <c r="AL202" s="60">
        <f t="shared" si="16"/>
        <v>38</v>
      </c>
      <c r="AN202" s="60" t="s">
        <v>241</v>
      </c>
      <c r="AO202" s="60">
        <f>VLOOKUP(AN202,Timkiem!$A$5:$C$12,3,0)</f>
        <v>52310104</v>
      </c>
    </row>
    <row r="203" spans="1:41" s="60" customFormat="1" ht="25.5" customHeight="1">
      <c r="A203" s="60">
        <f t="shared" si="15"/>
        <v>192</v>
      </c>
      <c r="B203" s="62">
        <v>12050643</v>
      </c>
      <c r="C203" s="62" t="s">
        <v>469</v>
      </c>
      <c r="D203" s="62" t="s">
        <v>765</v>
      </c>
      <c r="E203" s="62" t="s">
        <v>971</v>
      </c>
      <c r="F203" s="61" t="str">
        <f>MID(G203,2,2)&amp;" "&amp;VLOOKUP(MID(G203,5,2),Timkiem!A:B,2,0)&amp;" "&amp;RIGHT(G203,4)</f>
        <v>13 August 1994</v>
      </c>
      <c r="G203" s="62" t="s">
        <v>470</v>
      </c>
      <c r="H203" s="61" t="str">
        <f t="shared" si="13"/>
        <v>bµ</v>
      </c>
      <c r="I203" s="61" t="str">
        <f t="shared" si="14"/>
        <v>Ms</v>
      </c>
      <c r="J203" s="62" t="s">
        <v>1022</v>
      </c>
      <c r="K203" s="62" t="s">
        <v>1023</v>
      </c>
      <c r="L203" s="62" t="s">
        <v>1041</v>
      </c>
      <c r="M203" s="61" t="s">
        <v>1624</v>
      </c>
      <c r="N203" s="62" t="s">
        <v>1623</v>
      </c>
      <c r="O203" s="62" t="s">
        <v>109</v>
      </c>
      <c r="P203" s="60" t="s">
        <v>241</v>
      </c>
      <c r="Q203" s="62" t="str">
        <f>VLOOKUP(P203,Timkiem!A:B,2,0)</f>
        <v>Development Economics</v>
      </c>
      <c r="T203" s="61" t="s">
        <v>521</v>
      </c>
      <c r="U203" s="61" t="s">
        <v>522</v>
      </c>
      <c r="V203" s="62" t="s">
        <v>284</v>
      </c>
      <c r="W203" s="61" t="str">
        <f>VLOOKUP(V203,Timkiem!A:B,2,0)</f>
        <v>Distinction</v>
      </c>
      <c r="X203" s="60" t="s">
        <v>1272</v>
      </c>
      <c r="Y203" s="61" t="s">
        <v>1201</v>
      </c>
      <c r="Z203" s="61"/>
      <c r="AA203" s="61"/>
      <c r="AB203" s="61"/>
      <c r="AC203" s="62" t="s">
        <v>510</v>
      </c>
      <c r="AD203" s="63" t="s">
        <v>511</v>
      </c>
      <c r="AE203" s="62"/>
      <c r="AF203" s="62" t="s">
        <v>118</v>
      </c>
      <c r="AG203" s="60">
        <v>2012</v>
      </c>
      <c r="AH203" s="62" t="s">
        <v>510</v>
      </c>
      <c r="AI203" s="63" t="s">
        <v>511</v>
      </c>
      <c r="AJ203" s="60" t="s">
        <v>1046</v>
      </c>
      <c r="AK203" s="60" t="s">
        <v>1051</v>
      </c>
      <c r="AL203" s="60">
        <f t="shared" si="16"/>
        <v>39</v>
      </c>
      <c r="AN203" s="60" t="s">
        <v>241</v>
      </c>
      <c r="AO203" s="60">
        <f>VLOOKUP(AN203,Timkiem!$A$5:$C$12,3,0)</f>
        <v>52310104</v>
      </c>
    </row>
    <row r="204" spans="1:41" s="60" customFormat="1" ht="25.5" customHeight="1">
      <c r="A204" s="60">
        <f t="shared" si="15"/>
        <v>193</v>
      </c>
      <c r="B204" s="62">
        <v>12050658</v>
      </c>
      <c r="C204" s="62" t="s">
        <v>471</v>
      </c>
      <c r="D204" s="62" t="s">
        <v>766</v>
      </c>
      <c r="E204" s="62" t="s">
        <v>972</v>
      </c>
      <c r="F204" s="61" t="str">
        <f>MID(G204,2,2)&amp;" "&amp;VLOOKUP(MID(G204,5,2),Timkiem!A:B,2,0)&amp;" "&amp;RIGHT(G204,4)</f>
        <v>05 August 1994</v>
      </c>
      <c r="G204" s="62" t="s">
        <v>472</v>
      </c>
      <c r="H204" s="61" t="str">
        <f t="shared" ref="H204:H223" si="17">IF(L204="Nữ","bµ",IF(L204="Nam","«ng",""))</f>
        <v>«ng</v>
      </c>
      <c r="I204" s="61" t="str">
        <f t="shared" ref="I204:I223" si="18">IF(L204="Nữ","Ms",IF(L204="Nam","Mr",""))</f>
        <v>Mr</v>
      </c>
      <c r="J204" s="62" t="s">
        <v>151</v>
      </c>
      <c r="K204" s="62" t="s">
        <v>991</v>
      </c>
      <c r="L204" s="62" t="s">
        <v>239</v>
      </c>
      <c r="M204" s="61" t="s">
        <v>1624</v>
      </c>
      <c r="N204" s="62" t="s">
        <v>1623</v>
      </c>
      <c r="O204" s="62" t="s">
        <v>425</v>
      </c>
      <c r="P204" s="60" t="s">
        <v>241</v>
      </c>
      <c r="Q204" s="62" t="str">
        <f>VLOOKUP(P204,Timkiem!A:B,2,0)</f>
        <v>Development Economics</v>
      </c>
      <c r="T204" s="61" t="s">
        <v>521</v>
      </c>
      <c r="U204" s="61" t="s">
        <v>522</v>
      </c>
      <c r="V204" s="62" t="s">
        <v>569</v>
      </c>
      <c r="W204" s="61" t="str">
        <f>VLOOKUP(V204,Timkiem!A:B,2,0)</f>
        <v>Credit</v>
      </c>
      <c r="X204" s="60" t="s">
        <v>1273</v>
      </c>
      <c r="Y204" s="61" t="s">
        <v>1202</v>
      </c>
      <c r="Z204" s="61"/>
      <c r="AA204" s="61"/>
      <c r="AB204" s="61"/>
      <c r="AC204" s="62" t="s">
        <v>510</v>
      </c>
      <c r="AD204" s="63" t="s">
        <v>511</v>
      </c>
      <c r="AE204" s="62"/>
      <c r="AF204" s="62" t="s">
        <v>118</v>
      </c>
      <c r="AG204" s="60">
        <v>2012</v>
      </c>
      <c r="AH204" s="62" t="s">
        <v>510</v>
      </c>
      <c r="AI204" s="63" t="s">
        <v>511</v>
      </c>
      <c r="AJ204" s="60" t="s">
        <v>1046</v>
      </c>
      <c r="AK204" s="60" t="s">
        <v>1051</v>
      </c>
      <c r="AL204" s="60">
        <f t="shared" si="16"/>
        <v>40</v>
      </c>
      <c r="AN204" s="60" t="s">
        <v>241</v>
      </c>
      <c r="AO204" s="60">
        <f>VLOOKUP(AN204,Timkiem!$A$5:$C$12,3,0)</f>
        <v>52310104</v>
      </c>
    </row>
    <row r="205" spans="1:41" s="60" customFormat="1" ht="25.5" customHeight="1">
      <c r="A205" s="60">
        <f t="shared" si="15"/>
        <v>194</v>
      </c>
      <c r="B205" s="62">
        <v>12050208</v>
      </c>
      <c r="C205" s="62" t="s">
        <v>473</v>
      </c>
      <c r="D205" s="62" t="s">
        <v>767</v>
      </c>
      <c r="E205" s="62" t="s">
        <v>973</v>
      </c>
      <c r="F205" s="61" t="str">
        <f>MID(G205,2,2)&amp;" "&amp;VLOOKUP(MID(G205,5,2),Timkiem!A:B,2,0)&amp;" "&amp;RIGHT(G205,4)</f>
        <v>25 January 1994</v>
      </c>
      <c r="G205" s="62" t="s">
        <v>474</v>
      </c>
      <c r="H205" s="61" t="str">
        <f t="shared" si="17"/>
        <v>bµ</v>
      </c>
      <c r="I205" s="61" t="str">
        <f t="shared" si="18"/>
        <v>Ms</v>
      </c>
      <c r="J205" s="62" t="s">
        <v>1028</v>
      </c>
      <c r="K205" s="62" t="s">
        <v>1029</v>
      </c>
      <c r="L205" s="62" t="s">
        <v>1041</v>
      </c>
      <c r="M205" s="61" t="s">
        <v>1624</v>
      </c>
      <c r="N205" s="62" t="s">
        <v>1623</v>
      </c>
      <c r="O205" s="62" t="s">
        <v>274</v>
      </c>
      <c r="P205" s="60" t="s">
        <v>241</v>
      </c>
      <c r="Q205" s="62" t="str">
        <f>VLOOKUP(P205,Timkiem!A:B,2,0)</f>
        <v>Development Economics</v>
      </c>
      <c r="T205" s="61" t="s">
        <v>521</v>
      </c>
      <c r="U205" s="61" t="s">
        <v>522</v>
      </c>
      <c r="V205" s="62" t="s">
        <v>569</v>
      </c>
      <c r="W205" s="61" t="str">
        <f>VLOOKUP(V205,Timkiem!A:B,2,0)</f>
        <v>Credit</v>
      </c>
      <c r="X205" s="60" t="s">
        <v>1274</v>
      </c>
      <c r="Y205" s="61" t="s">
        <v>1203</v>
      </c>
      <c r="Z205" s="61"/>
      <c r="AA205" s="61"/>
      <c r="AB205" s="61"/>
      <c r="AC205" s="62" t="s">
        <v>510</v>
      </c>
      <c r="AD205" s="63" t="s">
        <v>511</v>
      </c>
      <c r="AE205" s="62"/>
      <c r="AF205" s="62" t="s">
        <v>118</v>
      </c>
      <c r="AG205" s="60">
        <v>2012</v>
      </c>
      <c r="AH205" s="62" t="s">
        <v>510</v>
      </c>
      <c r="AI205" s="63" t="s">
        <v>511</v>
      </c>
      <c r="AJ205" s="60" t="s">
        <v>1046</v>
      </c>
      <c r="AK205" s="60" t="s">
        <v>1051</v>
      </c>
      <c r="AL205" s="60">
        <f t="shared" si="16"/>
        <v>41</v>
      </c>
      <c r="AN205" s="60" t="s">
        <v>241</v>
      </c>
      <c r="AO205" s="60">
        <f>VLOOKUP(AN205,Timkiem!$A$5:$C$12,3,0)</f>
        <v>52310104</v>
      </c>
    </row>
    <row r="206" spans="1:41" s="60" customFormat="1" ht="25.5" customHeight="1">
      <c r="A206" s="60">
        <f t="shared" ref="A206:A223" si="19">A205+1</f>
        <v>195</v>
      </c>
      <c r="B206" s="62">
        <v>12050321</v>
      </c>
      <c r="C206" s="62" t="s">
        <v>475</v>
      </c>
      <c r="D206" s="62" t="s">
        <v>768</v>
      </c>
      <c r="E206" s="62" t="s">
        <v>974</v>
      </c>
      <c r="F206" s="61" t="str">
        <f>MID(G206,2,2)&amp;" "&amp;VLOOKUP(MID(G206,5,2),Timkiem!A:B,2,0)&amp;" "&amp;RIGHT(G206,4)</f>
        <v>18 July 1994</v>
      </c>
      <c r="G206" s="62" t="s">
        <v>210</v>
      </c>
      <c r="H206" s="61" t="str">
        <f t="shared" si="17"/>
        <v>bµ</v>
      </c>
      <c r="I206" s="61" t="str">
        <f t="shared" si="18"/>
        <v>Ms</v>
      </c>
      <c r="J206" s="62" t="s">
        <v>1030</v>
      </c>
      <c r="K206" s="62" t="s">
        <v>1031</v>
      </c>
      <c r="L206" s="62" t="s">
        <v>1041</v>
      </c>
      <c r="M206" s="61" t="s">
        <v>1624</v>
      </c>
      <c r="N206" s="62" t="s">
        <v>1623</v>
      </c>
      <c r="O206" s="62" t="s">
        <v>18</v>
      </c>
      <c r="P206" s="60" t="s">
        <v>241</v>
      </c>
      <c r="Q206" s="62" t="str">
        <f>VLOOKUP(P206,Timkiem!A:B,2,0)</f>
        <v>Development Economics</v>
      </c>
      <c r="T206" s="61" t="s">
        <v>521</v>
      </c>
      <c r="U206" s="61" t="s">
        <v>522</v>
      </c>
      <c r="V206" s="62" t="s">
        <v>284</v>
      </c>
      <c r="W206" s="61" t="str">
        <f>VLOOKUP(V206,Timkiem!A:B,2,0)</f>
        <v>Distinction</v>
      </c>
      <c r="X206" s="60" t="s">
        <v>1275</v>
      </c>
      <c r="Y206" s="61" t="s">
        <v>1204</v>
      </c>
      <c r="Z206" s="61"/>
      <c r="AA206" s="61"/>
      <c r="AB206" s="61"/>
      <c r="AC206" s="62" t="s">
        <v>510</v>
      </c>
      <c r="AD206" s="63" t="s">
        <v>511</v>
      </c>
      <c r="AE206" s="62"/>
      <c r="AF206" s="62" t="s">
        <v>118</v>
      </c>
      <c r="AG206" s="60">
        <v>2012</v>
      </c>
      <c r="AH206" s="62" t="s">
        <v>510</v>
      </c>
      <c r="AI206" s="63" t="s">
        <v>511</v>
      </c>
      <c r="AJ206" s="60" t="s">
        <v>1046</v>
      </c>
      <c r="AK206" s="60" t="s">
        <v>1051</v>
      </c>
      <c r="AL206" s="60">
        <f t="shared" si="16"/>
        <v>42</v>
      </c>
      <c r="AN206" s="60" t="s">
        <v>241</v>
      </c>
      <c r="AO206" s="60">
        <f>VLOOKUP(AN206,Timkiem!$A$5:$C$12,3,0)</f>
        <v>52310104</v>
      </c>
    </row>
    <row r="207" spans="1:41" s="60" customFormat="1" ht="25.5" customHeight="1">
      <c r="A207" s="60">
        <f t="shared" si="19"/>
        <v>196</v>
      </c>
      <c r="B207" s="62">
        <v>12050556</v>
      </c>
      <c r="C207" s="62" t="s">
        <v>476</v>
      </c>
      <c r="D207" s="62" t="s">
        <v>769</v>
      </c>
      <c r="E207" s="62" t="s">
        <v>975</v>
      </c>
      <c r="F207" s="61" t="str">
        <f>MID(G207,2,2)&amp;" "&amp;VLOOKUP(MID(G207,5,2),Timkiem!A:B,2,0)&amp;" "&amp;RIGHT(G207,4)</f>
        <v>20 April 1994</v>
      </c>
      <c r="G207" s="62" t="s">
        <v>69</v>
      </c>
      <c r="H207" s="61" t="str">
        <f t="shared" si="17"/>
        <v>bµ</v>
      </c>
      <c r="I207" s="61" t="str">
        <f t="shared" si="18"/>
        <v>Ms</v>
      </c>
      <c r="J207" s="62" t="s">
        <v>996</v>
      </c>
      <c r="K207" s="62" t="s">
        <v>997</v>
      </c>
      <c r="L207" s="62" t="s">
        <v>1041</v>
      </c>
      <c r="M207" s="61" t="s">
        <v>1624</v>
      </c>
      <c r="N207" s="62" t="s">
        <v>1623</v>
      </c>
      <c r="O207" s="62" t="s">
        <v>393</v>
      </c>
      <c r="P207" s="60" t="s">
        <v>241</v>
      </c>
      <c r="Q207" s="62" t="str">
        <f>VLOOKUP(P207,Timkiem!A:B,2,0)</f>
        <v>Development Economics</v>
      </c>
      <c r="T207" s="61" t="s">
        <v>521</v>
      </c>
      <c r="U207" s="61" t="s">
        <v>522</v>
      </c>
      <c r="V207" s="62" t="s">
        <v>284</v>
      </c>
      <c r="W207" s="61" t="str">
        <f>VLOOKUP(V207,Timkiem!A:B,2,0)</f>
        <v>Distinction</v>
      </c>
      <c r="X207" s="60" t="s">
        <v>1276</v>
      </c>
      <c r="Y207" s="61" t="s">
        <v>1205</v>
      </c>
      <c r="Z207" s="61"/>
      <c r="AA207" s="61"/>
      <c r="AB207" s="61"/>
      <c r="AC207" s="62" t="s">
        <v>510</v>
      </c>
      <c r="AD207" s="63" t="s">
        <v>511</v>
      </c>
      <c r="AE207" s="62"/>
      <c r="AF207" s="62" t="s">
        <v>118</v>
      </c>
      <c r="AG207" s="60">
        <v>2012</v>
      </c>
      <c r="AH207" s="62" t="s">
        <v>510</v>
      </c>
      <c r="AI207" s="63" t="s">
        <v>511</v>
      </c>
      <c r="AJ207" s="60" t="s">
        <v>1046</v>
      </c>
      <c r="AK207" s="60" t="s">
        <v>1051</v>
      </c>
      <c r="AL207" s="60">
        <f t="shared" si="16"/>
        <v>43</v>
      </c>
      <c r="AN207" s="60" t="s">
        <v>241</v>
      </c>
      <c r="AO207" s="60">
        <f>VLOOKUP(AN207,Timkiem!$A$5:$C$12,3,0)</f>
        <v>52310104</v>
      </c>
    </row>
    <row r="208" spans="1:41" s="60" customFormat="1" ht="25.5" customHeight="1">
      <c r="A208" s="60">
        <f t="shared" si="19"/>
        <v>197</v>
      </c>
      <c r="B208" s="62">
        <v>12050633</v>
      </c>
      <c r="C208" s="62" t="s">
        <v>477</v>
      </c>
      <c r="D208" s="62" t="s">
        <v>770</v>
      </c>
      <c r="E208" s="62" t="s">
        <v>976</v>
      </c>
      <c r="F208" s="61" t="str">
        <f>MID(G208,2,2)&amp;" "&amp;VLOOKUP(MID(G208,5,2),Timkiem!A:B,2,0)&amp;" "&amp;RIGHT(G208,4)</f>
        <v>21 June 1994</v>
      </c>
      <c r="G208" s="62" t="s">
        <v>478</v>
      </c>
      <c r="H208" s="61" t="str">
        <f t="shared" si="17"/>
        <v>bµ</v>
      </c>
      <c r="I208" s="61" t="str">
        <f t="shared" si="18"/>
        <v>Ms</v>
      </c>
      <c r="J208" s="62" t="s">
        <v>996</v>
      </c>
      <c r="K208" s="62" t="s">
        <v>997</v>
      </c>
      <c r="L208" s="62" t="s">
        <v>1041</v>
      </c>
      <c r="M208" s="61" t="s">
        <v>1624</v>
      </c>
      <c r="N208" s="62" t="s">
        <v>1623</v>
      </c>
      <c r="O208" s="62" t="s">
        <v>292</v>
      </c>
      <c r="P208" s="60" t="s">
        <v>241</v>
      </c>
      <c r="Q208" s="62" t="str">
        <f>VLOOKUP(P208,Timkiem!A:B,2,0)</f>
        <v>Development Economics</v>
      </c>
      <c r="T208" s="61" t="s">
        <v>521</v>
      </c>
      <c r="U208" s="61" t="s">
        <v>522</v>
      </c>
      <c r="V208" s="62" t="s">
        <v>569</v>
      </c>
      <c r="W208" s="61" t="str">
        <f>VLOOKUP(V208,Timkiem!A:B,2,0)</f>
        <v>Credit</v>
      </c>
      <c r="X208" s="60" t="s">
        <v>1277</v>
      </c>
      <c r="Y208" s="61" t="s">
        <v>1206</v>
      </c>
      <c r="Z208" s="61"/>
      <c r="AA208" s="61"/>
      <c r="AB208" s="61"/>
      <c r="AC208" s="62" t="s">
        <v>510</v>
      </c>
      <c r="AD208" s="63" t="s">
        <v>511</v>
      </c>
      <c r="AE208" s="62"/>
      <c r="AF208" s="62" t="s">
        <v>118</v>
      </c>
      <c r="AG208" s="60">
        <v>2012</v>
      </c>
      <c r="AH208" s="62" t="s">
        <v>510</v>
      </c>
      <c r="AI208" s="63" t="s">
        <v>511</v>
      </c>
      <c r="AJ208" s="60" t="s">
        <v>1046</v>
      </c>
      <c r="AK208" s="60" t="s">
        <v>1051</v>
      </c>
      <c r="AL208" s="60">
        <f t="shared" si="16"/>
        <v>44</v>
      </c>
      <c r="AN208" s="60" t="s">
        <v>241</v>
      </c>
      <c r="AO208" s="60">
        <f>VLOOKUP(AN208,Timkiem!$A$5:$C$12,3,0)</f>
        <v>52310104</v>
      </c>
    </row>
    <row r="209" spans="1:41" s="60" customFormat="1" ht="25.5" customHeight="1">
      <c r="A209" s="60">
        <f t="shared" si="19"/>
        <v>198</v>
      </c>
      <c r="B209" s="62">
        <v>12050524</v>
      </c>
      <c r="C209" s="62" t="s">
        <v>479</v>
      </c>
      <c r="D209" s="62" t="s">
        <v>771</v>
      </c>
      <c r="E209" s="62" t="s">
        <v>977</v>
      </c>
      <c r="F209" s="61" t="str">
        <f>MID(G209,2,2)&amp;" "&amp;VLOOKUP(MID(G209,5,2),Timkiem!A:B,2,0)&amp;" "&amp;RIGHT(G209,4)</f>
        <v>22 July 1994</v>
      </c>
      <c r="G209" s="62" t="s">
        <v>480</v>
      </c>
      <c r="H209" s="61" t="str">
        <f t="shared" si="17"/>
        <v>«ng</v>
      </c>
      <c r="I209" s="61" t="str">
        <f t="shared" si="18"/>
        <v>Mr</v>
      </c>
      <c r="J209" s="62" t="s">
        <v>1002</v>
      </c>
      <c r="K209" s="62" t="s">
        <v>1003</v>
      </c>
      <c r="L209" s="62" t="s">
        <v>239</v>
      </c>
      <c r="M209" s="61" t="s">
        <v>1624</v>
      </c>
      <c r="N209" s="62" t="s">
        <v>1623</v>
      </c>
      <c r="O209" s="62" t="s">
        <v>277</v>
      </c>
      <c r="P209" s="60" t="s">
        <v>241</v>
      </c>
      <c r="Q209" s="62" t="str">
        <f>VLOOKUP(P209,Timkiem!A:B,2,0)</f>
        <v>Development Economics</v>
      </c>
      <c r="T209" s="61" t="s">
        <v>521</v>
      </c>
      <c r="U209" s="61" t="s">
        <v>522</v>
      </c>
      <c r="V209" s="62" t="s">
        <v>569</v>
      </c>
      <c r="W209" s="61" t="str">
        <f>VLOOKUP(V209,Timkiem!A:B,2,0)</f>
        <v>Credit</v>
      </c>
      <c r="X209" s="60" t="s">
        <v>1278</v>
      </c>
      <c r="Y209" s="61" t="s">
        <v>1207</v>
      </c>
      <c r="Z209" s="61"/>
      <c r="AA209" s="61"/>
      <c r="AB209" s="61"/>
      <c r="AC209" s="62" t="s">
        <v>510</v>
      </c>
      <c r="AD209" s="63" t="s">
        <v>511</v>
      </c>
      <c r="AE209" s="62"/>
      <c r="AF209" s="62" t="s">
        <v>118</v>
      </c>
      <c r="AG209" s="60">
        <v>2012</v>
      </c>
      <c r="AH209" s="62" t="s">
        <v>510</v>
      </c>
      <c r="AI209" s="63" t="s">
        <v>511</v>
      </c>
      <c r="AJ209" s="60" t="s">
        <v>1046</v>
      </c>
      <c r="AK209" s="60" t="s">
        <v>1051</v>
      </c>
      <c r="AL209" s="60">
        <f t="shared" si="16"/>
        <v>45</v>
      </c>
      <c r="AN209" s="60" t="s">
        <v>241</v>
      </c>
      <c r="AO209" s="60">
        <f>VLOOKUP(AN209,Timkiem!$A$5:$C$12,3,0)</f>
        <v>52310104</v>
      </c>
    </row>
    <row r="210" spans="1:41" s="60" customFormat="1" ht="25.5" customHeight="1">
      <c r="A210" s="60">
        <f t="shared" si="19"/>
        <v>199</v>
      </c>
      <c r="B210" s="62">
        <v>12050128</v>
      </c>
      <c r="C210" s="62" t="s">
        <v>481</v>
      </c>
      <c r="D210" s="62" t="s">
        <v>772</v>
      </c>
      <c r="E210" s="62" t="s">
        <v>978</v>
      </c>
      <c r="F210" s="61" t="str">
        <f>MID(G210,2,2)&amp;" "&amp;VLOOKUP(MID(G210,5,2),Timkiem!A:B,2,0)&amp;" "&amp;RIGHT(G210,4)</f>
        <v>18 September 1994</v>
      </c>
      <c r="G210" s="62" t="s">
        <v>482</v>
      </c>
      <c r="H210" s="61" t="str">
        <f t="shared" si="17"/>
        <v>bµ</v>
      </c>
      <c r="I210" s="61" t="str">
        <f t="shared" si="18"/>
        <v>Ms</v>
      </c>
      <c r="J210" s="62" t="s">
        <v>1000</v>
      </c>
      <c r="K210" s="62" t="s">
        <v>1001</v>
      </c>
      <c r="L210" s="62" t="s">
        <v>1041</v>
      </c>
      <c r="M210" s="61" t="s">
        <v>1624</v>
      </c>
      <c r="N210" s="62" t="s">
        <v>1623</v>
      </c>
      <c r="O210" s="62" t="s">
        <v>350</v>
      </c>
      <c r="P210" s="60" t="s">
        <v>241</v>
      </c>
      <c r="Q210" s="62" t="str">
        <f>VLOOKUP(P210,Timkiem!A:B,2,0)</f>
        <v>Development Economics</v>
      </c>
      <c r="T210" s="61" t="s">
        <v>521</v>
      </c>
      <c r="U210" s="61" t="s">
        <v>522</v>
      </c>
      <c r="V210" s="62" t="s">
        <v>284</v>
      </c>
      <c r="W210" s="61" t="str">
        <f>VLOOKUP(V210,Timkiem!A:B,2,0)</f>
        <v>Distinction</v>
      </c>
      <c r="X210" s="60" t="s">
        <v>1279</v>
      </c>
      <c r="Y210" s="61" t="s">
        <v>1208</v>
      </c>
      <c r="Z210" s="61"/>
      <c r="AA210" s="61"/>
      <c r="AB210" s="61"/>
      <c r="AC210" s="62" t="s">
        <v>510</v>
      </c>
      <c r="AD210" s="63" t="s">
        <v>511</v>
      </c>
      <c r="AE210" s="62"/>
      <c r="AF210" s="62" t="s">
        <v>118</v>
      </c>
      <c r="AG210" s="60">
        <v>2012</v>
      </c>
      <c r="AH210" s="62" t="s">
        <v>510</v>
      </c>
      <c r="AI210" s="63" t="s">
        <v>511</v>
      </c>
      <c r="AJ210" s="60" t="s">
        <v>1046</v>
      </c>
      <c r="AK210" s="60" t="s">
        <v>1051</v>
      </c>
      <c r="AL210" s="60">
        <f t="shared" si="16"/>
        <v>46</v>
      </c>
      <c r="AN210" s="60" t="s">
        <v>241</v>
      </c>
      <c r="AO210" s="60">
        <f>VLOOKUP(AN210,Timkiem!$A$5:$C$12,3,0)</f>
        <v>52310104</v>
      </c>
    </row>
    <row r="211" spans="1:41" s="60" customFormat="1" ht="25.5" customHeight="1">
      <c r="A211" s="60">
        <f t="shared" si="19"/>
        <v>200</v>
      </c>
      <c r="B211" s="62">
        <v>12050209</v>
      </c>
      <c r="C211" s="62" t="s">
        <v>483</v>
      </c>
      <c r="D211" s="62" t="s">
        <v>773</v>
      </c>
      <c r="E211" s="62" t="s">
        <v>979</v>
      </c>
      <c r="F211" s="61" t="str">
        <f>MID(G211,2,2)&amp;" "&amp;VLOOKUP(MID(G211,5,2),Timkiem!A:B,2,0)&amp;" "&amp;RIGHT(G211,4)</f>
        <v>19 September 1994</v>
      </c>
      <c r="G211" s="62" t="s">
        <v>484</v>
      </c>
      <c r="H211" s="61" t="str">
        <f t="shared" si="17"/>
        <v>bµ</v>
      </c>
      <c r="I211" s="61" t="str">
        <f t="shared" si="18"/>
        <v>Ms</v>
      </c>
      <c r="J211" s="62" t="s">
        <v>1012</v>
      </c>
      <c r="K211" s="62" t="s">
        <v>1013</v>
      </c>
      <c r="L211" s="62" t="s">
        <v>1041</v>
      </c>
      <c r="M211" s="61" t="s">
        <v>1624</v>
      </c>
      <c r="N211" s="62" t="s">
        <v>1623</v>
      </c>
      <c r="O211" s="62" t="s">
        <v>129</v>
      </c>
      <c r="P211" s="60" t="s">
        <v>241</v>
      </c>
      <c r="Q211" s="62" t="str">
        <f>VLOOKUP(P211,Timkiem!A:B,2,0)</f>
        <v>Development Economics</v>
      </c>
      <c r="T211" s="61" t="s">
        <v>521</v>
      </c>
      <c r="U211" s="61" t="s">
        <v>522</v>
      </c>
      <c r="V211" s="62" t="s">
        <v>569</v>
      </c>
      <c r="W211" s="61" t="str">
        <f>VLOOKUP(V211,Timkiem!A:B,2,0)</f>
        <v>Credit</v>
      </c>
      <c r="X211" s="60" t="s">
        <v>1280</v>
      </c>
      <c r="Y211" s="61" t="s">
        <v>1209</v>
      </c>
      <c r="Z211" s="61"/>
      <c r="AA211" s="61"/>
      <c r="AB211" s="61"/>
      <c r="AC211" s="62" t="s">
        <v>510</v>
      </c>
      <c r="AD211" s="63" t="s">
        <v>511</v>
      </c>
      <c r="AE211" s="62"/>
      <c r="AF211" s="62" t="s">
        <v>118</v>
      </c>
      <c r="AG211" s="60">
        <v>2012</v>
      </c>
      <c r="AH211" s="62" t="s">
        <v>510</v>
      </c>
      <c r="AI211" s="63" t="s">
        <v>511</v>
      </c>
      <c r="AJ211" s="60" t="s">
        <v>1046</v>
      </c>
      <c r="AK211" s="60" t="s">
        <v>1051</v>
      </c>
      <c r="AL211" s="60">
        <f t="shared" si="16"/>
        <v>47</v>
      </c>
      <c r="AN211" s="60" t="s">
        <v>241</v>
      </c>
      <c r="AO211" s="60">
        <f>VLOOKUP(AN211,Timkiem!$A$5:$C$12,3,0)</f>
        <v>52310104</v>
      </c>
    </row>
    <row r="212" spans="1:41" s="60" customFormat="1" ht="25.5" customHeight="1">
      <c r="A212" s="60">
        <f t="shared" si="19"/>
        <v>201</v>
      </c>
      <c r="B212" s="62">
        <v>12050550</v>
      </c>
      <c r="C212" s="62" t="s">
        <v>485</v>
      </c>
      <c r="D212" s="62" t="s">
        <v>774</v>
      </c>
      <c r="E212" s="62" t="s">
        <v>980</v>
      </c>
      <c r="F212" s="61" t="str">
        <f>MID(G212,2,2)&amp;" "&amp;VLOOKUP(MID(G212,5,2),Timkiem!A:B,2,0)&amp;" "&amp;RIGHT(G212,4)</f>
        <v>21 July 1994</v>
      </c>
      <c r="G212" s="62" t="s">
        <v>264</v>
      </c>
      <c r="H212" s="61" t="str">
        <f t="shared" si="17"/>
        <v>«ng</v>
      </c>
      <c r="I212" s="61" t="str">
        <f t="shared" si="18"/>
        <v>Mr</v>
      </c>
      <c r="J212" s="62" t="s">
        <v>1014</v>
      </c>
      <c r="K212" s="62" t="s">
        <v>1015</v>
      </c>
      <c r="L212" s="62" t="s">
        <v>239</v>
      </c>
      <c r="M212" s="61" t="s">
        <v>1624</v>
      </c>
      <c r="N212" s="62" t="s">
        <v>1623</v>
      </c>
      <c r="O212" s="62" t="s">
        <v>53</v>
      </c>
      <c r="P212" s="60" t="s">
        <v>241</v>
      </c>
      <c r="Q212" s="62" t="str">
        <f>VLOOKUP(P212,Timkiem!A:B,2,0)</f>
        <v>Development Economics</v>
      </c>
      <c r="T212" s="61" t="s">
        <v>521</v>
      </c>
      <c r="U212" s="61" t="s">
        <v>522</v>
      </c>
      <c r="V212" s="62" t="s">
        <v>569</v>
      </c>
      <c r="W212" s="61" t="str">
        <f>VLOOKUP(V212,Timkiem!A:B,2,0)</f>
        <v>Credit</v>
      </c>
      <c r="X212" s="60" t="s">
        <v>1281</v>
      </c>
      <c r="Y212" s="61" t="s">
        <v>1210</v>
      </c>
      <c r="Z212" s="61"/>
      <c r="AA212" s="61"/>
      <c r="AB212" s="61"/>
      <c r="AC212" s="62" t="s">
        <v>510</v>
      </c>
      <c r="AD212" s="63" t="s">
        <v>511</v>
      </c>
      <c r="AE212" s="62"/>
      <c r="AF212" s="62" t="s">
        <v>118</v>
      </c>
      <c r="AG212" s="60">
        <v>2012</v>
      </c>
      <c r="AH212" s="62" t="s">
        <v>510</v>
      </c>
      <c r="AI212" s="63" t="s">
        <v>511</v>
      </c>
      <c r="AJ212" s="60" t="s">
        <v>1046</v>
      </c>
      <c r="AK212" s="60" t="s">
        <v>1051</v>
      </c>
      <c r="AL212" s="60">
        <f t="shared" si="16"/>
        <v>48</v>
      </c>
      <c r="AN212" s="60" t="s">
        <v>241</v>
      </c>
      <c r="AO212" s="60">
        <f>VLOOKUP(AN212,Timkiem!$A$5:$C$12,3,0)</f>
        <v>52310104</v>
      </c>
    </row>
    <row r="213" spans="1:41" s="60" customFormat="1" ht="25.5" customHeight="1">
      <c r="A213" s="60">
        <f t="shared" si="19"/>
        <v>202</v>
      </c>
      <c r="B213" s="62">
        <v>12050640</v>
      </c>
      <c r="C213" s="62" t="s">
        <v>486</v>
      </c>
      <c r="D213" s="62" t="s">
        <v>775</v>
      </c>
      <c r="E213" s="62" t="s">
        <v>981</v>
      </c>
      <c r="F213" s="61" t="str">
        <f>MID(G213,2,2)&amp;" "&amp;VLOOKUP(MID(G213,5,2),Timkiem!A:B,2,0)&amp;" "&amp;RIGHT(G213,4)</f>
        <v>30 October 1994</v>
      </c>
      <c r="G213" s="62" t="s">
        <v>487</v>
      </c>
      <c r="H213" s="61" t="str">
        <f t="shared" si="17"/>
        <v>bµ</v>
      </c>
      <c r="I213" s="61" t="str">
        <f t="shared" si="18"/>
        <v>Ms</v>
      </c>
      <c r="J213" s="62" t="s">
        <v>1014</v>
      </c>
      <c r="K213" s="62" t="s">
        <v>1015</v>
      </c>
      <c r="L213" s="62" t="s">
        <v>1041</v>
      </c>
      <c r="M213" s="61" t="s">
        <v>1624</v>
      </c>
      <c r="N213" s="62" t="s">
        <v>1623</v>
      </c>
      <c r="O213" s="62" t="s">
        <v>308</v>
      </c>
      <c r="P213" s="60" t="s">
        <v>241</v>
      </c>
      <c r="Q213" s="62" t="str">
        <f>VLOOKUP(P213,Timkiem!A:B,2,0)</f>
        <v>Development Economics</v>
      </c>
      <c r="T213" s="61" t="s">
        <v>521</v>
      </c>
      <c r="U213" s="61" t="s">
        <v>522</v>
      </c>
      <c r="V213" s="62" t="s">
        <v>569</v>
      </c>
      <c r="W213" s="61" t="str">
        <f>VLOOKUP(V213,Timkiem!A:B,2,0)</f>
        <v>Credit</v>
      </c>
      <c r="X213" s="60" t="s">
        <v>1282</v>
      </c>
      <c r="Y213" s="61" t="s">
        <v>1211</v>
      </c>
      <c r="Z213" s="61"/>
      <c r="AA213" s="61"/>
      <c r="AB213" s="61"/>
      <c r="AC213" s="62" t="s">
        <v>510</v>
      </c>
      <c r="AD213" s="63" t="s">
        <v>511</v>
      </c>
      <c r="AE213" s="62"/>
      <c r="AF213" s="62" t="s">
        <v>118</v>
      </c>
      <c r="AG213" s="60">
        <v>2012</v>
      </c>
      <c r="AH213" s="62" t="s">
        <v>510</v>
      </c>
      <c r="AI213" s="63" t="s">
        <v>511</v>
      </c>
      <c r="AJ213" s="60" t="s">
        <v>1046</v>
      </c>
      <c r="AK213" s="60" t="s">
        <v>1051</v>
      </c>
      <c r="AL213" s="60">
        <f t="shared" si="16"/>
        <v>49</v>
      </c>
      <c r="AN213" s="60" t="s">
        <v>241</v>
      </c>
      <c r="AO213" s="60">
        <f>VLOOKUP(AN213,Timkiem!$A$5:$C$12,3,0)</f>
        <v>52310104</v>
      </c>
    </row>
    <row r="214" spans="1:41" s="60" customFormat="1" ht="25.5" customHeight="1">
      <c r="A214" s="60">
        <f t="shared" si="19"/>
        <v>203</v>
      </c>
      <c r="B214" s="62">
        <v>12050137</v>
      </c>
      <c r="C214" s="62" t="s">
        <v>488</v>
      </c>
      <c r="D214" s="62" t="s">
        <v>776</v>
      </c>
      <c r="E214" s="62" t="s">
        <v>982</v>
      </c>
      <c r="F214" s="61" t="str">
        <f>MID(G214,2,2)&amp;" "&amp;VLOOKUP(MID(G214,5,2),Timkiem!A:B,2,0)&amp;" "&amp;RIGHT(G214,4)</f>
        <v>01 November 1994</v>
      </c>
      <c r="G214" s="62" t="s">
        <v>92</v>
      </c>
      <c r="H214" s="61" t="str">
        <f t="shared" si="17"/>
        <v>bµ</v>
      </c>
      <c r="I214" s="61" t="str">
        <f t="shared" si="18"/>
        <v>Ms</v>
      </c>
      <c r="J214" s="62" t="s">
        <v>1006</v>
      </c>
      <c r="K214" s="62" t="s">
        <v>1007</v>
      </c>
      <c r="L214" s="62" t="s">
        <v>1041</v>
      </c>
      <c r="M214" s="61" t="s">
        <v>1624</v>
      </c>
      <c r="N214" s="62" t="s">
        <v>1623</v>
      </c>
      <c r="O214" s="62">
        <v>3.37</v>
      </c>
      <c r="P214" s="60" t="s">
        <v>241</v>
      </c>
      <c r="Q214" s="62" t="str">
        <f>VLOOKUP(P214,Timkiem!A:B,2,0)</f>
        <v>Development Economics</v>
      </c>
      <c r="T214" s="61" t="s">
        <v>521</v>
      </c>
      <c r="U214" s="61" t="s">
        <v>522</v>
      </c>
      <c r="V214" s="62" t="s">
        <v>284</v>
      </c>
      <c r="W214" s="61" t="str">
        <f>VLOOKUP(V214,Timkiem!A:B,2,0)</f>
        <v>Distinction</v>
      </c>
      <c r="X214" s="60" t="s">
        <v>1283</v>
      </c>
      <c r="Y214" s="61" t="s">
        <v>1212</v>
      </c>
      <c r="Z214" s="61"/>
      <c r="AA214" s="61"/>
      <c r="AB214" s="61"/>
      <c r="AC214" s="62" t="s">
        <v>510</v>
      </c>
      <c r="AD214" s="63" t="s">
        <v>511</v>
      </c>
      <c r="AE214" s="62"/>
      <c r="AF214" s="62" t="s">
        <v>118</v>
      </c>
      <c r="AG214" s="60">
        <v>2012</v>
      </c>
      <c r="AH214" s="62" t="s">
        <v>510</v>
      </c>
      <c r="AI214" s="63" t="s">
        <v>511</v>
      </c>
      <c r="AJ214" s="60" t="s">
        <v>1046</v>
      </c>
      <c r="AK214" s="60" t="s">
        <v>1051</v>
      </c>
      <c r="AL214" s="60">
        <f t="shared" si="16"/>
        <v>50</v>
      </c>
      <c r="AN214" s="60" t="s">
        <v>241</v>
      </c>
      <c r="AO214" s="60">
        <f>VLOOKUP(AN214,Timkiem!$A$5:$C$12,3,0)</f>
        <v>52310104</v>
      </c>
    </row>
    <row r="215" spans="1:41" s="60" customFormat="1" ht="25.5" customHeight="1">
      <c r="A215" s="60">
        <f t="shared" si="19"/>
        <v>204</v>
      </c>
      <c r="B215" s="62">
        <v>12050553</v>
      </c>
      <c r="C215" s="62" t="s">
        <v>489</v>
      </c>
      <c r="D215" s="62" t="s">
        <v>777</v>
      </c>
      <c r="E215" s="62" t="s">
        <v>983</v>
      </c>
      <c r="F215" s="61" t="str">
        <f>MID(G215,2,2)&amp;" "&amp;VLOOKUP(MID(G215,5,2),Timkiem!A:B,2,0)&amp;" "&amp;RIGHT(G215,4)</f>
        <v>16 October 1994</v>
      </c>
      <c r="G215" s="62" t="s">
        <v>490</v>
      </c>
      <c r="H215" s="61" t="str">
        <f t="shared" si="17"/>
        <v>bµ</v>
      </c>
      <c r="I215" s="61" t="str">
        <f t="shared" si="18"/>
        <v>Ms</v>
      </c>
      <c r="J215" s="62" t="s">
        <v>996</v>
      </c>
      <c r="K215" s="62" t="s">
        <v>997</v>
      </c>
      <c r="L215" s="62" t="s">
        <v>1041</v>
      </c>
      <c r="M215" s="61" t="s">
        <v>1624</v>
      </c>
      <c r="N215" s="62" t="s">
        <v>1623</v>
      </c>
      <c r="O215" s="62" t="s">
        <v>176</v>
      </c>
      <c r="P215" s="60" t="s">
        <v>241</v>
      </c>
      <c r="Q215" s="62" t="str">
        <f>VLOOKUP(P215,Timkiem!A:B,2,0)</f>
        <v>Development Economics</v>
      </c>
      <c r="T215" s="61" t="s">
        <v>521</v>
      </c>
      <c r="U215" s="61" t="s">
        <v>522</v>
      </c>
      <c r="V215" s="62" t="s">
        <v>569</v>
      </c>
      <c r="W215" s="61" t="str">
        <f>VLOOKUP(V215,Timkiem!A:B,2,0)</f>
        <v>Credit</v>
      </c>
      <c r="X215" s="60" t="s">
        <v>1284</v>
      </c>
      <c r="Y215" s="61" t="s">
        <v>1213</v>
      </c>
      <c r="Z215" s="61"/>
      <c r="AA215" s="61"/>
      <c r="AB215" s="61"/>
      <c r="AC215" s="62" t="s">
        <v>510</v>
      </c>
      <c r="AD215" s="63" t="s">
        <v>511</v>
      </c>
      <c r="AE215" s="62"/>
      <c r="AF215" s="62" t="s">
        <v>118</v>
      </c>
      <c r="AG215" s="60">
        <v>2012</v>
      </c>
      <c r="AH215" s="62" t="s">
        <v>510</v>
      </c>
      <c r="AI215" s="63" t="s">
        <v>511</v>
      </c>
      <c r="AJ215" s="60" t="s">
        <v>1046</v>
      </c>
      <c r="AK215" s="60" t="s">
        <v>1051</v>
      </c>
      <c r="AL215" s="60">
        <f t="shared" si="16"/>
        <v>51</v>
      </c>
      <c r="AN215" s="60" t="s">
        <v>241</v>
      </c>
      <c r="AO215" s="60">
        <f>VLOOKUP(AN215,Timkiem!$A$5:$C$12,3,0)</f>
        <v>52310104</v>
      </c>
    </row>
    <row r="216" spans="1:41" s="60" customFormat="1" ht="25.5" customHeight="1">
      <c r="A216" s="60">
        <f t="shared" si="19"/>
        <v>205</v>
      </c>
      <c r="B216" s="62">
        <v>12050026</v>
      </c>
      <c r="C216" s="62" t="s">
        <v>491</v>
      </c>
      <c r="D216" s="62" t="s">
        <v>778</v>
      </c>
      <c r="E216" s="62" t="s">
        <v>984</v>
      </c>
      <c r="F216" s="61" t="str">
        <f>MID(G216,2,2)&amp;" "&amp;VLOOKUP(MID(G216,5,2),Timkiem!A:B,2,0)&amp;" "&amp;RIGHT(G216,4)</f>
        <v>10 December 1994</v>
      </c>
      <c r="G216" s="62" t="s">
        <v>492</v>
      </c>
      <c r="H216" s="61" t="str">
        <f t="shared" si="17"/>
        <v>«ng</v>
      </c>
      <c r="I216" s="61" t="str">
        <f t="shared" si="18"/>
        <v>Mr</v>
      </c>
      <c r="J216" s="62" t="s">
        <v>1002</v>
      </c>
      <c r="K216" s="62" t="s">
        <v>1003</v>
      </c>
      <c r="L216" s="62" t="s">
        <v>239</v>
      </c>
      <c r="M216" s="62" t="s">
        <v>1618</v>
      </c>
      <c r="N216" s="62" t="s">
        <v>1623</v>
      </c>
      <c r="O216" s="62" t="s">
        <v>393</v>
      </c>
      <c r="P216" s="60" t="s">
        <v>245</v>
      </c>
      <c r="Q216" s="62" t="str">
        <f>VLOOKUP(P216,Timkiem!A:B,2,0)</f>
        <v>International Economics</v>
      </c>
      <c r="T216" s="61" t="s">
        <v>521</v>
      </c>
      <c r="U216" s="61" t="s">
        <v>522</v>
      </c>
      <c r="V216" s="62" t="s">
        <v>284</v>
      </c>
      <c r="W216" s="61" t="str">
        <f>VLOOKUP(V216,Timkiem!A:B,2,0)</f>
        <v>Distinction</v>
      </c>
      <c r="X216" s="60" t="s">
        <v>1285</v>
      </c>
      <c r="Y216" s="61" t="s">
        <v>1586</v>
      </c>
      <c r="Z216" s="61"/>
      <c r="AA216" s="61"/>
      <c r="AB216" s="61"/>
      <c r="AC216" s="62" t="s">
        <v>510</v>
      </c>
      <c r="AD216" s="63" t="s">
        <v>511</v>
      </c>
      <c r="AE216" s="62"/>
      <c r="AF216" s="62" t="s">
        <v>118</v>
      </c>
      <c r="AG216" s="60">
        <v>2012</v>
      </c>
      <c r="AH216" s="62" t="s">
        <v>510</v>
      </c>
      <c r="AI216" s="63" t="s">
        <v>511</v>
      </c>
      <c r="AJ216" s="60" t="s">
        <v>1046</v>
      </c>
      <c r="AK216" s="60" t="s">
        <v>1049</v>
      </c>
      <c r="AL216" s="60">
        <v>25</v>
      </c>
      <c r="AN216" s="60" t="s">
        <v>245</v>
      </c>
      <c r="AO216" s="60">
        <f>VLOOKUP(AN216,Timkiem!$A$5:$C$12,3,0)</f>
        <v>52310106</v>
      </c>
    </row>
    <row r="217" spans="1:41" s="60" customFormat="1" ht="25.5" customHeight="1">
      <c r="A217" s="60">
        <f t="shared" si="19"/>
        <v>206</v>
      </c>
      <c r="B217" s="62">
        <v>12050058</v>
      </c>
      <c r="C217" s="62" t="s">
        <v>493</v>
      </c>
      <c r="D217" s="62" t="s">
        <v>779</v>
      </c>
      <c r="E217" s="62" t="s">
        <v>985</v>
      </c>
      <c r="F217" s="61" t="str">
        <f>MID(G217,2,2)&amp;" "&amp;VLOOKUP(MID(G217,5,2),Timkiem!A:B,2,0)&amp;" "&amp;RIGHT(G217,4)</f>
        <v>12 May 1994</v>
      </c>
      <c r="G217" s="62" t="s">
        <v>494</v>
      </c>
      <c r="H217" s="61" t="str">
        <f t="shared" si="17"/>
        <v>«ng</v>
      </c>
      <c r="I217" s="61" t="str">
        <f t="shared" si="18"/>
        <v>Mr</v>
      </c>
      <c r="J217" s="62" t="s">
        <v>151</v>
      </c>
      <c r="K217" s="62" t="s">
        <v>991</v>
      </c>
      <c r="L217" s="62" t="s">
        <v>239</v>
      </c>
      <c r="M217" s="61" t="s">
        <v>1624</v>
      </c>
      <c r="N217" s="62" t="s">
        <v>1623</v>
      </c>
      <c r="O217" s="62" t="s">
        <v>191</v>
      </c>
      <c r="P217" s="60" t="s">
        <v>245</v>
      </c>
      <c r="Q217" s="62" t="str">
        <f>VLOOKUP(P217,Timkiem!A:B,2,0)</f>
        <v>International Economics</v>
      </c>
      <c r="T217" s="61" t="s">
        <v>521</v>
      </c>
      <c r="U217" s="61" t="s">
        <v>522</v>
      </c>
      <c r="V217" s="62" t="s">
        <v>569</v>
      </c>
      <c r="W217" s="61" t="str">
        <f>VLOOKUP(V217,Timkiem!A:B,2,0)</f>
        <v>Credit</v>
      </c>
      <c r="X217" s="60" t="s">
        <v>1286</v>
      </c>
      <c r="Y217" s="61" t="s">
        <v>1587</v>
      </c>
      <c r="Z217" s="61"/>
      <c r="AA217" s="61"/>
      <c r="AB217" s="61"/>
      <c r="AC217" s="62" t="s">
        <v>510</v>
      </c>
      <c r="AD217" s="63" t="s">
        <v>511</v>
      </c>
      <c r="AE217" s="62"/>
      <c r="AF217" s="62" t="s">
        <v>118</v>
      </c>
      <c r="AG217" s="60">
        <v>2012</v>
      </c>
      <c r="AH217" s="62" t="s">
        <v>510</v>
      </c>
      <c r="AI217" s="63" t="s">
        <v>511</v>
      </c>
      <c r="AJ217" s="60" t="s">
        <v>1046</v>
      </c>
      <c r="AK217" s="60" t="s">
        <v>1049</v>
      </c>
      <c r="AL217" s="60">
        <v>26</v>
      </c>
      <c r="AN217" s="60" t="s">
        <v>245</v>
      </c>
      <c r="AO217" s="60">
        <f>VLOOKUP(AN217,Timkiem!$A$5:$C$12,3,0)</f>
        <v>52310106</v>
      </c>
    </row>
    <row r="218" spans="1:41" s="60" customFormat="1" ht="25.5" customHeight="1">
      <c r="A218" s="60">
        <f t="shared" si="19"/>
        <v>207</v>
      </c>
      <c r="B218" s="62">
        <v>12050206</v>
      </c>
      <c r="C218" s="62" t="s">
        <v>495</v>
      </c>
      <c r="D218" s="62" t="s">
        <v>780</v>
      </c>
      <c r="E218" s="62" t="s">
        <v>986</v>
      </c>
      <c r="F218" s="61" t="str">
        <f>MID(G218,2,2)&amp;" "&amp;VLOOKUP(MID(G218,5,2),Timkiem!A:B,2,0)&amp;" "&amp;RIGHT(G218,4)</f>
        <v>04 October 1994</v>
      </c>
      <c r="G218" s="62" t="s">
        <v>496</v>
      </c>
      <c r="H218" s="61" t="str">
        <f t="shared" si="17"/>
        <v>«ng</v>
      </c>
      <c r="I218" s="61" t="str">
        <f t="shared" si="18"/>
        <v>Mr</v>
      </c>
      <c r="J218" s="62" t="s">
        <v>1028</v>
      </c>
      <c r="K218" s="62" t="s">
        <v>1029</v>
      </c>
      <c r="L218" s="62" t="s">
        <v>239</v>
      </c>
      <c r="M218" s="61" t="s">
        <v>1624</v>
      </c>
      <c r="N218" s="62" t="s">
        <v>1623</v>
      </c>
      <c r="O218" s="62" t="s">
        <v>268</v>
      </c>
      <c r="P218" s="60" t="s">
        <v>245</v>
      </c>
      <c r="Q218" s="62" t="str">
        <f>VLOOKUP(P218,Timkiem!A:B,2,0)</f>
        <v>International Economics</v>
      </c>
      <c r="T218" s="61" t="s">
        <v>521</v>
      </c>
      <c r="U218" s="61" t="s">
        <v>522</v>
      </c>
      <c r="V218" s="62" t="s">
        <v>284</v>
      </c>
      <c r="W218" s="61" t="str">
        <f>VLOOKUP(V218,Timkiem!A:B,2,0)</f>
        <v>Distinction</v>
      </c>
      <c r="X218" s="60" t="s">
        <v>1287</v>
      </c>
      <c r="Y218" s="61" t="s">
        <v>1588</v>
      </c>
      <c r="Z218" s="61"/>
      <c r="AA218" s="61"/>
      <c r="AB218" s="61"/>
      <c r="AC218" s="62" t="s">
        <v>510</v>
      </c>
      <c r="AD218" s="63" t="s">
        <v>511</v>
      </c>
      <c r="AE218" s="62"/>
      <c r="AF218" s="62" t="s">
        <v>118</v>
      </c>
      <c r="AG218" s="60">
        <v>2012</v>
      </c>
      <c r="AH218" s="62" t="s">
        <v>510</v>
      </c>
      <c r="AI218" s="63" t="s">
        <v>511</v>
      </c>
      <c r="AJ218" s="60" t="s">
        <v>1046</v>
      </c>
      <c r="AK218" s="60" t="s">
        <v>1049</v>
      </c>
      <c r="AL218" s="60">
        <v>27</v>
      </c>
      <c r="AN218" s="60" t="s">
        <v>245</v>
      </c>
      <c r="AO218" s="60">
        <f>VLOOKUP(AN218,Timkiem!$A$5:$C$12,3,0)</f>
        <v>52310106</v>
      </c>
    </row>
    <row r="219" spans="1:41" s="60" customFormat="1" ht="25.5" customHeight="1">
      <c r="A219" s="60">
        <f t="shared" si="19"/>
        <v>208</v>
      </c>
      <c r="B219" s="62">
        <v>12050111</v>
      </c>
      <c r="C219" s="62" t="s">
        <v>497</v>
      </c>
      <c r="D219" s="62" t="s">
        <v>781</v>
      </c>
      <c r="E219" s="62" t="s">
        <v>987</v>
      </c>
      <c r="F219" s="61" t="str">
        <f>MID(G219,2,2)&amp;" "&amp;VLOOKUP(MID(G219,5,2),Timkiem!A:B,2,0)&amp;" "&amp;RIGHT(G219,4)</f>
        <v>27 December 1994</v>
      </c>
      <c r="G219" s="62" t="s">
        <v>440</v>
      </c>
      <c r="H219" s="61" t="str">
        <f t="shared" si="17"/>
        <v>bµ</v>
      </c>
      <c r="I219" s="61" t="str">
        <f t="shared" si="18"/>
        <v>Ms</v>
      </c>
      <c r="J219" s="62" t="s">
        <v>1034</v>
      </c>
      <c r="K219" s="62" t="s">
        <v>1035</v>
      </c>
      <c r="L219" s="62" t="s">
        <v>1041</v>
      </c>
      <c r="M219" s="62" t="s">
        <v>1620</v>
      </c>
      <c r="N219" s="62" t="s">
        <v>1623</v>
      </c>
      <c r="O219" s="62" t="s">
        <v>268</v>
      </c>
      <c r="P219" s="60" t="s">
        <v>245</v>
      </c>
      <c r="Q219" s="62" t="str">
        <f>VLOOKUP(P219,Timkiem!A:B,2,0)</f>
        <v>International Economics</v>
      </c>
      <c r="T219" s="61" t="s">
        <v>521</v>
      </c>
      <c r="U219" s="61" t="s">
        <v>522</v>
      </c>
      <c r="V219" s="62" t="s">
        <v>284</v>
      </c>
      <c r="W219" s="61" t="str">
        <f>VLOOKUP(V219,Timkiem!A:B,2,0)</f>
        <v>Distinction</v>
      </c>
      <c r="X219" s="60" t="s">
        <v>1288</v>
      </c>
      <c r="Y219" s="61" t="s">
        <v>1589</v>
      </c>
      <c r="Z219" s="61"/>
      <c r="AA219" s="61"/>
      <c r="AB219" s="61"/>
      <c r="AC219" s="62" t="s">
        <v>510</v>
      </c>
      <c r="AD219" s="63" t="s">
        <v>511</v>
      </c>
      <c r="AE219" s="62"/>
      <c r="AF219" s="62" t="s">
        <v>118</v>
      </c>
      <c r="AG219" s="60">
        <v>2012</v>
      </c>
      <c r="AH219" s="62" t="s">
        <v>510</v>
      </c>
      <c r="AI219" s="63" t="s">
        <v>511</v>
      </c>
      <c r="AJ219" s="60" t="s">
        <v>1046</v>
      </c>
      <c r="AK219" s="60" t="s">
        <v>1049</v>
      </c>
      <c r="AL219" s="60">
        <v>28</v>
      </c>
      <c r="AN219" s="60" t="s">
        <v>245</v>
      </c>
      <c r="AO219" s="60">
        <f>VLOOKUP(AN219,Timkiem!$A$5:$C$12,3,0)</f>
        <v>52310106</v>
      </c>
    </row>
    <row r="220" spans="1:41" s="60" customFormat="1" ht="25.5" customHeight="1">
      <c r="A220" s="60">
        <f t="shared" si="19"/>
        <v>209</v>
      </c>
      <c r="B220" s="62">
        <v>12050124</v>
      </c>
      <c r="C220" s="62" t="s">
        <v>498</v>
      </c>
      <c r="D220" s="62" t="s">
        <v>782</v>
      </c>
      <c r="E220" s="62" t="s">
        <v>988</v>
      </c>
      <c r="F220" s="61" t="str">
        <f>MID(G220,2,2)&amp;" "&amp;VLOOKUP(MID(G220,5,2),Timkiem!A:B,2,0)&amp;" "&amp;RIGHT(G220,4)</f>
        <v>02 September 1994</v>
      </c>
      <c r="G220" s="62" t="s">
        <v>282</v>
      </c>
      <c r="H220" s="61" t="str">
        <f t="shared" si="17"/>
        <v>«ng</v>
      </c>
      <c r="I220" s="61" t="str">
        <f t="shared" si="18"/>
        <v>Mr</v>
      </c>
      <c r="J220" s="62" t="s">
        <v>1000</v>
      </c>
      <c r="K220" s="62" t="s">
        <v>1001</v>
      </c>
      <c r="L220" s="62" t="s">
        <v>239</v>
      </c>
      <c r="M220" s="61" t="s">
        <v>1624</v>
      </c>
      <c r="N220" s="62" t="s">
        <v>1623</v>
      </c>
      <c r="O220" s="62" t="s">
        <v>109</v>
      </c>
      <c r="P220" s="60" t="s">
        <v>245</v>
      </c>
      <c r="Q220" s="62" t="str">
        <f>VLOOKUP(P220,Timkiem!A:B,2,0)</f>
        <v>International Economics</v>
      </c>
      <c r="T220" s="61" t="s">
        <v>521</v>
      </c>
      <c r="U220" s="61" t="s">
        <v>522</v>
      </c>
      <c r="V220" s="62" t="s">
        <v>284</v>
      </c>
      <c r="W220" s="61" t="str">
        <f>VLOOKUP(V220,Timkiem!A:B,2,0)</f>
        <v>Distinction</v>
      </c>
      <c r="X220" s="60" t="s">
        <v>1289</v>
      </c>
      <c r="Y220" s="61" t="s">
        <v>1590</v>
      </c>
      <c r="Z220" s="61"/>
      <c r="AA220" s="61"/>
      <c r="AB220" s="61"/>
      <c r="AC220" s="62" t="s">
        <v>510</v>
      </c>
      <c r="AD220" s="63" t="s">
        <v>511</v>
      </c>
      <c r="AE220" s="62"/>
      <c r="AF220" s="62" t="s">
        <v>118</v>
      </c>
      <c r="AG220" s="60">
        <v>2012</v>
      </c>
      <c r="AH220" s="62" t="s">
        <v>510</v>
      </c>
      <c r="AI220" s="63" t="s">
        <v>511</v>
      </c>
      <c r="AJ220" s="60" t="s">
        <v>1046</v>
      </c>
      <c r="AK220" s="60" t="s">
        <v>1049</v>
      </c>
      <c r="AL220" s="60">
        <v>29</v>
      </c>
      <c r="AN220" s="60" t="s">
        <v>245</v>
      </c>
      <c r="AO220" s="60">
        <f>VLOOKUP(AN220,Timkiem!$A$5:$C$12,3,0)</f>
        <v>52310106</v>
      </c>
    </row>
    <row r="221" spans="1:41" s="60" customFormat="1" ht="25.5" customHeight="1">
      <c r="A221" s="60">
        <f t="shared" si="19"/>
        <v>210</v>
      </c>
      <c r="B221" s="62">
        <v>12050133</v>
      </c>
      <c r="C221" s="62" t="s">
        <v>499</v>
      </c>
      <c r="D221" s="62" t="s">
        <v>1042</v>
      </c>
      <c r="E221" s="62" t="s">
        <v>989</v>
      </c>
      <c r="F221" s="61" t="str">
        <f>MID(G221,2,2)&amp;" "&amp;VLOOKUP(MID(G221,5,2),Timkiem!A:B,2,0)&amp;" "&amp;RIGHT(G221,4)</f>
        <v>10 November 1994</v>
      </c>
      <c r="G221" s="62" t="s">
        <v>321</v>
      </c>
      <c r="H221" s="61" t="str">
        <f t="shared" si="17"/>
        <v>bµ</v>
      </c>
      <c r="I221" s="61" t="str">
        <f t="shared" si="18"/>
        <v>Ms</v>
      </c>
      <c r="J221" s="62" t="s">
        <v>151</v>
      </c>
      <c r="K221" s="62" t="s">
        <v>991</v>
      </c>
      <c r="L221" s="62" t="s">
        <v>1041</v>
      </c>
      <c r="M221" s="61" t="s">
        <v>1624</v>
      </c>
      <c r="N221" s="62" t="s">
        <v>1623</v>
      </c>
      <c r="O221" s="62" t="s">
        <v>316</v>
      </c>
      <c r="P221" s="60" t="s">
        <v>245</v>
      </c>
      <c r="Q221" s="62" t="str">
        <f>VLOOKUP(P221,Timkiem!A:B,2,0)</f>
        <v>International Economics</v>
      </c>
      <c r="T221" s="61" t="s">
        <v>521</v>
      </c>
      <c r="U221" s="61" t="s">
        <v>522</v>
      </c>
      <c r="V221" s="62" t="s">
        <v>569</v>
      </c>
      <c r="W221" s="61" t="str">
        <f>VLOOKUP(V221,Timkiem!A:B,2,0)</f>
        <v>Credit</v>
      </c>
      <c r="X221" s="60" t="s">
        <v>1290</v>
      </c>
      <c r="Y221" s="61" t="s">
        <v>1591</v>
      </c>
      <c r="Z221" s="61"/>
      <c r="AA221" s="61"/>
      <c r="AB221" s="61"/>
      <c r="AC221" s="62" t="s">
        <v>510</v>
      </c>
      <c r="AD221" s="63" t="s">
        <v>511</v>
      </c>
      <c r="AE221" s="62"/>
      <c r="AF221" s="62" t="s">
        <v>118</v>
      </c>
      <c r="AG221" s="60">
        <v>2012</v>
      </c>
      <c r="AH221" s="62" t="s">
        <v>510</v>
      </c>
      <c r="AI221" s="63" t="s">
        <v>511</v>
      </c>
      <c r="AJ221" s="60" t="s">
        <v>1046</v>
      </c>
      <c r="AK221" s="60" t="s">
        <v>1049</v>
      </c>
      <c r="AL221" s="60">
        <v>30</v>
      </c>
      <c r="AN221" s="60" t="s">
        <v>245</v>
      </c>
      <c r="AO221" s="60">
        <f>VLOOKUP(AN221,Timkiem!$A$5:$C$12,3,0)</f>
        <v>52310106</v>
      </c>
    </row>
    <row r="222" spans="1:41" s="60" customFormat="1" ht="25.5" customHeight="1">
      <c r="A222" s="60">
        <f t="shared" si="19"/>
        <v>211</v>
      </c>
      <c r="B222" s="62">
        <v>12050507</v>
      </c>
      <c r="C222" s="62" t="s">
        <v>386</v>
      </c>
      <c r="D222" s="62" t="s">
        <v>723</v>
      </c>
      <c r="E222" s="62" t="s">
        <v>930</v>
      </c>
      <c r="F222" s="61" t="str">
        <f>MID(G222,2,2)&amp;" "&amp;VLOOKUP(MID(G222,5,2),Timkiem!A:B,2,0)&amp;" "&amp;RIGHT(G222,4)</f>
        <v>01 June 1994</v>
      </c>
      <c r="G222" s="62" t="s">
        <v>387</v>
      </c>
      <c r="H222" s="61" t="str">
        <f t="shared" si="17"/>
        <v>«ng</v>
      </c>
      <c r="I222" s="61" t="str">
        <f t="shared" si="18"/>
        <v>Mr</v>
      </c>
      <c r="J222" s="62" t="s">
        <v>151</v>
      </c>
      <c r="K222" s="62" t="s">
        <v>991</v>
      </c>
      <c r="L222" s="62" t="s">
        <v>239</v>
      </c>
      <c r="M222" s="61" t="s">
        <v>1624</v>
      </c>
      <c r="N222" s="62" t="s">
        <v>1623</v>
      </c>
      <c r="O222" s="62" t="s">
        <v>53</v>
      </c>
      <c r="P222" s="60" t="s">
        <v>230</v>
      </c>
      <c r="Q222" s="62" t="str">
        <f>VLOOKUP(P222,Timkiem!A:B,2,0)</f>
        <v>Economics</v>
      </c>
      <c r="T222" s="61" t="s">
        <v>521</v>
      </c>
      <c r="U222" s="61" t="s">
        <v>522</v>
      </c>
      <c r="V222" s="62" t="s">
        <v>569</v>
      </c>
      <c r="W222" s="61" t="str">
        <f>VLOOKUP(V222,Timkiem!A:B,2,0)</f>
        <v>Credit</v>
      </c>
      <c r="X222" s="60" t="s">
        <v>1602</v>
      </c>
      <c r="Y222" s="61" t="s">
        <v>1227</v>
      </c>
      <c r="Z222" s="61"/>
      <c r="AA222" s="61"/>
      <c r="AB222" s="61"/>
      <c r="AC222" s="62" t="s">
        <v>510</v>
      </c>
      <c r="AD222" s="63" t="s">
        <v>511</v>
      </c>
      <c r="AE222" s="62"/>
      <c r="AF222" s="62" t="s">
        <v>118</v>
      </c>
      <c r="AG222" s="60">
        <v>2012</v>
      </c>
      <c r="AH222" s="62" t="s">
        <v>510</v>
      </c>
      <c r="AI222" s="63" t="s">
        <v>511</v>
      </c>
      <c r="AJ222" s="60" t="s">
        <v>1046</v>
      </c>
      <c r="AK222" s="60" t="s">
        <v>1048</v>
      </c>
      <c r="AL222" s="65" t="s">
        <v>1075</v>
      </c>
      <c r="AN222" s="60" t="s">
        <v>230</v>
      </c>
      <c r="AO222" s="60">
        <f>VLOOKUP(AN222,Timkiem!$A$5:$C$12,3,0)</f>
        <v>52310101</v>
      </c>
    </row>
    <row r="223" spans="1:41" s="74" customFormat="1" ht="25.5" customHeight="1">
      <c r="A223" s="60">
        <f t="shared" si="19"/>
        <v>212</v>
      </c>
      <c r="B223" s="62">
        <v>12050527</v>
      </c>
      <c r="C223" s="62" t="s">
        <v>432</v>
      </c>
      <c r="D223" s="62" t="s">
        <v>746</v>
      </c>
      <c r="E223" s="62" t="s">
        <v>952</v>
      </c>
      <c r="F223" s="61" t="str">
        <f>MID(G223,2,2)&amp;" "&amp;VLOOKUP(MID(G223,5,2),Timkiem!A:B,2,0)&amp;" "&amp;RIGHT(G223,4)</f>
        <v>05 July 1993</v>
      </c>
      <c r="G223" s="62" t="s">
        <v>433</v>
      </c>
      <c r="H223" s="61" t="str">
        <f t="shared" si="17"/>
        <v>«ng</v>
      </c>
      <c r="I223" s="61" t="str">
        <f t="shared" si="18"/>
        <v>Mr</v>
      </c>
      <c r="J223" s="62" t="s">
        <v>1028</v>
      </c>
      <c r="K223" s="62" t="s">
        <v>1029</v>
      </c>
      <c r="L223" s="62" t="s">
        <v>239</v>
      </c>
      <c r="M223" s="61" t="s">
        <v>1624</v>
      </c>
      <c r="N223" s="62" t="s">
        <v>1623</v>
      </c>
      <c r="O223" s="62" t="s">
        <v>18</v>
      </c>
      <c r="P223" s="60" t="s">
        <v>241</v>
      </c>
      <c r="Q223" s="62" t="str">
        <f>VLOOKUP(P223,Timkiem!A:B,2,0)</f>
        <v>Development Economics</v>
      </c>
      <c r="R223" s="60"/>
      <c r="S223" s="60"/>
      <c r="T223" s="61" t="s">
        <v>521</v>
      </c>
      <c r="U223" s="61" t="s">
        <v>522</v>
      </c>
      <c r="V223" s="62" t="s">
        <v>284</v>
      </c>
      <c r="W223" s="61" t="str">
        <f>VLOOKUP(V223,Timkiem!A:B,2,0)</f>
        <v>Distinction</v>
      </c>
      <c r="X223" s="60" t="s">
        <v>1603</v>
      </c>
      <c r="Y223" s="61" t="s">
        <v>1226</v>
      </c>
      <c r="Z223" s="61"/>
      <c r="AA223" s="61"/>
      <c r="AB223" s="61"/>
      <c r="AC223" s="76" t="s">
        <v>510</v>
      </c>
      <c r="AD223" s="77" t="s">
        <v>511</v>
      </c>
      <c r="AE223" s="76"/>
      <c r="AF223" s="76" t="s">
        <v>118</v>
      </c>
      <c r="AG223" s="74">
        <v>2012</v>
      </c>
      <c r="AH223" s="76" t="s">
        <v>510</v>
      </c>
      <c r="AI223" s="77" t="s">
        <v>511</v>
      </c>
      <c r="AJ223" s="74" t="s">
        <v>1046</v>
      </c>
      <c r="AK223" s="74" t="s">
        <v>1051</v>
      </c>
      <c r="AL223" s="74">
        <f t="shared" ref="AL223" si="20">AL222+1</f>
        <v>19</v>
      </c>
      <c r="AN223" s="74" t="s">
        <v>241</v>
      </c>
      <c r="AO223" s="74">
        <f>VLOOKUP(AN223,Timkiem!$A$5:$C$12,3,0)</f>
        <v>52310104</v>
      </c>
    </row>
    <row r="224" spans="1:41" s="55" customFormat="1" ht="21" customHeight="1">
      <c r="B224" s="81" t="s">
        <v>1637</v>
      </c>
      <c r="AL224" s="79"/>
    </row>
    <row r="225" spans="1:41" s="55" customFormat="1" ht="14.25">
      <c r="Z225" s="58" t="s">
        <v>1638</v>
      </c>
      <c r="AL225" s="79"/>
    </row>
    <row r="226" spans="1:41" s="55" customFormat="1" ht="14.25">
      <c r="Z226" s="58" t="s">
        <v>1639</v>
      </c>
      <c r="AL226" s="79"/>
    </row>
    <row r="227" spans="1:41" s="55" customFormat="1" ht="17.25" customHeight="1">
      <c r="Z227" s="80"/>
      <c r="AL227" s="79"/>
    </row>
    <row r="228" spans="1:41" s="55" customFormat="1" ht="17.25" customHeight="1">
      <c r="Z228" s="80"/>
      <c r="AL228" s="79"/>
    </row>
    <row r="229" spans="1:41" s="55" customFormat="1" ht="17.25" customHeight="1">
      <c r="Z229" s="80"/>
      <c r="AL229" s="79"/>
    </row>
    <row r="230" spans="1:41" s="55" customFormat="1" ht="17.25" customHeight="1">
      <c r="Z230" s="80"/>
      <c r="AL230" s="79"/>
    </row>
    <row r="231" spans="1:41" s="55" customFormat="1" ht="21" customHeight="1">
      <c r="Z231" s="58" t="s">
        <v>1640</v>
      </c>
      <c r="AL231" s="79"/>
    </row>
    <row r="232" spans="1:41" s="60" customFormat="1" ht="30.75" customHeight="1">
      <c r="A232" s="60">
        <v>1</v>
      </c>
      <c r="B232" s="60">
        <v>11053119</v>
      </c>
      <c r="C232" s="60" t="s">
        <v>1174</v>
      </c>
      <c r="D232" s="60" t="s">
        <v>1168</v>
      </c>
      <c r="E232" s="60" t="s">
        <v>1166</v>
      </c>
      <c r="F232" s="61" t="str">
        <f>MID(G232,2,2)&amp;" "&amp;VLOOKUP(MID(G232,5,2),Timkiem!A:B,2,0)&amp;" "&amp;RIGHT(G232,4)</f>
        <v>17 July 1992</v>
      </c>
      <c r="G232" s="60" t="s">
        <v>1155</v>
      </c>
      <c r="H232" s="60" t="s">
        <v>151</v>
      </c>
      <c r="I232" s="60" t="s">
        <v>1041</v>
      </c>
      <c r="J232" s="61" t="str">
        <f t="shared" ref="J232:J240" si="21">IF(I232="Nữ","bµ",IF(I232="Nam","«ng",""))</f>
        <v>bµ</v>
      </c>
      <c r="K232" s="61" t="str">
        <f t="shared" ref="K232:K240" si="22">IF(I232="Nữ","Ms",IF(I232="Nam","Mr",""))</f>
        <v>Ms</v>
      </c>
      <c r="L232" s="60" t="s">
        <v>991</v>
      </c>
      <c r="M232" s="60" t="s">
        <v>1624</v>
      </c>
      <c r="N232" s="62" t="s">
        <v>1623</v>
      </c>
      <c r="O232" s="60" t="s">
        <v>156</v>
      </c>
      <c r="P232" s="60" t="s">
        <v>574</v>
      </c>
      <c r="Q232" s="62">
        <f>VLOOKUP(P232,Timkiem!A:B,2,0)</f>
        <v>0</v>
      </c>
      <c r="T232" s="61" t="s">
        <v>521</v>
      </c>
      <c r="U232" s="61" t="s">
        <v>522</v>
      </c>
      <c r="V232" s="60" t="s">
        <v>569</v>
      </c>
      <c r="W232" s="61" t="str">
        <f>VLOOKUP(V232,Timkiem!A:B,2,0)</f>
        <v>Credit</v>
      </c>
      <c r="X232" s="60" t="s">
        <v>1593</v>
      </c>
      <c r="Y232" s="60" t="s">
        <v>1088</v>
      </c>
      <c r="AC232" s="60" t="s">
        <v>1163</v>
      </c>
      <c r="AD232" s="64" t="s">
        <v>511</v>
      </c>
      <c r="AL232" s="65"/>
      <c r="AN232" s="60" t="s">
        <v>574</v>
      </c>
      <c r="AO232" s="60" t="str">
        <f>VLOOKUP(AN232,Timkiem!$A$5:$C$32,3,0)</f>
        <v xml:space="preserve">  </v>
      </c>
    </row>
    <row r="233" spans="1:41" s="60" customFormat="1" ht="30.75" customHeight="1">
      <c r="A233" s="60">
        <v>2</v>
      </c>
      <c r="B233" s="60">
        <v>11053211</v>
      </c>
      <c r="C233" s="60" t="s">
        <v>1173</v>
      </c>
      <c r="D233" s="60" t="s">
        <v>1169</v>
      </c>
      <c r="E233" s="60" t="s">
        <v>1167</v>
      </c>
      <c r="F233" s="61" t="str">
        <f>MID(G233,2,2)&amp;" "&amp;VLOOKUP(MID(G233,5,2),Timkiem!A:B,2,0)&amp;" "&amp;RIGHT(G233,4)</f>
        <v>16 April 1992</v>
      </c>
      <c r="G233" s="60" t="s">
        <v>1156</v>
      </c>
      <c r="H233" s="60" t="s">
        <v>151</v>
      </c>
      <c r="I233" s="60" t="s">
        <v>1041</v>
      </c>
      <c r="J233" s="61" t="str">
        <f t="shared" si="21"/>
        <v>bµ</v>
      </c>
      <c r="K233" s="61" t="str">
        <f t="shared" si="22"/>
        <v>Ms</v>
      </c>
      <c r="L233" s="60" t="s">
        <v>991</v>
      </c>
      <c r="M233" s="60" t="s">
        <v>1624</v>
      </c>
      <c r="N233" s="62" t="s">
        <v>1623</v>
      </c>
      <c r="O233" s="60" t="s">
        <v>1090</v>
      </c>
      <c r="P233" s="60" t="s">
        <v>574</v>
      </c>
      <c r="Q233" s="62">
        <f>VLOOKUP(P233,Timkiem!A:B,2,0)</f>
        <v>0</v>
      </c>
      <c r="T233" s="61" t="s">
        <v>521</v>
      </c>
      <c r="U233" s="61" t="s">
        <v>522</v>
      </c>
      <c r="V233" s="60" t="s">
        <v>569</v>
      </c>
      <c r="W233" s="61" t="str">
        <f>VLOOKUP(V233,Timkiem!A:B,2,0)</f>
        <v>Credit</v>
      </c>
      <c r="X233" s="60" t="s">
        <v>1594</v>
      </c>
      <c r="Y233" s="60" t="s">
        <v>1094</v>
      </c>
      <c r="AC233" s="60" t="s">
        <v>1163</v>
      </c>
      <c r="AD233" s="64" t="s">
        <v>511</v>
      </c>
      <c r="AL233" s="65"/>
      <c r="AN233" s="60" t="s">
        <v>574</v>
      </c>
      <c r="AO233" s="60" t="str">
        <f>VLOOKUP(AN233,Timkiem!$A$5:$C$32,3,0)</f>
        <v xml:space="preserve">  </v>
      </c>
    </row>
    <row r="234" spans="1:41" s="60" customFormat="1" ht="30.75" customHeight="1">
      <c r="A234" s="60">
        <v>3</v>
      </c>
      <c r="B234" s="60" t="s">
        <v>1108</v>
      </c>
      <c r="C234" s="60" t="s">
        <v>1172</v>
      </c>
      <c r="D234" s="60" t="s">
        <v>1164</v>
      </c>
      <c r="E234" s="60" t="s">
        <v>1165</v>
      </c>
      <c r="F234" s="61" t="str">
        <f>MID(G234,2,2)&amp;" "&amp;VLOOKUP(MID(G234,5,2),Timkiem!A:B,2,0)&amp;" "&amp;RIGHT(G234,4)</f>
        <v>09 November 1993</v>
      </c>
      <c r="G234" s="60" t="s">
        <v>1157</v>
      </c>
      <c r="H234" s="60" t="s">
        <v>151</v>
      </c>
      <c r="I234" s="60" t="s">
        <v>1041</v>
      </c>
      <c r="J234" s="61" t="str">
        <f t="shared" si="21"/>
        <v>bµ</v>
      </c>
      <c r="K234" s="61" t="str">
        <f t="shared" si="22"/>
        <v>Ms</v>
      </c>
      <c r="L234" s="60" t="s">
        <v>991</v>
      </c>
      <c r="M234" s="60" t="s">
        <v>1624</v>
      </c>
      <c r="N234" s="62" t="s">
        <v>1623</v>
      </c>
      <c r="O234" s="60" t="s">
        <v>1112</v>
      </c>
      <c r="P234" s="60" t="s">
        <v>245</v>
      </c>
      <c r="Q234" s="62" t="str">
        <f>VLOOKUP(P234,Timkiem!A:B,2,0)</f>
        <v>International Economics</v>
      </c>
      <c r="T234" s="61" t="s">
        <v>521</v>
      </c>
      <c r="U234" s="61" t="s">
        <v>522</v>
      </c>
      <c r="V234" s="60" t="s">
        <v>284</v>
      </c>
      <c r="W234" s="61" t="str">
        <f>VLOOKUP(V234,Timkiem!A:B,2,0)</f>
        <v>Distinction</v>
      </c>
      <c r="X234" s="60" t="s">
        <v>1595</v>
      </c>
      <c r="Y234" s="60" t="s">
        <v>1116</v>
      </c>
      <c r="AC234" s="60" t="s">
        <v>1163</v>
      </c>
      <c r="AD234" s="64" t="s">
        <v>511</v>
      </c>
      <c r="AL234" s="65"/>
      <c r="AN234" s="60" t="s">
        <v>245</v>
      </c>
      <c r="AO234" s="60">
        <f>VLOOKUP(AN234,Timkiem!$A$5:$C$32,3,0)</f>
        <v>52310106</v>
      </c>
    </row>
    <row r="235" spans="1:41" s="60" customFormat="1" ht="30.75" customHeight="1">
      <c r="A235" s="60">
        <v>4</v>
      </c>
      <c r="B235" s="60">
        <v>11053235</v>
      </c>
      <c r="C235" s="60" t="s">
        <v>1175</v>
      </c>
      <c r="D235" s="60" t="s">
        <v>1170</v>
      </c>
      <c r="E235" s="60" t="s">
        <v>1171</v>
      </c>
      <c r="F235" s="61" t="str">
        <f>MID(G235,2,2)&amp;" "&amp;VLOOKUP(MID(G235,5,2),Timkiem!A:B,2,0)&amp;" "&amp;RIGHT(G235,4)</f>
        <v>12 October 1992</v>
      </c>
      <c r="G235" s="60" t="s">
        <v>1158</v>
      </c>
      <c r="H235" s="60" t="s">
        <v>1006</v>
      </c>
      <c r="I235" s="60" t="s">
        <v>1041</v>
      </c>
      <c r="J235" s="61" t="str">
        <f t="shared" si="21"/>
        <v>bµ</v>
      </c>
      <c r="K235" s="61" t="str">
        <f t="shared" si="22"/>
        <v>Ms</v>
      </c>
      <c r="L235" s="60" t="s">
        <v>1007</v>
      </c>
      <c r="M235" s="60" t="s">
        <v>1624</v>
      </c>
      <c r="N235" s="62" t="s">
        <v>1623</v>
      </c>
      <c r="O235" s="60" t="s">
        <v>271</v>
      </c>
      <c r="P235" s="60" t="s">
        <v>295</v>
      </c>
      <c r="Q235" s="62" t="str">
        <f>VLOOKUP(P235,Timkiem!A:B,2,0)</f>
        <v>Banking - Finance</v>
      </c>
      <c r="R235" s="61"/>
      <c r="S235" s="61"/>
      <c r="T235" s="61" t="s">
        <v>521</v>
      </c>
      <c r="U235" s="61" t="s">
        <v>522</v>
      </c>
      <c r="V235" s="60" t="s">
        <v>569</v>
      </c>
      <c r="W235" s="61" t="str">
        <f>VLOOKUP(V235,Timkiem!A:B,2,0)</f>
        <v>Credit</v>
      </c>
      <c r="X235" s="60" t="s">
        <v>1597</v>
      </c>
      <c r="Y235" s="60" t="s">
        <v>1123</v>
      </c>
      <c r="AC235" s="60" t="s">
        <v>1163</v>
      </c>
      <c r="AD235" s="64" t="s">
        <v>511</v>
      </c>
      <c r="AL235" s="65"/>
      <c r="AN235" s="60" t="s">
        <v>295</v>
      </c>
      <c r="AO235" s="60">
        <f>VLOOKUP(AN235,Timkiem!$A$5:$C$32,3,0)</f>
        <v>52340201</v>
      </c>
    </row>
    <row r="236" spans="1:41" s="60" customFormat="1" ht="30.75" customHeight="1">
      <c r="A236" s="60">
        <v>5</v>
      </c>
      <c r="B236" s="60">
        <v>11050279</v>
      </c>
      <c r="C236" s="60" t="s">
        <v>1124</v>
      </c>
      <c r="D236" s="60" t="s">
        <v>1139</v>
      </c>
      <c r="E236" s="60" t="s">
        <v>1143</v>
      </c>
      <c r="F236" s="61" t="str">
        <f>MID(G236,2,2)&amp;" "&amp;VLOOKUP(MID(G236,5,2),Timkiem!A:B,2,0)&amp;" "&amp;RIGHT(G236,4)</f>
        <v>21 August 1993</v>
      </c>
      <c r="G236" s="60" t="s">
        <v>1159</v>
      </c>
      <c r="H236" s="60" t="s">
        <v>1010</v>
      </c>
      <c r="I236" s="60" t="s">
        <v>1041</v>
      </c>
      <c r="J236" s="61" t="str">
        <f t="shared" si="21"/>
        <v>bµ</v>
      </c>
      <c r="K236" s="61" t="str">
        <f t="shared" si="22"/>
        <v>Ms</v>
      </c>
      <c r="L236" s="60" t="s">
        <v>1011</v>
      </c>
      <c r="M236" s="60" t="s">
        <v>1624</v>
      </c>
      <c r="N236" s="62" t="s">
        <v>1623</v>
      </c>
      <c r="O236" s="60">
        <v>2.92</v>
      </c>
      <c r="P236" s="60" t="s">
        <v>295</v>
      </c>
      <c r="Q236" s="62" t="str">
        <f>VLOOKUP(P236,Timkiem!A:B,2,0)</f>
        <v>Banking - Finance</v>
      </c>
      <c r="T236" s="61" t="s">
        <v>521</v>
      </c>
      <c r="U236" s="61" t="s">
        <v>522</v>
      </c>
      <c r="V236" s="60" t="s">
        <v>569</v>
      </c>
      <c r="W236" s="61" t="str">
        <f>VLOOKUP(V236,Timkiem!A:B,2,0)</f>
        <v>Credit</v>
      </c>
      <c r="X236" s="60" t="s">
        <v>1598</v>
      </c>
      <c r="Y236" s="60" t="s">
        <v>1127</v>
      </c>
      <c r="AC236" s="60" t="s">
        <v>1163</v>
      </c>
      <c r="AD236" s="64" t="s">
        <v>511</v>
      </c>
      <c r="AL236" s="65"/>
      <c r="AN236" s="60" t="s">
        <v>295</v>
      </c>
      <c r="AO236" s="60">
        <f>VLOOKUP(AN236,Timkiem!$A$5:$C$32,3,0)</f>
        <v>52340201</v>
      </c>
    </row>
    <row r="237" spans="1:41" s="60" customFormat="1" ht="30.75" customHeight="1">
      <c r="A237" s="60">
        <v>6</v>
      </c>
      <c r="B237" s="60">
        <v>11050289</v>
      </c>
      <c r="C237" s="60" t="s">
        <v>1128</v>
      </c>
      <c r="D237" s="60" t="s">
        <v>1140</v>
      </c>
      <c r="E237" s="60" t="s">
        <v>1144</v>
      </c>
      <c r="F237" s="61" t="str">
        <f>MID(G237,2,2)&amp;" "&amp;VLOOKUP(MID(G237,5,2),Timkiem!A:B,2,0)&amp;" "&amp;RIGHT(G237,4)</f>
        <v>08 February 1993</v>
      </c>
      <c r="G237" s="60" t="s">
        <v>1160</v>
      </c>
      <c r="H237" s="60" t="s">
        <v>151</v>
      </c>
      <c r="I237" s="60" t="s">
        <v>239</v>
      </c>
      <c r="J237" s="61" t="str">
        <f t="shared" si="21"/>
        <v>«ng</v>
      </c>
      <c r="K237" s="61" t="str">
        <f t="shared" si="22"/>
        <v>Mr</v>
      </c>
      <c r="L237" s="60" t="s">
        <v>991</v>
      </c>
      <c r="M237" s="60" t="s">
        <v>1624</v>
      </c>
      <c r="N237" s="62" t="s">
        <v>1623</v>
      </c>
      <c r="O237" s="60">
        <v>3.04</v>
      </c>
      <c r="P237" s="60" t="s">
        <v>295</v>
      </c>
      <c r="Q237" s="62" t="str">
        <f>VLOOKUP(P237,Timkiem!A:B,2,0)</f>
        <v>Banking - Finance</v>
      </c>
      <c r="T237" s="61" t="s">
        <v>521</v>
      </c>
      <c r="U237" s="61" t="s">
        <v>522</v>
      </c>
      <c r="V237" s="60" t="s">
        <v>569</v>
      </c>
      <c r="W237" s="61" t="str">
        <f>VLOOKUP(V237,Timkiem!A:B,2,0)</f>
        <v>Credit</v>
      </c>
      <c r="X237" s="60" t="s">
        <v>1599</v>
      </c>
      <c r="Y237" s="60" t="s">
        <v>1131</v>
      </c>
      <c r="AC237" s="60" t="s">
        <v>1163</v>
      </c>
      <c r="AD237" s="64" t="s">
        <v>511</v>
      </c>
      <c r="AL237" s="65"/>
      <c r="AN237" s="60" t="s">
        <v>295</v>
      </c>
      <c r="AO237" s="60">
        <f>VLOOKUP(AN237,Timkiem!$A$5:$C$32,3,0)</f>
        <v>52340201</v>
      </c>
    </row>
    <row r="238" spans="1:41" s="60" customFormat="1" ht="30.75" customHeight="1">
      <c r="A238" s="60">
        <v>7</v>
      </c>
      <c r="B238" s="60">
        <v>11050246</v>
      </c>
      <c r="C238" s="60" t="s">
        <v>1132</v>
      </c>
      <c r="D238" s="60" t="s">
        <v>1141</v>
      </c>
      <c r="E238" s="60" t="s">
        <v>1145</v>
      </c>
      <c r="F238" s="61" t="str">
        <f>MID(G238,2,2)&amp;" "&amp;VLOOKUP(MID(G238,5,2),Timkiem!A:B,2,0)&amp;" "&amp;RIGHT(G238,4)</f>
        <v>11 November 1993</v>
      </c>
      <c r="G238" s="60" t="s">
        <v>1161</v>
      </c>
      <c r="H238" s="60" t="s">
        <v>1000</v>
      </c>
      <c r="I238" s="60" t="s">
        <v>1041</v>
      </c>
      <c r="J238" s="61" t="str">
        <f t="shared" si="21"/>
        <v>bµ</v>
      </c>
      <c r="K238" s="61" t="str">
        <f t="shared" si="22"/>
        <v>Ms</v>
      </c>
      <c r="L238" s="60" t="s">
        <v>1001</v>
      </c>
      <c r="M238" s="60" t="s">
        <v>1624</v>
      </c>
      <c r="N238" s="62" t="s">
        <v>1623</v>
      </c>
      <c r="O238" s="60">
        <v>2.6</v>
      </c>
      <c r="P238" s="60" t="s">
        <v>295</v>
      </c>
      <c r="Q238" s="62" t="str">
        <f>VLOOKUP(P238,Timkiem!A:B,2,0)</f>
        <v>Banking - Finance</v>
      </c>
      <c r="T238" s="61" t="s">
        <v>521</v>
      </c>
      <c r="U238" s="61" t="s">
        <v>522</v>
      </c>
      <c r="V238" s="60" t="s">
        <v>569</v>
      </c>
      <c r="W238" s="61" t="str">
        <f>VLOOKUP(V238,Timkiem!A:B,2,0)</f>
        <v>Credit</v>
      </c>
      <c r="X238" s="60" t="s">
        <v>1600</v>
      </c>
      <c r="Y238" s="60" t="s">
        <v>1135</v>
      </c>
      <c r="AC238" s="60" t="s">
        <v>1163</v>
      </c>
      <c r="AD238" s="64" t="s">
        <v>511</v>
      </c>
      <c r="AL238" s="65"/>
      <c r="AN238" s="60" t="s">
        <v>295</v>
      </c>
      <c r="AO238" s="60">
        <f>VLOOKUP(AN238,Timkiem!$A$5:$C$32,3,0)</f>
        <v>52340201</v>
      </c>
    </row>
    <row r="239" spans="1:41" s="60" customFormat="1" ht="30.75" customHeight="1">
      <c r="A239" s="60">
        <v>8</v>
      </c>
      <c r="B239" s="60">
        <v>12050662</v>
      </c>
      <c r="C239" s="60" t="s">
        <v>1136</v>
      </c>
      <c r="D239" s="60" t="s">
        <v>1142</v>
      </c>
      <c r="E239" s="60" t="s">
        <v>1146</v>
      </c>
      <c r="F239" s="61" t="str">
        <f>MID(G239,2,2)&amp;" "&amp;VLOOKUP(MID(G239,5,2),Timkiem!A:B,2,0)&amp;" "&amp;RIGHT(G239,4)</f>
        <v>28 August 1993</v>
      </c>
      <c r="G239" s="60" t="s">
        <v>1162</v>
      </c>
      <c r="H239" s="60" t="s">
        <v>1028</v>
      </c>
      <c r="I239" s="60" t="s">
        <v>1041</v>
      </c>
      <c r="J239" s="61" t="str">
        <f t="shared" si="21"/>
        <v>bµ</v>
      </c>
      <c r="K239" s="61" t="str">
        <f t="shared" si="22"/>
        <v>Ms</v>
      </c>
      <c r="L239" s="60" t="s">
        <v>1029</v>
      </c>
      <c r="M239" s="60" t="s">
        <v>1624</v>
      </c>
      <c r="N239" s="62" t="s">
        <v>1623</v>
      </c>
      <c r="O239" s="60">
        <v>3.16</v>
      </c>
      <c r="P239" s="60" t="s">
        <v>295</v>
      </c>
      <c r="Q239" s="62" t="str">
        <f>VLOOKUP(P239,Timkiem!A:B,2,0)</f>
        <v>Banking - Finance</v>
      </c>
      <c r="T239" s="61" t="s">
        <v>521</v>
      </c>
      <c r="U239" s="61" t="s">
        <v>522</v>
      </c>
      <c r="V239" s="60" t="s">
        <v>569</v>
      </c>
      <c r="W239" s="61" t="str">
        <f>VLOOKUP(V239,Timkiem!A:B,2,0)</f>
        <v>Credit</v>
      </c>
      <c r="X239" s="60" t="s">
        <v>1601</v>
      </c>
      <c r="Y239" s="60" t="s">
        <v>1138</v>
      </c>
      <c r="AC239" s="60" t="s">
        <v>1163</v>
      </c>
      <c r="AD239" s="64" t="s">
        <v>511</v>
      </c>
      <c r="AL239" s="65"/>
      <c r="AN239" s="60" t="s">
        <v>295</v>
      </c>
      <c r="AO239" s="60">
        <f>VLOOKUP(AN239,Timkiem!$A$5:$C$32,3,0)</f>
        <v>52340201</v>
      </c>
    </row>
    <row r="240" spans="1:41" s="60" customFormat="1" ht="30.75" customHeight="1">
      <c r="A240" s="60">
        <v>9</v>
      </c>
      <c r="B240" s="60">
        <v>10001183</v>
      </c>
      <c r="C240" s="60" t="s">
        <v>1225</v>
      </c>
      <c r="D240" s="60" t="s">
        <v>1223</v>
      </c>
      <c r="E240" s="60" t="s">
        <v>1224</v>
      </c>
      <c r="F240" s="61" t="str">
        <f>MID(G240,2,2)&amp;" "&amp;VLOOKUP(MID(G240,5,2),Timkiem!A:B,2,0)&amp;" "&amp;RIGHT(G240,4)</f>
        <v>16 May 1991</v>
      </c>
      <c r="G240" s="60" t="s">
        <v>1215</v>
      </c>
      <c r="H240" s="60" t="s">
        <v>1032</v>
      </c>
      <c r="I240" s="60" t="s">
        <v>239</v>
      </c>
      <c r="J240" s="61" t="str">
        <f t="shared" si="21"/>
        <v>«ng</v>
      </c>
      <c r="K240" s="61" t="str">
        <f t="shared" si="22"/>
        <v>Mr</v>
      </c>
      <c r="L240" s="60" t="s">
        <v>1033</v>
      </c>
      <c r="M240" s="60" t="s">
        <v>1619</v>
      </c>
      <c r="N240" s="62" t="s">
        <v>1623</v>
      </c>
      <c r="O240" s="60" t="s">
        <v>277</v>
      </c>
      <c r="P240" s="60" t="s">
        <v>241</v>
      </c>
      <c r="Q240" s="62" t="str">
        <f>VLOOKUP(P240,Timkiem!A:B,2,0)</f>
        <v>Development Economics</v>
      </c>
      <c r="T240" s="61" t="s">
        <v>521</v>
      </c>
      <c r="U240" s="61" t="s">
        <v>522</v>
      </c>
      <c r="V240" s="60" t="s">
        <v>569</v>
      </c>
      <c r="W240" s="61" t="str">
        <f>VLOOKUP(V240,Timkiem!A:B,2,0)</f>
        <v>Credit</v>
      </c>
      <c r="X240" s="60" t="s">
        <v>1596</v>
      </c>
      <c r="Y240" s="60" t="s">
        <v>1222</v>
      </c>
      <c r="AC240" s="60" t="s">
        <v>1163</v>
      </c>
      <c r="AD240" s="64" t="s">
        <v>511</v>
      </c>
      <c r="AL240" s="65"/>
      <c r="AM240" s="60" t="s">
        <v>1619</v>
      </c>
      <c r="AN240" s="60" t="s">
        <v>241</v>
      </c>
      <c r="AO240" s="60">
        <f>VLOOKUP(AN240,Timkiem!$A$5:$C$32,3,0)</f>
        <v>52310104</v>
      </c>
    </row>
    <row r="241" spans="38:38" s="55" customFormat="1">
      <c r="AL241" s="79"/>
    </row>
    <row r="242" spans="38:38" s="55" customFormat="1">
      <c r="AL242" s="79"/>
    </row>
    <row r="243" spans="38:38" s="55" customFormat="1">
      <c r="AL243" s="79"/>
    </row>
    <row r="244" spans="38:38" s="55" customFormat="1">
      <c r="AL244" s="79"/>
    </row>
    <row r="245" spans="38:38" s="55" customFormat="1">
      <c r="AL245" s="79"/>
    </row>
    <row r="246" spans="38:38" s="55" customFormat="1">
      <c r="AL246" s="79"/>
    </row>
    <row r="247" spans="38:38" s="55" customFormat="1">
      <c r="AL247" s="79"/>
    </row>
  </sheetData>
  <autoFilter ref="A11:AO226"/>
  <mergeCells count="5">
    <mergeCell ref="A5:AB5"/>
    <mergeCell ref="B3:D3"/>
    <mergeCell ref="A1:D1"/>
    <mergeCell ref="A2:D2"/>
    <mergeCell ref="A4:AB4"/>
  </mergeCells>
  <pageMargins left="0.2" right="0.2" top="0.41" bottom="0.3" header="0.3" footer="0.17"/>
  <pageSetup paperSize="9" scale="4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5" zoomScaleNormal="85" workbookViewId="0">
      <selection activeCell="P11" sqref="P11"/>
    </sheetView>
  </sheetViews>
  <sheetFormatPr defaultRowHeight="15"/>
  <cols>
    <col min="1" max="1" width="5.7109375" customWidth="1"/>
    <col min="2" max="2" width="12.7109375" customWidth="1"/>
    <col min="3" max="3" width="26.42578125" customWidth="1"/>
    <col min="4" max="4" width="13.85546875" customWidth="1"/>
    <col min="5" max="5" width="7.7109375" customWidth="1"/>
    <col min="6" max="6" width="13.85546875" customWidth="1"/>
    <col min="7" max="7" width="0" hidden="1" customWidth="1"/>
    <col min="8" max="8" width="11.7109375" customWidth="1"/>
    <col min="9" max="9" width="9.7109375" customWidth="1"/>
    <col min="10" max="10" width="19.140625" customWidth="1"/>
    <col min="11" max="11" width="22" customWidth="1"/>
    <col min="12" max="12" width="12.7109375" customWidth="1"/>
    <col min="13" max="13" width="16" customWidth="1"/>
    <col min="14" max="15" width="0" hidden="1" customWidth="1"/>
    <col min="16" max="16" width="23.7109375" customWidth="1"/>
    <col min="257" max="257" width="5.7109375" customWidth="1"/>
    <col min="258" max="258" width="12.7109375" customWidth="1"/>
    <col min="259" max="259" width="26.42578125" customWidth="1"/>
    <col min="260" max="260" width="13.85546875" customWidth="1"/>
    <col min="261" max="261" width="7.7109375" customWidth="1"/>
    <col min="262" max="262" width="13.85546875" customWidth="1"/>
    <col min="263" max="263" width="0" hidden="1" customWidth="1"/>
    <col min="264" max="264" width="11.7109375" customWidth="1"/>
    <col min="265" max="265" width="9.7109375" customWidth="1"/>
    <col min="266" max="266" width="19.140625" customWidth="1"/>
    <col min="267" max="267" width="22" customWidth="1"/>
    <col min="268" max="268" width="12.7109375" customWidth="1"/>
    <col min="269" max="269" width="16" customWidth="1"/>
    <col min="270" max="271" width="0" hidden="1" customWidth="1"/>
    <col min="272" max="272" width="23.7109375" customWidth="1"/>
    <col min="513" max="513" width="5.7109375" customWidth="1"/>
    <col min="514" max="514" width="12.7109375" customWidth="1"/>
    <col min="515" max="515" width="26.42578125" customWidth="1"/>
    <col min="516" max="516" width="13.85546875" customWidth="1"/>
    <col min="517" max="517" width="7.7109375" customWidth="1"/>
    <col min="518" max="518" width="13.85546875" customWidth="1"/>
    <col min="519" max="519" width="0" hidden="1" customWidth="1"/>
    <col min="520" max="520" width="11.7109375" customWidth="1"/>
    <col min="521" max="521" width="9.7109375" customWidth="1"/>
    <col min="522" max="522" width="19.140625" customWidth="1"/>
    <col min="523" max="523" width="22" customWidth="1"/>
    <col min="524" max="524" width="12.7109375" customWidth="1"/>
    <col min="525" max="525" width="16" customWidth="1"/>
    <col min="526" max="527" width="0" hidden="1" customWidth="1"/>
    <col min="528" max="528" width="23.7109375" customWidth="1"/>
    <col min="769" max="769" width="5.7109375" customWidth="1"/>
    <col min="770" max="770" width="12.7109375" customWidth="1"/>
    <col min="771" max="771" width="26.42578125" customWidth="1"/>
    <col min="772" max="772" width="13.85546875" customWidth="1"/>
    <col min="773" max="773" width="7.7109375" customWidth="1"/>
    <col min="774" max="774" width="13.85546875" customWidth="1"/>
    <col min="775" max="775" width="0" hidden="1" customWidth="1"/>
    <col min="776" max="776" width="11.7109375" customWidth="1"/>
    <col min="777" max="777" width="9.7109375" customWidth="1"/>
    <col min="778" max="778" width="19.140625" customWidth="1"/>
    <col min="779" max="779" width="22" customWidth="1"/>
    <col min="780" max="780" width="12.7109375" customWidth="1"/>
    <col min="781" max="781" width="16" customWidth="1"/>
    <col min="782" max="783" width="0" hidden="1" customWidth="1"/>
    <col min="784" max="784" width="23.7109375" customWidth="1"/>
    <col min="1025" max="1025" width="5.7109375" customWidth="1"/>
    <col min="1026" max="1026" width="12.7109375" customWidth="1"/>
    <col min="1027" max="1027" width="26.42578125" customWidth="1"/>
    <col min="1028" max="1028" width="13.85546875" customWidth="1"/>
    <col min="1029" max="1029" width="7.7109375" customWidth="1"/>
    <col min="1030" max="1030" width="13.85546875" customWidth="1"/>
    <col min="1031" max="1031" width="0" hidden="1" customWidth="1"/>
    <col min="1032" max="1032" width="11.7109375" customWidth="1"/>
    <col min="1033" max="1033" width="9.7109375" customWidth="1"/>
    <col min="1034" max="1034" width="19.140625" customWidth="1"/>
    <col min="1035" max="1035" width="22" customWidth="1"/>
    <col min="1036" max="1036" width="12.7109375" customWidth="1"/>
    <col min="1037" max="1037" width="16" customWidth="1"/>
    <col min="1038" max="1039" width="0" hidden="1" customWidth="1"/>
    <col min="1040" max="1040" width="23.7109375" customWidth="1"/>
    <col min="1281" max="1281" width="5.7109375" customWidth="1"/>
    <col min="1282" max="1282" width="12.7109375" customWidth="1"/>
    <col min="1283" max="1283" width="26.42578125" customWidth="1"/>
    <col min="1284" max="1284" width="13.85546875" customWidth="1"/>
    <col min="1285" max="1285" width="7.7109375" customWidth="1"/>
    <col min="1286" max="1286" width="13.85546875" customWidth="1"/>
    <col min="1287" max="1287" width="0" hidden="1" customWidth="1"/>
    <col min="1288" max="1288" width="11.7109375" customWidth="1"/>
    <col min="1289" max="1289" width="9.7109375" customWidth="1"/>
    <col min="1290" max="1290" width="19.140625" customWidth="1"/>
    <col min="1291" max="1291" width="22" customWidth="1"/>
    <col min="1292" max="1292" width="12.7109375" customWidth="1"/>
    <col min="1293" max="1293" width="16" customWidth="1"/>
    <col min="1294" max="1295" width="0" hidden="1" customWidth="1"/>
    <col min="1296" max="1296" width="23.7109375" customWidth="1"/>
    <col min="1537" max="1537" width="5.7109375" customWidth="1"/>
    <col min="1538" max="1538" width="12.7109375" customWidth="1"/>
    <col min="1539" max="1539" width="26.42578125" customWidth="1"/>
    <col min="1540" max="1540" width="13.85546875" customWidth="1"/>
    <col min="1541" max="1541" width="7.7109375" customWidth="1"/>
    <col min="1542" max="1542" width="13.85546875" customWidth="1"/>
    <col min="1543" max="1543" width="0" hidden="1" customWidth="1"/>
    <col min="1544" max="1544" width="11.7109375" customWidth="1"/>
    <col min="1545" max="1545" width="9.7109375" customWidth="1"/>
    <col min="1546" max="1546" width="19.140625" customWidth="1"/>
    <col min="1547" max="1547" width="22" customWidth="1"/>
    <col min="1548" max="1548" width="12.7109375" customWidth="1"/>
    <col min="1549" max="1549" width="16" customWidth="1"/>
    <col min="1550" max="1551" width="0" hidden="1" customWidth="1"/>
    <col min="1552" max="1552" width="23.7109375" customWidth="1"/>
    <col min="1793" max="1793" width="5.7109375" customWidth="1"/>
    <col min="1794" max="1794" width="12.7109375" customWidth="1"/>
    <col min="1795" max="1795" width="26.42578125" customWidth="1"/>
    <col min="1796" max="1796" width="13.85546875" customWidth="1"/>
    <col min="1797" max="1797" width="7.7109375" customWidth="1"/>
    <col min="1798" max="1798" width="13.85546875" customWidth="1"/>
    <col min="1799" max="1799" width="0" hidden="1" customWidth="1"/>
    <col min="1800" max="1800" width="11.7109375" customWidth="1"/>
    <col min="1801" max="1801" width="9.7109375" customWidth="1"/>
    <col min="1802" max="1802" width="19.140625" customWidth="1"/>
    <col min="1803" max="1803" width="22" customWidth="1"/>
    <col min="1804" max="1804" width="12.7109375" customWidth="1"/>
    <col min="1805" max="1805" width="16" customWidth="1"/>
    <col min="1806" max="1807" width="0" hidden="1" customWidth="1"/>
    <col min="1808" max="1808" width="23.7109375" customWidth="1"/>
    <col min="2049" max="2049" width="5.7109375" customWidth="1"/>
    <col min="2050" max="2050" width="12.7109375" customWidth="1"/>
    <col min="2051" max="2051" width="26.42578125" customWidth="1"/>
    <col min="2052" max="2052" width="13.85546875" customWidth="1"/>
    <col min="2053" max="2053" width="7.7109375" customWidth="1"/>
    <col min="2054" max="2054" width="13.85546875" customWidth="1"/>
    <col min="2055" max="2055" width="0" hidden="1" customWidth="1"/>
    <col min="2056" max="2056" width="11.7109375" customWidth="1"/>
    <col min="2057" max="2057" width="9.7109375" customWidth="1"/>
    <col min="2058" max="2058" width="19.140625" customWidth="1"/>
    <col min="2059" max="2059" width="22" customWidth="1"/>
    <col min="2060" max="2060" width="12.7109375" customWidth="1"/>
    <col min="2061" max="2061" width="16" customWidth="1"/>
    <col min="2062" max="2063" width="0" hidden="1" customWidth="1"/>
    <col min="2064" max="2064" width="23.7109375" customWidth="1"/>
    <col min="2305" max="2305" width="5.7109375" customWidth="1"/>
    <col min="2306" max="2306" width="12.7109375" customWidth="1"/>
    <col min="2307" max="2307" width="26.42578125" customWidth="1"/>
    <col min="2308" max="2308" width="13.85546875" customWidth="1"/>
    <col min="2309" max="2309" width="7.7109375" customWidth="1"/>
    <col min="2310" max="2310" width="13.85546875" customWidth="1"/>
    <col min="2311" max="2311" width="0" hidden="1" customWidth="1"/>
    <col min="2312" max="2312" width="11.7109375" customWidth="1"/>
    <col min="2313" max="2313" width="9.7109375" customWidth="1"/>
    <col min="2314" max="2314" width="19.140625" customWidth="1"/>
    <col min="2315" max="2315" width="22" customWidth="1"/>
    <col min="2316" max="2316" width="12.7109375" customWidth="1"/>
    <col min="2317" max="2317" width="16" customWidth="1"/>
    <col min="2318" max="2319" width="0" hidden="1" customWidth="1"/>
    <col min="2320" max="2320" width="23.7109375" customWidth="1"/>
    <col min="2561" max="2561" width="5.7109375" customWidth="1"/>
    <col min="2562" max="2562" width="12.7109375" customWidth="1"/>
    <col min="2563" max="2563" width="26.42578125" customWidth="1"/>
    <col min="2564" max="2564" width="13.85546875" customWidth="1"/>
    <col min="2565" max="2565" width="7.7109375" customWidth="1"/>
    <col min="2566" max="2566" width="13.85546875" customWidth="1"/>
    <col min="2567" max="2567" width="0" hidden="1" customWidth="1"/>
    <col min="2568" max="2568" width="11.7109375" customWidth="1"/>
    <col min="2569" max="2569" width="9.7109375" customWidth="1"/>
    <col min="2570" max="2570" width="19.140625" customWidth="1"/>
    <col min="2571" max="2571" width="22" customWidth="1"/>
    <col min="2572" max="2572" width="12.7109375" customWidth="1"/>
    <col min="2573" max="2573" width="16" customWidth="1"/>
    <col min="2574" max="2575" width="0" hidden="1" customWidth="1"/>
    <col min="2576" max="2576" width="23.7109375" customWidth="1"/>
    <col min="2817" max="2817" width="5.7109375" customWidth="1"/>
    <col min="2818" max="2818" width="12.7109375" customWidth="1"/>
    <col min="2819" max="2819" width="26.42578125" customWidth="1"/>
    <col min="2820" max="2820" width="13.85546875" customWidth="1"/>
    <col min="2821" max="2821" width="7.7109375" customWidth="1"/>
    <col min="2822" max="2822" width="13.85546875" customWidth="1"/>
    <col min="2823" max="2823" width="0" hidden="1" customWidth="1"/>
    <col min="2824" max="2824" width="11.7109375" customWidth="1"/>
    <col min="2825" max="2825" width="9.7109375" customWidth="1"/>
    <col min="2826" max="2826" width="19.140625" customWidth="1"/>
    <col min="2827" max="2827" width="22" customWidth="1"/>
    <col min="2828" max="2828" width="12.7109375" customWidth="1"/>
    <col min="2829" max="2829" width="16" customWidth="1"/>
    <col min="2830" max="2831" width="0" hidden="1" customWidth="1"/>
    <col min="2832" max="2832" width="23.7109375" customWidth="1"/>
    <col min="3073" max="3073" width="5.7109375" customWidth="1"/>
    <col min="3074" max="3074" width="12.7109375" customWidth="1"/>
    <col min="3075" max="3075" width="26.42578125" customWidth="1"/>
    <col min="3076" max="3076" width="13.85546875" customWidth="1"/>
    <col min="3077" max="3077" width="7.7109375" customWidth="1"/>
    <col min="3078" max="3078" width="13.85546875" customWidth="1"/>
    <col min="3079" max="3079" width="0" hidden="1" customWidth="1"/>
    <col min="3080" max="3080" width="11.7109375" customWidth="1"/>
    <col min="3081" max="3081" width="9.7109375" customWidth="1"/>
    <col min="3082" max="3082" width="19.140625" customWidth="1"/>
    <col min="3083" max="3083" width="22" customWidth="1"/>
    <col min="3084" max="3084" width="12.7109375" customWidth="1"/>
    <col min="3085" max="3085" width="16" customWidth="1"/>
    <col min="3086" max="3087" width="0" hidden="1" customWidth="1"/>
    <col min="3088" max="3088" width="23.7109375" customWidth="1"/>
    <col min="3329" max="3329" width="5.7109375" customWidth="1"/>
    <col min="3330" max="3330" width="12.7109375" customWidth="1"/>
    <col min="3331" max="3331" width="26.42578125" customWidth="1"/>
    <col min="3332" max="3332" width="13.85546875" customWidth="1"/>
    <col min="3333" max="3333" width="7.7109375" customWidth="1"/>
    <col min="3334" max="3334" width="13.85546875" customWidth="1"/>
    <col min="3335" max="3335" width="0" hidden="1" customWidth="1"/>
    <col min="3336" max="3336" width="11.7109375" customWidth="1"/>
    <col min="3337" max="3337" width="9.7109375" customWidth="1"/>
    <col min="3338" max="3338" width="19.140625" customWidth="1"/>
    <col min="3339" max="3339" width="22" customWidth="1"/>
    <col min="3340" max="3340" width="12.7109375" customWidth="1"/>
    <col min="3341" max="3341" width="16" customWidth="1"/>
    <col min="3342" max="3343" width="0" hidden="1" customWidth="1"/>
    <col min="3344" max="3344" width="23.7109375" customWidth="1"/>
    <col min="3585" max="3585" width="5.7109375" customWidth="1"/>
    <col min="3586" max="3586" width="12.7109375" customWidth="1"/>
    <col min="3587" max="3587" width="26.42578125" customWidth="1"/>
    <col min="3588" max="3588" width="13.85546875" customWidth="1"/>
    <col min="3589" max="3589" width="7.7109375" customWidth="1"/>
    <col min="3590" max="3590" width="13.85546875" customWidth="1"/>
    <col min="3591" max="3591" width="0" hidden="1" customWidth="1"/>
    <col min="3592" max="3592" width="11.7109375" customWidth="1"/>
    <col min="3593" max="3593" width="9.7109375" customWidth="1"/>
    <col min="3594" max="3594" width="19.140625" customWidth="1"/>
    <col min="3595" max="3595" width="22" customWidth="1"/>
    <col min="3596" max="3596" width="12.7109375" customWidth="1"/>
    <col min="3597" max="3597" width="16" customWidth="1"/>
    <col min="3598" max="3599" width="0" hidden="1" customWidth="1"/>
    <col min="3600" max="3600" width="23.7109375" customWidth="1"/>
    <col min="3841" max="3841" width="5.7109375" customWidth="1"/>
    <col min="3842" max="3842" width="12.7109375" customWidth="1"/>
    <col min="3843" max="3843" width="26.42578125" customWidth="1"/>
    <col min="3844" max="3844" width="13.85546875" customWidth="1"/>
    <col min="3845" max="3845" width="7.7109375" customWidth="1"/>
    <col min="3846" max="3846" width="13.85546875" customWidth="1"/>
    <col min="3847" max="3847" width="0" hidden="1" customWidth="1"/>
    <col min="3848" max="3848" width="11.7109375" customWidth="1"/>
    <col min="3849" max="3849" width="9.7109375" customWidth="1"/>
    <col min="3850" max="3850" width="19.140625" customWidth="1"/>
    <col min="3851" max="3851" width="22" customWidth="1"/>
    <col min="3852" max="3852" width="12.7109375" customWidth="1"/>
    <col min="3853" max="3853" width="16" customWidth="1"/>
    <col min="3854" max="3855" width="0" hidden="1" customWidth="1"/>
    <col min="3856" max="3856" width="23.7109375" customWidth="1"/>
    <col min="4097" max="4097" width="5.7109375" customWidth="1"/>
    <col min="4098" max="4098" width="12.7109375" customWidth="1"/>
    <col min="4099" max="4099" width="26.42578125" customWidth="1"/>
    <col min="4100" max="4100" width="13.85546875" customWidth="1"/>
    <col min="4101" max="4101" width="7.7109375" customWidth="1"/>
    <col min="4102" max="4102" width="13.85546875" customWidth="1"/>
    <col min="4103" max="4103" width="0" hidden="1" customWidth="1"/>
    <col min="4104" max="4104" width="11.7109375" customWidth="1"/>
    <col min="4105" max="4105" width="9.7109375" customWidth="1"/>
    <col min="4106" max="4106" width="19.140625" customWidth="1"/>
    <col min="4107" max="4107" width="22" customWidth="1"/>
    <col min="4108" max="4108" width="12.7109375" customWidth="1"/>
    <col min="4109" max="4109" width="16" customWidth="1"/>
    <col min="4110" max="4111" width="0" hidden="1" customWidth="1"/>
    <col min="4112" max="4112" width="23.7109375" customWidth="1"/>
    <col min="4353" max="4353" width="5.7109375" customWidth="1"/>
    <col min="4354" max="4354" width="12.7109375" customWidth="1"/>
    <col min="4355" max="4355" width="26.42578125" customWidth="1"/>
    <col min="4356" max="4356" width="13.85546875" customWidth="1"/>
    <col min="4357" max="4357" width="7.7109375" customWidth="1"/>
    <col min="4358" max="4358" width="13.85546875" customWidth="1"/>
    <col min="4359" max="4359" width="0" hidden="1" customWidth="1"/>
    <col min="4360" max="4360" width="11.7109375" customWidth="1"/>
    <col min="4361" max="4361" width="9.7109375" customWidth="1"/>
    <col min="4362" max="4362" width="19.140625" customWidth="1"/>
    <col min="4363" max="4363" width="22" customWidth="1"/>
    <col min="4364" max="4364" width="12.7109375" customWidth="1"/>
    <col min="4365" max="4365" width="16" customWidth="1"/>
    <col min="4366" max="4367" width="0" hidden="1" customWidth="1"/>
    <col min="4368" max="4368" width="23.7109375" customWidth="1"/>
    <col min="4609" max="4609" width="5.7109375" customWidth="1"/>
    <col min="4610" max="4610" width="12.7109375" customWidth="1"/>
    <col min="4611" max="4611" width="26.42578125" customWidth="1"/>
    <col min="4612" max="4612" width="13.85546875" customWidth="1"/>
    <col min="4613" max="4613" width="7.7109375" customWidth="1"/>
    <col min="4614" max="4614" width="13.85546875" customWidth="1"/>
    <col min="4615" max="4615" width="0" hidden="1" customWidth="1"/>
    <col min="4616" max="4616" width="11.7109375" customWidth="1"/>
    <col min="4617" max="4617" width="9.7109375" customWidth="1"/>
    <col min="4618" max="4618" width="19.140625" customWidth="1"/>
    <col min="4619" max="4619" width="22" customWidth="1"/>
    <col min="4620" max="4620" width="12.7109375" customWidth="1"/>
    <col min="4621" max="4621" width="16" customWidth="1"/>
    <col min="4622" max="4623" width="0" hidden="1" customWidth="1"/>
    <col min="4624" max="4624" width="23.7109375" customWidth="1"/>
    <col min="4865" max="4865" width="5.7109375" customWidth="1"/>
    <col min="4866" max="4866" width="12.7109375" customWidth="1"/>
    <col min="4867" max="4867" width="26.42578125" customWidth="1"/>
    <col min="4868" max="4868" width="13.85546875" customWidth="1"/>
    <col min="4869" max="4869" width="7.7109375" customWidth="1"/>
    <col min="4870" max="4870" width="13.85546875" customWidth="1"/>
    <col min="4871" max="4871" width="0" hidden="1" customWidth="1"/>
    <col min="4872" max="4872" width="11.7109375" customWidth="1"/>
    <col min="4873" max="4873" width="9.7109375" customWidth="1"/>
    <col min="4874" max="4874" width="19.140625" customWidth="1"/>
    <col min="4875" max="4875" width="22" customWidth="1"/>
    <col min="4876" max="4876" width="12.7109375" customWidth="1"/>
    <col min="4877" max="4877" width="16" customWidth="1"/>
    <col min="4878" max="4879" width="0" hidden="1" customWidth="1"/>
    <col min="4880" max="4880" width="23.7109375" customWidth="1"/>
    <col min="5121" max="5121" width="5.7109375" customWidth="1"/>
    <col min="5122" max="5122" width="12.7109375" customWidth="1"/>
    <col min="5123" max="5123" width="26.42578125" customWidth="1"/>
    <col min="5124" max="5124" width="13.85546875" customWidth="1"/>
    <col min="5125" max="5125" width="7.7109375" customWidth="1"/>
    <col min="5126" max="5126" width="13.85546875" customWidth="1"/>
    <col min="5127" max="5127" width="0" hidden="1" customWidth="1"/>
    <col min="5128" max="5128" width="11.7109375" customWidth="1"/>
    <col min="5129" max="5129" width="9.7109375" customWidth="1"/>
    <col min="5130" max="5130" width="19.140625" customWidth="1"/>
    <col min="5131" max="5131" width="22" customWidth="1"/>
    <col min="5132" max="5132" width="12.7109375" customWidth="1"/>
    <col min="5133" max="5133" width="16" customWidth="1"/>
    <col min="5134" max="5135" width="0" hidden="1" customWidth="1"/>
    <col min="5136" max="5136" width="23.7109375" customWidth="1"/>
    <col min="5377" max="5377" width="5.7109375" customWidth="1"/>
    <col min="5378" max="5378" width="12.7109375" customWidth="1"/>
    <col min="5379" max="5379" width="26.42578125" customWidth="1"/>
    <col min="5380" max="5380" width="13.85546875" customWidth="1"/>
    <col min="5381" max="5381" width="7.7109375" customWidth="1"/>
    <col min="5382" max="5382" width="13.85546875" customWidth="1"/>
    <col min="5383" max="5383" width="0" hidden="1" customWidth="1"/>
    <col min="5384" max="5384" width="11.7109375" customWidth="1"/>
    <col min="5385" max="5385" width="9.7109375" customWidth="1"/>
    <col min="5386" max="5386" width="19.140625" customWidth="1"/>
    <col min="5387" max="5387" width="22" customWidth="1"/>
    <col min="5388" max="5388" width="12.7109375" customWidth="1"/>
    <col min="5389" max="5389" width="16" customWidth="1"/>
    <col min="5390" max="5391" width="0" hidden="1" customWidth="1"/>
    <col min="5392" max="5392" width="23.7109375" customWidth="1"/>
    <col min="5633" max="5633" width="5.7109375" customWidth="1"/>
    <col min="5634" max="5634" width="12.7109375" customWidth="1"/>
    <col min="5635" max="5635" width="26.42578125" customWidth="1"/>
    <col min="5636" max="5636" width="13.85546875" customWidth="1"/>
    <col min="5637" max="5637" width="7.7109375" customWidth="1"/>
    <col min="5638" max="5638" width="13.85546875" customWidth="1"/>
    <col min="5639" max="5639" width="0" hidden="1" customWidth="1"/>
    <col min="5640" max="5640" width="11.7109375" customWidth="1"/>
    <col min="5641" max="5641" width="9.7109375" customWidth="1"/>
    <col min="5642" max="5642" width="19.140625" customWidth="1"/>
    <col min="5643" max="5643" width="22" customWidth="1"/>
    <col min="5644" max="5644" width="12.7109375" customWidth="1"/>
    <col min="5645" max="5645" width="16" customWidth="1"/>
    <col min="5646" max="5647" width="0" hidden="1" customWidth="1"/>
    <col min="5648" max="5648" width="23.7109375" customWidth="1"/>
    <col min="5889" max="5889" width="5.7109375" customWidth="1"/>
    <col min="5890" max="5890" width="12.7109375" customWidth="1"/>
    <col min="5891" max="5891" width="26.42578125" customWidth="1"/>
    <col min="5892" max="5892" width="13.85546875" customWidth="1"/>
    <col min="5893" max="5893" width="7.7109375" customWidth="1"/>
    <col min="5894" max="5894" width="13.85546875" customWidth="1"/>
    <col min="5895" max="5895" width="0" hidden="1" customWidth="1"/>
    <col min="5896" max="5896" width="11.7109375" customWidth="1"/>
    <col min="5897" max="5897" width="9.7109375" customWidth="1"/>
    <col min="5898" max="5898" width="19.140625" customWidth="1"/>
    <col min="5899" max="5899" width="22" customWidth="1"/>
    <col min="5900" max="5900" width="12.7109375" customWidth="1"/>
    <col min="5901" max="5901" width="16" customWidth="1"/>
    <col min="5902" max="5903" width="0" hidden="1" customWidth="1"/>
    <col min="5904" max="5904" width="23.7109375" customWidth="1"/>
    <col min="6145" max="6145" width="5.7109375" customWidth="1"/>
    <col min="6146" max="6146" width="12.7109375" customWidth="1"/>
    <col min="6147" max="6147" width="26.42578125" customWidth="1"/>
    <col min="6148" max="6148" width="13.85546875" customWidth="1"/>
    <col min="6149" max="6149" width="7.7109375" customWidth="1"/>
    <col min="6150" max="6150" width="13.85546875" customWidth="1"/>
    <col min="6151" max="6151" width="0" hidden="1" customWidth="1"/>
    <col min="6152" max="6152" width="11.7109375" customWidth="1"/>
    <col min="6153" max="6153" width="9.7109375" customWidth="1"/>
    <col min="6154" max="6154" width="19.140625" customWidth="1"/>
    <col min="6155" max="6155" width="22" customWidth="1"/>
    <col min="6156" max="6156" width="12.7109375" customWidth="1"/>
    <col min="6157" max="6157" width="16" customWidth="1"/>
    <col min="6158" max="6159" width="0" hidden="1" customWidth="1"/>
    <col min="6160" max="6160" width="23.7109375" customWidth="1"/>
    <col min="6401" max="6401" width="5.7109375" customWidth="1"/>
    <col min="6402" max="6402" width="12.7109375" customWidth="1"/>
    <col min="6403" max="6403" width="26.42578125" customWidth="1"/>
    <col min="6404" max="6404" width="13.85546875" customWidth="1"/>
    <col min="6405" max="6405" width="7.7109375" customWidth="1"/>
    <col min="6406" max="6406" width="13.85546875" customWidth="1"/>
    <col min="6407" max="6407" width="0" hidden="1" customWidth="1"/>
    <col min="6408" max="6408" width="11.7109375" customWidth="1"/>
    <col min="6409" max="6409" width="9.7109375" customWidth="1"/>
    <col min="6410" max="6410" width="19.140625" customWidth="1"/>
    <col min="6411" max="6411" width="22" customWidth="1"/>
    <col min="6412" max="6412" width="12.7109375" customWidth="1"/>
    <col min="6413" max="6413" width="16" customWidth="1"/>
    <col min="6414" max="6415" width="0" hidden="1" customWidth="1"/>
    <col min="6416" max="6416" width="23.7109375" customWidth="1"/>
    <col min="6657" max="6657" width="5.7109375" customWidth="1"/>
    <col min="6658" max="6658" width="12.7109375" customWidth="1"/>
    <col min="6659" max="6659" width="26.42578125" customWidth="1"/>
    <col min="6660" max="6660" width="13.85546875" customWidth="1"/>
    <col min="6661" max="6661" width="7.7109375" customWidth="1"/>
    <col min="6662" max="6662" width="13.85546875" customWidth="1"/>
    <col min="6663" max="6663" width="0" hidden="1" customWidth="1"/>
    <col min="6664" max="6664" width="11.7109375" customWidth="1"/>
    <col min="6665" max="6665" width="9.7109375" customWidth="1"/>
    <col min="6666" max="6666" width="19.140625" customWidth="1"/>
    <col min="6667" max="6667" width="22" customWidth="1"/>
    <col min="6668" max="6668" width="12.7109375" customWidth="1"/>
    <col min="6669" max="6669" width="16" customWidth="1"/>
    <col min="6670" max="6671" width="0" hidden="1" customWidth="1"/>
    <col min="6672" max="6672" width="23.7109375" customWidth="1"/>
    <col min="6913" max="6913" width="5.7109375" customWidth="1"/>
    <col min="6914" max="6914" width="12.7109375" customWidth="1"/>
    <col min="6915" max="6915" width="26.42578125" customWidth="1"/>
    <col min="6916" max="6916" width="13.85546875" customWidth="1"/>
    <col min="6917" max="6917" width="7.7109375" customWidth="1"/>
    <col min="6918" max="6918" width="13.85546875" customWidth="1"/>
    <col min="6919" max="6919" width="0" hidden="1" customWidth="1"/>
    <col min="6920" max="6920" width="11.7109375" customWidth="1"/>
    <col min="6921" max="6921" width="9.7109375" customWidth="1"/>
    <col min="6922" max="6922" width="19.140625" customWidth="1"/>
    <col min="6923" max="6923" width="22" customWidth="1"/>
    <col min="6924" max="6924" width="12.7109375" customWidth="1"/>
    <col min="6925" max="6925" width="16" customWidth="1"/>
    <col min="6926" max="6927" width="0" hidden="1" customWidth="1"/>
    <col min="6928" max="6928" width="23.7109375" customWidth="1"/>
    <col min="7169" max="7169" width="5.7109375" customWidth="1"/>
    <col min="7170" max="7170" width="12.7109375" customWidth="1"/>
    <col min="7171" max="7171" width="26.42578125" customWidth="1"/>
    <col min="7172" max="7172" width="13.85546875" customWidth="1"/>
    <col min="7173" max="7173" width="7.7109375" customWidth="1"/>
    <col min="7174" max="7174" width="13.85546875" customWidth="1"/>
    <col min="7175" max="7175" width="0" hidden="1" customWidth="1"/>
    <col min="7176" max="7176" width="11.7109375" customWidth="1"/>
    <col min="7177" max="7177" width="9.7109375" customWidth="1"/>
    <col min="7178" max="7178" width="19.140625" customWidth="1"/>
    <col min="7179" max="7179" width="22" customWidth="1"/>
    <col min="7180" max="7180" width="12.7109375" customWidth="1"/>
    <col min="7181" max="7181" width="16" customWidth="1"/>
    <col min="7182" max="7183" width="0" hidden="1" customWidth="1"/>
    <col min="7184" max="7184" width="23.7109375" customWidth="1"/>
    <col min="7425" max="7425" width="5.7109375" customWidth="1"/>
    <col min="7426" max="7426" width="12.7109375" customWidth="1"/>
    <col min="7427" max="7427" width="26.42578125" customWidth="1"/>
    <col min="7428" max="7428" width="13.85546875" customWidth="1"/>
    <col min="7429" max="7429" width="7.7109375" customWidth="1"/>
    <col min="7430" max="7430" width="13.85546875" customWidth="1"/>
    <col min="7431" max="7431" width="0" hidden="1" customWidth="1"/>
    <col min="7432" max="7432" width="11.7109375" customWidth="1"/>
    <col min="7433" max="7433" width="9.7109375" customWidth="1"/>
    <col min="7434" max="7434" width="19.140625" customWidth="1"/>
    <col min="7435" max="7435" width="22" customWidth="1"/>
    <col min="7436" max="7436" width="12.7109375" customWidth="1"/>
    <col min="7437" max="7437" width="16" customWidth="1"/>
    <col min="7438" max="7439" width="0" hidden="1" customWidth="1"/>
    <col min="7440" max="7440" width="23.7109375" customWidth="1"/>
    <col min="7681" max="7681" width="5.7109375" customWidth="1"/>
    <col min="7682" max="7682" width="12.7109375" customWidth="1"/>
    <col min="7683" max="7683" width="26.42578125" customWidth="1"/>
    <col min="7684" max="7684" width="13.85546875" customWidth="1"/>
    <col min="7685" max="7685" width="7.7109375" customWidth="1"/>
    <col min="7686" max="7686" width="13.85546875" customWidth="1"/>
    <col min="7687" max="7687" width="0" hidden="1" customWidth="1"/>
    <col min="7688" max="7688" width="11.7109375" customWidth="1"/>
    <col min="7689" max="7689" width="9.7109375" customWidth="1"/>
    <col min="7690" max="7690" width="19.140625" customWidth="1"/>
    <col min="7691" max="7691" width="22" customWidth="1"/>
    <col min="7692" max="7692" width="12.7109375" customWidth="1"/>
    <col min="7693" max="7693" width="16" customWidth="1"/>
    <col min="7694" max="7695" width="0" hidden="1" customWidth="1"/>
    <col min="7696" max="7696" width="23.7109375" customWidth="1"/>
    <col min="7937" max="7937" width="5.7109375" customWidth="1"/>
    <col min="7938" max="7938" width="12.7109375" customWidth="1"/>
    <col min="7939" max="7939" width="26.42578125" customWidth="1"/>
    <col min="7940" max="7940" width="13.85546875" customWidth="1"/>
    <col min="7941" max="7941" width="7.7109375" customWidth="1"/>
    <col min="7942" max="7942" width="13.85546875" customWidth="1"/>
    <col min="7943" max="7943" width="0" hidden="1" customWidth="1"/>
    <col min="7944" max="7944" width="11.7109375" customWidth="1"/>
    <col min="7945" max="7945" width="9.7109375" customWidth="1"/>
    <col min="7946" max="7946" width="19.140625" customWidth="1"/>
    <col min="7947" max="7947" width="22" customWidth="1"/>
    <col min="7948" max="7948" width="12.7109375" customWidth="1"/>
    <col min="7949" max="7949" width="16" customWidth="1"/>
    <col min="7950" max="7951" width="0" hidden="1" customWidth="1"/>
    <col min="7952" max="7952" width="23.7109375" customWidth="1"/>
    <col min="8193" max="8193" width="5.7109375" customWidth="1"/>
    <col min="8194" max="8194" width="12.7109375" customWidth="1"/>
    <col min="8195" max="8195" width="26.42578125" customWidth="1"/>
    <col min="8196" max="8196" width="13.85546875" customWidth="1"/>
    <col min="8197" max="8197" width="7.7109375" customWidth="1"/>
    <col min="8198" max="8198" width="13.85546875" customWidth="1"/>
    <col min="8199" max="8199" width="0" hidden="1" customWidth="1"/>
    <col min="8200" max="8200" width="11.7109375" customWidth="1"/>
    <col min="8201" max="8201" width="9.7109375" customWidth="1"/>
    <col min="8202" max="8202" width="19.140625" customWidth="1"/>
    <col min="8203" max="8203" width="22" customWidth="1"/>
    <col min="8204" max="8204" width="12.7109375" customWidth="1"/>
    <col min="8205" max="8205" width="16" customWidth="1"/>
    <col min="8206" max="8207" width="0" hidden="1" customWidth="1"/>
    <col min="8208" max="8208" width="23.7109375" customWidth="1"/>
    <col min="8449" max="8449" width="5.7109375" customWidth="1"/>
    <col min="8450" max="8450" width="12.7109375" customWidth="1"/>
    <col min="8451" max="8451" width="26.42578125" customWidth="1"/>
    <col min="8452" max="8452" width="13.85546875" customWidth="1"/>
    <col min="8453" max="8453" width="7.7109375" customWidth="1"/>
    <col min="8454" max="8454" width="13.85546875" customWidth="1"/>
    <col min="8455" max="8455" width="0" hidden="1" customWidth="1"/>
    <col min="8456" max="8456" width="11.7109375" customWidth="1"/>
    <col min="8457" max="8457" width="9.7109375" customWidth="1"/>
    <col min="8458" max="8458" width="19.140625" customWidth="1"/>
    <col min="8459" max="8459" width="22" customWidth="1"/>
    <col min="8460" max="8460" width="12.7109375" customWidth="1"/>
    <col min="8461" max="8461" width="16" customWidth="1"/>
    <col min="8462" max="8463" width="0" hidden="1" customWidth="1"/>
    <col min="8464" max="8464" width="23.7109375" customWidth="1"/>
    <col min="8705" max="8705" width="5.7109375" customWidth="1"/>
    <col min="8706" max="8706" width="12.7109375" customWidth="1"/>
    <col min="8707" max="8707" width="26.42578125" customWidth="1"/>
    <col min="8708" max="8708" width="13.85546875" customWidth="1"/>
    <col min="8709" max="8709" width="7.7109375" customWidth="1"/>
    <col min="8710" max="8710" width="13.85546875" customWidth="1"/>
    <col min="8711" max="8711" width="0" hidden="1" customWidth="1"/>
    <col min="8712" max="8712" width="11.7109375" customWidth="1"/>
    <col min="8713" max="8713" width="9.7109375" customWidth="1"/>
    <col min="8714" max="8714" width="19.140625" customWidth="1"/>
    <col min="8715" max="8715" width="22" customWidth="1"/>
    <col min="8716" max="8716" width="12.7109375" customWidth="1"/>
    <col min="8717" max="8717" width="16" customWidth="1"/>
    <col min="8718" max="8719" width="0" hidden="1" customWidth="1"/>
    <col min="8720" max="8720" width="23.7109375" customWidth="1"/>
    <col min="8961" max="8961" width="5.7109375" customWidth="1"/>
    <col min="8962" max="8962" width="12.7109375" customWidth="1"/>
    <col min="8963" max="8963" width="26.42578125" customWidth="1"/>
    <col min="8964" max="8964" width="13.85546875" customWidth="1"/>
    <col min="8965" max="8965" width="7.7109375" customWidth="1"/>
    <col min="8966" max="8966" width="13.85546875" customWidth="1"/>
    <col min="8967" max="8967" width="0" hidden="1" customWidth="1"/>
    <col min="8968" max="8968" width="11.7109375" customWidth="1"/>
    <col min="8969" max="8969" width="9.7109375" customWidth="1"/>
    <col min="8970" max="8970" width="19.140625" customWidth="1"/>
    <col min="8971" max="8971" width="22" customWidth="1"/>
    <col min="8972" max="8972" width="12.7109375" customWidth="1"/>
    <col min="8973" max="8973" width="16" customWidth="1"/>
    <col min="8974" max="8975" width="0" hidden="1" customWidth="1"/>
    <col min="8976" max="8976" width="23.7109375" customWidth="1"/>
    <col min="9217" max="9217" width="5.7109375" customWidth="1"/>
    <col min="9218" max="9218" width="12.7109375" customWidth="1"/>
    <col min="9219" max="9219" width="26.42578125" customWidth="1"/>
    <col min="9220" max="9220" width="13.85546875" customWidth="1"/>
    <col min="9221" max="9221" width="7.7109375" customWidth="1"/>
    <col min="9222" max="9222" width="13.85546875" customWidth="1"/>
    <col min="9223" max="9223" width="0" hidden="1" customWidth="1"/>
    <col min="9224" max="9224" width="11.7109375" customWidth="1"/>
    <col min="9225" max="9225" width="9.7109375" customWidth="1"/>
    <col min="9226" max="9226" width="19.140625" customWidth="1"/>
    <col min="9227" max="9227" width="22" customWidth="1"/>
    <col min="9228" max="9228" width="12.7109375" customWidth="1"/>
    <col min="9229" max="9229" width="16" customWidth="1"/>
    <col min="9230" max="9231" width="0" hidden="1" customWidth="1"/>
    <col min="9232" max="9232" width="23.7109375" customWidth="1"/>
    <col min="9473" max="9473" width="5.7109375" customWidth="1"/>
    <col min="9474" max="9474" width="12.7109375" customWidth="1"/>
    <col min="9475" max="9475" width="26.42578125" customWidth="1"/>
    <col min="9476" max="9476" width="13.85546875" customWidth="1"/>
    <col min="9477" max="9477" width="7.7109375" customWidth="1"/>
    <col min="9478" max="9478" width="13.85546875" customWidth="1"/>
    <col min="9479" max="9479" width="0" hidden="1" customWidth="1"/>
    <col min="9480" max="9480" width="11.7109375" customWidth="1"/>
    <col min="9481" max="9481" width="9.7109375" customWidth="1"/>
    <col min="9482" max="9482" width="19.140625" customWidth="1"/>
    <col min="9483" max="9483" width="22" customWidth="1"/>
    <col min="9484" max="9484" width="12.7109375" customWidth="1"/>
    <col min="9485" max="9485" width="16" customWidth="1"/>
    <col min="9486" max="9487" width="0" hidden="1" customWidth="1"/>
    <col min="9488" max="9488" width="23.7109375" customWidth="1"/>
    <col min="9729" max="9729" width="5.7109375" customWidth="1"/>
    <col min="9730" max="9730" width="12.7109375" customWidth="1"/>
    <col min="9731" max="9731" width="26.42578125" customWidth="1"/>
    <col min="9732" max="9732" width="13.85546875" customWidth="1"/>
    <col min="9733" max="9733" width="7.7109375" customWidth="1"/>
    <col min="9734" max="9734" width="13.85546875" customWidth="1"/>
    <col min="9735" max="9735" width="0" hidden="1" customWidth="1"/>
    <col min="9736" max="9736" width="11.7109375" customWidth="1"/>
    <col min="9737" max="9737" width="9.7109375" customWidth="1"/>
    <col min="9738" max="9738" width="19.140625" customWidth="1"/>
    <col min="9739" max="9739" width="22" customWidth="1"/>
    <col min="9740" max="9740" width="12.7109375" customWidth="1"/>
    <col min="9741" max="9741" width="16" customWidth="1"/>
    <col min="9742" max="9743" width="0" hidden="1" customWidth="1"/>
    <col min="9744" max="9744" width="23.7109375" customWidth="1"/>
    <col min="9985" max="9985" width="5.7109375" customWidth="1"/>
    <col min="9986" max="9986" width="12.7109375" customWidth="1"/>
    <col min="9987" max="9987" width="26.42578125" customWidth="1"/>
    <col min="9988" max="9988" width="13.85546875" customWidth="1"/>
    <col min="9989" max="9989" width="7.7109375" customWidth="1"/>
    <col min="9990" max="9990" width="13.85546875" customWidth="1"/>
    <col min="9991" max="9991" width="0" hidden="1" customWidth="1"/>
    <col min="9992" max="9992" width="11.7109375" customWidth="1"/>
    <col min="9993" max="9993" width="9.7109375" customWidth="1"/>
    <col min="9994" max="9994" width="19.140625" customWidth="1"/>
    <col min="9995" max="9995" width="22" customWidth="1"/>
    <col min="9996" max="9996" width="12.7109375" customWidth="1"/>
    <col min="9997" max="9997" width="16" customWidth="1"/>
    <col min="9998" max="9999" width="0" hidden="1" customWidth="1"/>
    <col min="10000" max="10000" width="23.7109375" customWidth="1"/>
    <col min="10241" max="10241" width="5.7109375" customWidth="1"/>
    <col min="10242" max="10242" width="12.7109375" customWidth="1"/>
    <col min="10243" max="10243" width="26.42578125" customWidth="1"/>
    <col min="10244" max="10244" width="13.85546875" customWidth="1"/>
    <col min="10245" max="10245" width="7.7109375" customWidth="1"/>
    <col min="10246" max="10246" width="13.85546875" customWidth="1"/>
    <col min="10247" max="10247" width="0" hidden="1" customWidth="1"/>
    <col min="10248" max="10248" width="11.7109375" customWidth="1"/>
    <col min="10249" max="10249" width="9.7109375" customWidth="1"/>
    <col min="10250" max="10250" width="19.140625" customWidth="1"/>
    <col min="10251" max="10251" width="22" customWidth="1"/>
    <col min="10252" max="10252" width="12.7109375" customWidth="1"/>
    <col min="10253" max="10253" width="16" customWidth="1"/>
    <col min="10254" max="10255" width="0" hidden="1" customWidth="1"/>
    <col min="10256" max="10256" width="23.7109375" customWidth="1"/>
    <col min="10497" max="10497" width="5.7109375" customWidth="1"/>
    <col min="10498" max="10498" width="12.7109375" customWidth="1"/>
    <col min="10499" max="10499" width="26.42578125" customWidth="1"/>
    <col min="10500" max="10500" width="13.85546875" customWidth="1"/>
    <col min="10501" max="10501" width="7.7109375" customWidth="1"/>
    <col min="10502" max="10502" width="13.85546875" customWidth="1"/>
    <col min="10503" max="10503" width="0" hidden="1" customWidth="1"/>
    <col min="10504" max="10504" width="11.7109375" customWidth="1"/>
    <col min="10505" max="10505" width="9.7109375" customWidth="1"/>
    <col min="10506" max="10506" width="19.140625" customWidth="1"/>
    <col min="10507" max="10507" width="22" customWidth="1"/>
    <col min="10508" max="10508" width="12.7109375" customWidth="1"/>
    <col min="10509" max="10509" width="16" customWidth="1"/>
    <col min="10510" max="10511" width="0" hidden="1" customWidth="1"/>
    <col min="10512" max="10512" width="23.7109375" customWidth="1"/>
    <col min="10753" max="10753" width="5.7109375" customWidth="1"/>
    <col min="10754" max="10754" width="12.7109375" customWidth="1"/>
    <col min="10755" max="10755" width="26.42578125" customWidth="1"/>
    <col min="10756" max="10756" width="13.85546875" customWidth="1"/>
    <col min="10757" max="10757" width="7.7109375" customWidth="1"/>
    <col min="10758" max="10758" width="13.85546875" customWidth="1"/>
    <col min="10759" max="10759" width="0" hidden="1" customWidth="1"/>
    <col min="10760" max="10760" width="11.7109375" customWidth="1"/>
    <col min="10761" max="10761" width="9.7109375" customWidth="1"/>
    <col min="10762" max="10762" width="19.140625" customWidth="1"/>
    <col min="10763" max="10763" width="22" customWidth="1"/>
    <col min="10764" max="10764" width="12.7109375" customWidth="1"/>
    <col min="10765" max="10765" width="16" customWidth="1"/>
    <col min="10766" max="10767" width="0" hidden="1" customWidth="1"/>
    <col min="10768" max="10768" width="23.7109375" customWidth="1"/>
    <col min="11009" max="11009" width="5.7109375" customWidth="1"/>
    <col min="11010" max="11010" width="12.7109375" customWidth="1"/>
    <col min="11011" max="11011" width="26.42578125" customWidth="1"/>
    <col min="11012" max="11012" width="13.85546875" customWidth="1"/>
    <col min="11013" max="11013" width="7.7109375" customWidth="1"/>
    <col min="11014" max="11014" width="13.85546875" customWidth="1"/>
    <col min="11015" max="11015" width="0" hidden="1" customWidth="1"/>
    <col min="11016" max="11016" width="11.7109375" customWidth="1"/>
    <col min="11017" max="11017" width="9.7109375" customWidth="1"/>
    <col min="11018" max="11018" width="19.140625" customWidth="1"/>
    <col min="11019" max="11019" width="22" customWidth="1"/>
    <col min="11020" max="11020" width="12.7109375" customWidth="1"/>
    <col min="11021" max="11021" width="16" customWidth="1"/>
    <col min="11022" max="11023" width="0" hidden="1" customWidth="1"/>
    <col min="11024" max="11024" width="23.7109375" customWidth="1"/>
    <col min="11265" max="11265" width="5.7109375" customWidth="1"/>
    <col min="11266" max="11266" width="12.7109375" customWidth="1"/>
    <col min="11267" max="11267" width="26.42578125" customWidth="1"/>
    <col min="11268" max="11268" width="13.85546875" customWidth="1"/>
    <col min="11269" max="11269" width="7.7109375" customWidth="1"/>
    <col min="11270" max="11270" width="13.85546875" customWidth="1"/>
    <col min="11271" max="11271" width="0" hidden="1" customWidth="1"/>
    <col min="11272" max="11272" width="11.7109375" customWidth="1"/>
    <col min="11273" max="11273" width="9.7109375" customWidth="1"/>
    <col min="11274" max="11274" width="19.140625" customWidth="1"/>
    <col min="11275" max="11275" width="22" customWidth="1"/>
    <col min="11276" max="11276" width="12.7109375" customWidth="1"/>
    <col min="11277" max="11277" width="16" customWidth="1"/>
    <col min="11278" max="11279" width="0" hidden="1" customWidth="1"/>
    <col min="11280" max="11280" width="23.7109375" customWidth="1"/>
    <col min="11521" max="11521" width="5.7109375" customWidth="1"/>
    <col min="11522" max="11522" width="12.7109375" customWidth="1"/>
    <col min="11523" max="11523" width="26.42578125" customWidth="1"/>
    <col min="11524" max="11524" width="13.85546875" customWidth="1"/>
    <col min="11525" max="11525" width="7.7109375" customWidth="1"/>
    <col min="11526" max="11526" width="13.85546875" customWidth="1"/>
    <col min="11527" max="11527" width="0" hidden="1" customWidth="1"/>
    <col min="11528" max="11528" width="11.7109375" customWidth="1"/>
    <col min="11529" max="11529" width="9.7109375" customWidth="1"/>
    <col min="11530" max="11530" width="19.140625" customWidth="1"/>
    <col min="11531" max="11531" width="22" customWidth="1"/>
    <col min="11532" max="11532" width="12.7109375" customWidth="1"/>
    <col min="11533" max="11533" width="16" customWidth="1"/>
    <col min="11534" max="11535" width="0" hidden="1" customWidth="1"/>
    <col min="11536" max="11536" width="23.7109375" customWidth="1"/>
    <col min="11777" max="11777" width="5.7109375" customWidth="1"/>
    <col min="11778" max="11778" width="12.7109375" customWidth="1"/>
    <col min="11779" max="11779" width="26.42578125" customWidth="1"/>
    <col min="11780" max="11780" width="13.85546875" customWidth="1"/>
    <col min="11781" max="11781" width="7.7109375" customWidth="1"/>
    <col min="11782" max="11782" width="13.85546875" customWidth="1"/>
    <col min="11783" max="11783" width="0" hidden="1" customWidth="1"/>
    <col min="11784" max="11784" width="11.7109375" customWidth="1"/>
    <col min="11785" max="11785" width="9.7109375" customWidth="1"/>
    <col min="11786" max="11786" width="19.140625" customWidth="1"/>
    <col min="11787" max="11787" width="22" customWidth="1"/>
    <col min="11788" max="11788" width="12.7109375" customWidth="1"/>
    <col min="11789" max="11789" width="16" customWidth="1"/>
    <col min="11790" max="11791" width="0" hidden="1" customWidth="1"/>
    <col min="11792" max="11792" width="23.7109375" customWidth="1"/>
    <col min="12033" max="12033" width="5.7109375" customWidth="1"/>
    <col min="12034" max="12034" width="12.7109375" customWidth="1"/>
    <col min="12035" max="12035" width="26.42578125" customWidth="1"/>
    <col min="12036" max="12036" width="13.85546875" customWidth="1"/>
    <col min="12037" max="12037" width="7.7109375" customWidth="1"/>
    <col min="12038" max="12038" width="13.85546875" customWidth="1"/>
    <col min="12039" max="12039" width="0" hidden="1" customWidth="1"/>
    <col min="12040" max="12040" width="11.7109375" customWidth="1"/>
    <col min="12041" max="12041" width="9.7109375" customWidth="1"/>
    <col min="12042" max="12042" width="19.140625" customWidth="1"/>
    <col min="12043" max="12043" width="22" customWidth="1"/>
    <col min="12044" max="12044" width="12.7109375" customWidth="1"/>
    <col min="12045" max="12045" width="16" customWidth="1"/>
    <col min="12046" max="12047" width="0" hidden="1" customWidth="1"/>
    <col min="12048" max="12048" width="23.7109375" customWidth="1"/>
    <col min="12289" max="12289" width="5.7109375" customWidth="1"/>
    <col min="12290" max="12290" width="12.7109375" customWidth="1"/>
    <col min="12291" max="12291" width="26.42578125" customWidth="1"/>
    <col min="12292" max="12292" width="13.85546875" customWidth="1"/>
    <col min="12293" max="12293" width="7.7109375" customWidth="1"/>
    <col min="12294" max="12294" width="13.85546875" customWidth="1"/>
    <col min="12295" max="12295" width="0" hidden="1" customWidth="1"/>
    <col min="12296" max="12296" width="11.7109375" customWidth="1"/>
    <col min="12297" max="12297" width="9.7109375" customWidth="1"/>
    <col min="12298" max="12298" width="19.140625" customWidth="1"/>
    <col min="12299" max="12299" width="22" customWidth="1"/>
    <col min="12300" max="12300" width="12.7109375" customWidth="1"/>
    <col min="12301" max="12301" width="16" customWidth="1"/>
    <col min="12302" max="12303" width="0" hidden="1" customWidth="1"/>
    <col min="12304" max="12304" width="23.7109375" customWidth="1"/>
    <col min="12545" max="12545" width="5.7109375" customWidth="1"/>
    <col min="12546" max="12546" width="12.7109375" customWidth="1"/>
    <col min="12547" max="12547" width="26.42578125" customWidth="1"/>
    <col min="12548" max="12548" width="13.85546875" customWidth="1"/>
    <col min="12549" max="12549" width="7.7109375" customWidth="1"/>
    <col min="12550" max="12550" width="13.85546875" customWidth="1"/>
    <col min="12551" max="12551" width="0" hidden="1" customWidth="1"/>
    <col min="12552" max="12552" width="11.7109375" customWidth="1"/>
    <col min="12553" max="12553" width="9.7109375" customWidth="1"/>
    <col min="12554" max="12554" width="19.140625" customWidth="1"/>
    <col min="12555" max="12555" width="22" customWidth="1"/>
    <col min="12556" max="12556" width="12.7109375" customWidth="1"/>
    <col min="12557" max="12557" width="16" customWidth="1"/>
    <col min="12558" max="12559" width="0" hidden="1" customWidth="1"/>
    <col min="12560" max="12560" width="23.7109375" customWidth="1"/>
    <col min="12801" max="12801" width="5.7109375" customWidth="1"/>
    <col min="12802" max="12802" width="12.7109375" customWidth="1"/>
    <col min="12803" max="12803" width="26.42578125" customWidth="1"/>
    <col min="12804" max="12804" width="13.85546875" customWidth="1"/>
    <col min="12805" max="12805" width="7.7109375" customWidth="1"/>
    <col min="12806" max="12806" width="13.85546875" customWidth="1"/>
    <col min="12807" max="12807" width="0" hidden="1" customWidth="1"/>
    <col min="12808" max="12808" width="11.7109375" customWidth="1"/>
    <col min="12809" max="12809" width="9.7109375" customWidth="1"/>
    <col min="12810" max="12810" width="19.140625" customWidth="1"/>
    <col min="12811" max="12811" width="22" customWidth="1"/>
    <col min="12812" max="12812" width="12.7109375" customWidth="1"/>
    <col min="12813" max="12813" width="16" customWidth="1"/>
    <col min="12814" max="12815" width="0" hidden="1" customWidth="1"/>
    <col min="12816" max="12816" width="23.7109375" customWidth="1"/>
    <col min="13057" max="13057" width="5.7109375" customWidth="1"/>
    <col min="13058" max="13058" width="12.7109375" customWidth="1"/>
    <col min="13059" max="13059" width="26.42578125" customWidth="1"/>
    <col min="13060" max="13060" width="13.85546875" customWidth="1"/>
    <col min="13061" max="13061" width="7.7109375" customWidth="1"/>
    <col min="13062" max="13062" width="13.85546875" customWidth="1"/>
    <col min="13063" max="13063" width="0" hidden="1" customWidth="1"/>
    <col min="13064" max="13064" width="11.7109375" customWidth="1"/>
    <col min="13065" max="13065" width="9.7109375" customWidth="1"/>
    <col min="13066" max="13066" width="19.140625" customWidth="1"/>
    <col min="13067" max="13067" width="22" customWidth="1"/>
    <col min="13068" max="13068" width="12.7109375" customWidth="1"/>
    <col min="13069" max="13069" width="16" customWidth="1"/>
    <col min="13070" max="13071" width="0" hidden="1" customWidth="1"/>
    <col min="13072" max="13072" width="23.7109375" customWidth="1"/>
    <col min="13313" max="13313" width="5.7109375" customWidth="1"/>
    <col min="13314" max="13314" width="12.7109375" customWidth="1"/>
    <col min="13315" max="13315" width="26.42578125" customWidth="1"/>
    <col min="13316" max="13316" width="13.85546875" customWidth="1"/>
    <col min="13317" max="13317" width="7.7109375" customWidth="1"/>
    <col min="13318" max="13318" width="13.85546875" customWidth="1"/>
    <col min="13319" max="13319" width="0" hidden="1" customWidth="1"/>
    <col min="13320" max="13320" width="11.7109375" customWidth="1"/>
    <col min="13321" max="13321" width="9.7109375" customWidth="1"/>
    <col min="13322" max="13322" width="19.140625" customWidth="1"/>
    <col min="13323" max="13323" width="22" customWidth="1"/>
    <col min="13324" max="13324" width="12.7109375" customWidth="1"/>
    <col min="13325" max="13325" width="16" customWidth="1"/>
    <col min="13326" max="13327" width="0" hidden="1" customWidth="1"/>
    <col min="13328" max="13328" width="23.7109375" customWidth="1"/>
    <col min="13569" max="13569" width="5.7109375" customWidth="1"/>
    <col min="13570" max="13570" width="12.7109375" customWidth="1"/>
    <col min="13571" max="13571" width="26.42578125" customWidth="1"/>
    <col min="13572" max="13572" width="13.85546875" customWidth="1"/>
    <col min="13573" max="13573" width="7.7109375" customWidth="1"/>
    <col min="13574" max="13574" width="13.85546875" customWidth="1"/>
    <col min="13575" max="13575" width="0" hidden="1" customWidth="1"/>
    <col min="13576" max="13576" width="11.7109375" customWidth="1"/>
    <col min="13577" max="13577" width="9.7109375" customWidth="1"/>
    <col min="13578" max="13578" width="19.140625" customWidth="1"/>
    <col min="13579" max="13579" width="22" customWidth="1"/>
    <col min="13580" max="13580" width="12.7109375" customWidth="1"/>
    <col min="13581" max="13581" width="16" customWidth="1"/>
    <col min="13582" max="13583" width="0" hidden="1" customWidth="1"/>
    <col min="13584" max="13584" width="23.7109375" customWidth="1"/>
    <col min="13825" max="13825" width="5.7109375" customWidth="1"/>
    <col min="13826" max="13826" width="12.7109375" customWidth="1"/>
    <col min="13827" max="13827" width="26.42578125" customWidth="1"/>
    <col min="13828" max="13828" width="13.85546875" customWidth="1"/>
    <col min="13829" max="13829" width="7.7109375" customWidth="1"/>
    <col min="13830" max="13830" width="13.85546875" customWidth="1"/>
    <col min="13831" max="13831" width="0" hidden="1" customWidth="1"/>
    <col min="13832" max="13832" width="11.7109375" customWidth="1"/>
    <col min="13833" max="13833" width="9.7109375" customWidth="1"/>
    <col min="13834" max="13834" width="19.140625" customWidth="1"/>
    <col min="13835" max="13835" width="22" customWidth="1"/>
    <col min="13836" max="13836" width="12.7109375" customWidth="1"/>
    <col min="13837" max="13837" width="16" customWidth="1"/>
    <col min="13838" max="13839" width="0" hidden="1" customWidth="1"/>
    <col min="13840" max="13840" width="23.7109375" customWidth="1"/>
    <col min="14081" max="14081" width="5.7109375" customWidth="1"/>
    <col min="14082" max="14082" width="12.7109375" customWidth="1"/>
    <col min="14083" max="14083" width="26.42578125" customWidth="1"/>
    <col min="14084" max="14084" width="13.85546875" customWidth="1"/>
    <col min="14085" max="14085" width="7.7109375" customWidth="1"/>
    <col min="14086" max="14086" width="13.85546875" customWidth="1"/>
    <col min="14087" max="14087" width="0" hidden="1" customWidth="1"/>
    <col min="14088" max="14088" width="11.7109375" customWidth="1"/>
    <col min="14089" max="14089" width="9.7109375" customWidth="1"/>
    <col min="14090" max="14090" width="19.140625" customWidth="1"/>
    <col min="14091" max="14091" width="22" customWidth="1"/>
    <col min="14092" max="14092" width="12.7109375" customWidth="1"/>
    <col min="14093" max="14093" width="16" customWidth="1"/>
    <col min="14094" max="14095" width="0" hidden="1" customWidth="1"/>
    <col min="14096" max="14096" width="23.7109375" customWidth="1"/>
    <col min="14337" max="14337" width="5.7109375" customWidth="1"/>
    <col min="14338" max="14338" width="12.7109375" customWidth="1"/>
    <col min="14339" max="14339" width="26.42578125" customWidth="1"/>
    <col min="14340" max="14340" width="13.85546875" customWidth="1"/>
    <col min="14341" max="14341" width="7.7109375" customWidth="1"/>
    <col min="14342" max="14342" width="13.85546875" customWidth="1"/>
    <col min="14343" max="14343" width="0" hidden="1" customWidth="1"/>
    <col min="14344" max="14344" width="11.7109375" customWidth="1"/>
    <col min="14345" max="14345" width="9.7109375" customWidth="1"/>
    <col min="14346" max="14346" width="19.140625" customWidth="1"/>
    <col min="14347" max="14347" width="22" customWidth="1"/>
    <col min="14348" max="14348" width="12.7109375" customWidth="1"/>
    <col min="14349" max="14349" width="16" customWidth="1"/>
    <col min="14350" max="14351" width="0" hidden="1" customWidth="1"/>
    <col min="14352" max="14352" width="23.7109375" customWidth="1"/>
    <col min="14593" max="14593" width="5.7109375" customWidth="1"/>
    <col min="14594" max="14594" width="12.7109375" customWidth="1"/>
    <col min="14595" max="14595" width="26.42578125" customWidth="1"/>
    <col min="14596" max="14596" width="13.85546875" customWidth="1"/>
    <col min="14597" max="14597" width="7.7109375" customWidth="1"/>
    <col min="14598" max="14598" width="13.85546875" customWidth="1"/>
    <col min="14599" max="14599" width="0" hidden="1" customWidth="1"/>
    <col min="14600" max="14600" width="11.7109375" customWidth="1"/>
    <col min="14601" max="14601" width="9.7109375" customWidth="1"/>
    <col min="14602" max="14602" width="19.140625" customWidth="1"/>
    <col min="14603" max="14603" width="22" customWidth="1"/>
    <col min="14604" max="14604" width="12.7109375" customWidth="1"/>
    <col min="14605" max="14605" width="16" customWidth="1"/>
    <col min="14606" max="14607" width="0" hidden="1" customWidth="1"/>
    <col min="14608" max="14608" width="23.7109375" customWidth="1"/>
    <col min="14849" max="14849" width="5.7109375" customWidth="1"/>
    <col min="14850" max="14850" width="12.7109375" customWidth="1"/>
    <col min="14851" max="14851" width="26.42578125" customWidth="1"/>
    <col min="14852" max="14852" width="13.85546875" customWidth="1"/>
    <col min="14853" max="14853" width="7.7109375" customWidth="1"/>
    <col min="14854" max="14854" width="13.85546875" customWidth="1"/>
    <col min="14855" max="14855" width="0" hidden="1" customWidth="1"/>
    <col min="14856" max="14856" width="11.7109375" customWidth="1"/>
    <col min="14857" max="14857" width="9.7109375" customWidth="1"/>
    <col min="14858" max="14858" width="19.140625" customWidth="1"/>
    <col min="14859" max="14859" width="22" customWidth="1"/>
    <col min="14860" max="14860" width="12.7109375" customWidth="1"/>
    <col min="14861" max="14861" width="16" customWidth="1"/>
    <col min="14862" max="14863" width="0" hidden="1" customWidth="1"/>
    <col min="14864" max="14864" width="23.7109375" customWidth="1"/>
    <col min="15105" max="15105" width="5.7109375" customWidth="1"/>
    <col min="15106" max="15106" width="12.7109375" customWidth="1"/>
    <col min="15107" max="15107" width="26.42578125" customWidth="1"/>
    <col min="15108" max="15108" width="13.85546875" customWidth="1"/>
    <col min="15109" max="15109" width="7.7109375" customWidth="1"/>
    <col min="15110" max="15110" width="13.85546875" customWidth="1"/>
    <col min="15111" max="15111" width="0" hidden="1" customWidth="1"/>
    <col min="15112" max="15112" width="11.7109375" customWidth="1"/>
    <col min="15113" max="15113" width="9.7109375" customWidth="1"/>
    <col min="15114" max="15114" width="19.140625" customWidth="1"/>
    <col min="15115" max="15115" width="22" customWidth="1"/>
    <col min="15116" max="15116" width="12.7109375" customWidth="1"/>
    <col min="15117" max="15117" width="16" customWidth="1"/>
    <col min="15118" max="15119" width="0" hidden="1" customWidth="1"/>
    <col min="15120" max="15120" width="23.7109375" customWidth="1"/>
    <col min="15361" max="15361" width="5.7109375" customWidth="1"/>
    <col min="15362" max="15362" width="12.7109375" customWidth="1"/>
    <col min="15363" max="15363" width="26.42578125" customWidth="1"/>
    <col min="15364" max="15364" width="13.85546875" customWidth="1"/>
    <col min="15365" max="15365" width="7.7109375" customWidth="1"/>
    <col min="15366" max="15366" width="13.85546875" customWidth="1"/>
    <col min="15367" max="15367" width="0" hidden="1" customWidth="1"/>
    <col min="15368" max="15368" width="11.7109375" customWidth="1"/>
    <col min="15369" max="15369" width="9.7109375" customWidth="1"/>
    <col min="15370" max="15370" width="19.140625" customWidth="1"/>
    <col min="15371" max="15371" width="22" customWidth="1"/>
    <col min="15372" max="15372" width="12.7109375" customWidth="1"/>
    <col min="15373" max="15373" width="16" customWidth="1"/>
    <col min="15374" max="15375" width="0" hidden="1" customWidth="1"/>
    <col min="15376" max="15376" width="23.7109375" customWidth="1"/>
    <col min="15617" max="15617" width="5.7109375" customWidth="1"/>
    <col min="15618" max="15618" width="12.7109375" customWidth="1"/>
    <col min="15619" max="15619" width="26.42578125" customWidth="1"/>
    <col min="15620" max="15620" width="13.85546875" customWidth="1"/>
    <col min="15621" max="15621" width="7.7109375" customWidth="1"/>
    <col min="15622" max="15622" width="13.85546875" customWidth="1"/>
    <col min="15623" max="15623" width="0" hidden="1" customWidth="1"/>
    <col min="15624" max="15624" width="11.7109375" customWidth="1"/>
    <col min="15625" max="15625" width="9.7109375" customWidth="1"/>
    <col min="15626" max="15626" width="19.140625" customWidth="1"/>
    <col min="15627" max="15627" width="22" customWidth="1"/>
    <col min="15628" max="15628" width="12.7109375" customWidth="1"/>
    <col min="15629" max="15629" width="16" customWidth="1"/>
    <col min="15630" max="15631" width="0" hidden="1" customWidth="1"/>
    <col min="15632" max="15632" width="23.7109375" customWidth="1"/>
    <col min="15873" max="15873" width="5.7109375" customWidth="1"/>
    <col min="15874" max="15874" width="12.7109375" customWidth="1"/>
    <col min="15875" max="15875" width="26.42578125" customWidth="1"/>
    <col min="15876" max="15876" width="13.85546875" customWidth="1"/>
    <col min="15877" max="15877" width="7.7109375" customWidth="1"/>
    <col min="15878" max="15878" width="13.85546875" customWidth="1"/>
    <col min="15879" max="15879" width="0" hidden="1" customWidth="1"/>
    <col min="15880" max="15880" width="11.7109375" customWidth="1"/>
    <col min="15881" max="15881" width="9.7109375" customWidth="1"/>
    <col min="15882" max="15882" width="19.140625" customWidth="1"/>
    <col min="15883" max="15883" width="22" customWidth="1"/>
    <col min="15884" max="15884" width="12.7109375" customWidth="1"/>
    <col min="15885" max="15885" width="16" customWidth="1"/>
    <col min="15886" max="15887" width="0" hidden="1" customWidth="1"/>
    <col min="15888" max="15888" width="23.7109375" customWidth="1"/>
    <col min="16129" max="16129" width="5.7109375" customWidth="1"/>
    <col min="16130" max="16130" width="12.7109375" customWidth="1"/>
    <col min="16131" max="16131" width="26.42578125" customWidth="1"/>
    <col min="16132" max="16132" width="13.85546875" customWidth="1"/>
    <col min="16133" max="16133" width="7.7109375" customWidth="1"/>
    <col min="16134" max="16134" width="13.85546875" customWidth="1"/>
    <col min="16135" max="16135" width="0" hidden="1" customWidth="1"/>
    <col min="16136" max="16136" width="11.7109375" customWidth="1"/>
    <col min="16137" max="16137" width="9.7109375" customWidth="1"/>
    <col min="16138" max="16138" width="19.140625" customWidth="1"/>
    <col min="16139" max="16139" width="22" customWidth="1"/>
    <col min="16140" max="16140" width="12.7109375" customWidth="1"/>
    <col min="16141" max="16141" width="16" customWidth="1"/>
    <col min="16142" max="16143" width="0" hidden="1" customWidth="1"/>
    <col min="16144" max="16144" width="23.7109375" customWidth="1"/>
  </cols>
  <sheetData>
    <row r="1" spans="1:19" s="33" customFormat="1" ht="25.5" customHeight="1">
      <c r="A1" s="93" t="s">
        <v>500</v>
      </c>
      <c r="B1" s="93" t="s">
        <v>1095</v>
      </c>
      <c r="C1" s="93" t="s">
        <v>1096</v>
      </c>
      <c r="D1" s="93" t="s">
        <v>502</v>
      </c>
      <c r="E1" s="93" t="s">
        <v>503</v>
      </c>
      <c r="F1" s="93" t="s">
        <v>1097</v>
      </c>
      <c r="G1" s="93" t="s">
        <v>1098</v>
      </c>
      <c r="H1" s="93" t="s">
        <v>1099</v>
      </c>
      <c r="I1" s="93" t="s">
        <v>1100</v>
      </c>
      <c r="J1" s="93" t="s">
        <v>1101</v>
      </c>
      <c r="K1" s="93"/>
      <c r="L1" s="93"/>
      <c r="M1" s="93"/>
      <c r="N1" s="32"/>
      <c r="O1" s="32"/>
      <c r="P1" s="93" t="s">
        <v>526</v>
      </c>
      <c r="Q1" s="92">
        <f>SUBTOTAL(9,Q3:Q4)</f>
        <v>2</v>
      </c>
    </row>
    <row r="2" spans="1:19" s="33" customFormat="1" ht="33" customHeight="1">
      <c r="A2" s="93"/>
      <c r="B2" s="93"/>
      <c r="C2" s="93"/>
      <c r="D2" s="93"/>
      <c r="E2" s="93"/>
      <c r="F2" s="93"/>
      <c r="G2" s="93"/>
      <c r="H2" s="93"/>
      <c r="I2" s="93"/>
      <c r="J2" s="34" t="s">
        <v>1102</v>
      </c>
      <c r="K2" s="34" t="s">
        <v>1103</v>
      </c>
      <c r="L2" s="34" t="s">
        <v>1104</v>
      </c>
      <c r="M2" s="34" t="s">
        <v>1105</v>
      </c>
      <c r="N2" s="34" t="s">
        <v>1106</v>
      </c>
      <c r="O2" s="34" t="s">
        <v>1107</v>
      </c>
      <c r="P2" s="93"/>
      <c r="Q2" s="92"/>
    </row>
    <row r="3" spans="1:19" ht="42.75" customHeight="1">
      <c r="A3" s="27">
        <v>1</v>
      </c>
      <c r="B3" s="28">
        <v>11053119</v>
      </c>
      <c r="C3" s="29" t="s">
        <v>1081</v>
      </c>
      <c r="D3" s="38" t="s">
        <v>1151</v>
      </c>
      <c r="E3" s="28" t="s">
        <v>1082</v>
      </c>
      <c r="F3" s="28" t="s">
        <v>1083</v>
      </c>
      <c r="G3" s="27"/>
      <c r="H3" s="28" t="s">
        <v>156</v>
      </c>
      <c r="I3" s="28" t="s">
        <v>1084</v>
      </c>
      <c r="J3" s="28" t="s">
        <v>1085</v>
      </c>
      <c r="K3" s="28" t="s">
        <v>1086</v>
      </c>
      <c r="L3" s="28" t="s">
        <v>521</v>
      </c>
      <c r="M3" s="28" t="s">
        <v>1087</v>
      </c>
      <c r="N3" s="30"/>
      <c r="O3" s="28"/>
      <c r="P3" s="31" t="s">
        <v>1088</v>
      </c>
      <c r="Q3" s="28">
        <v>1</v>
      </c>
      <c r="R3" t="s">
        <v>1117</v>
      </c>
    </row>
    <row r="4" spans="1:19" ht="42.75" customHeight="1">
      <c r="A4" s="27">
        <v>2</v>
      </c>
      <c r="B4" s="28">
        <v>11053211</v>
      </c>
      <c r="C4" s="29" t="s">
        <v>1089</v>
      </c>
      <c r="D4" s="38" t="s">
        <v>1152</v>
      </c>
      <c r="E4" s="28" t="s">
        <v>1082</v>
      </c>
      <c r="F4" s="28" t="s">
        <v>1083</v>
      </c>
      <c r="G4" s="27"/>
      <c r="H4" s="28" t="s">
        <v>1090</v>
      </c>
      <c r="I4" s="28" t="s">
        <v>1084</v>
      </c>
      <c r="J4" s="28" t="s">
        <v>1091</v>
      </c>
      <c r="K4" s="28" t="s">
        <v>1092</v>
      </c>
      <c r="L4" s="28" t="s">
        <v>521</v>
      </c>
      <c r="M4" s="28" t="s">
        <v>1093</v>
      </c>
      <c r="N4" s="30"/>
      <c r="O4" s="28"/>
      <c r="P4" s="31" t="s">
        <v>1094</v>
      </c>
      <c r="Q4" s="28">
        <v>1</v>
      </c>
      <c r="R4" t="s">
        <v>1117</v>
      </c>
    </row>
    <row r="5" spans="1:19" s="35" customFormat="1" ht="39" customHeight="1">
      <c r="A5" s="27">
        <v>1</v>
      </c>
      <c r="B5" s="28" t="s">
        <v>1108</v>
      </c>
      <c r="C5" s="29" t="s">
        <v>1109</v>
      </c>
      <c r="D5" s="38" t="s">
        <v>1153</v>
      </c>
      <c r="E5" s="28" t="s">
        <v>1110</v>
      </c>
      <c r="F5" s="28" t="s">
        <v>1111</v>
      </c>
      <c r="G5" s="27"/>
      <c r="H5" s="28" t="s">
        <v>1112</v>
      </c>
      <c r="I5" s="28" t="s">
        <v>1113</v>
      </c>
      <c r="J5" s="28" t="s">
        <v>1114</v>
      </c>
      <c r="K5" s="28" t="s">
        <v>1115</v>
      </c>
      <c r="L5" s="28" t="s">
        <v>521</v>
      </c>
      <c r="M5" s="28" t="s">
        <v>1093</v>
      </c>
      <c r="N5" s="30"/>
      <c r="O5" s="28"/>
      <c r="P5" s="31" t="s">
        <v>1116</v>
      </c>
      <c r="Q5" s="28">
        <v>1</v>
      </c>
      <c r="R5" t="s">
        <v>1117</v>
      </c>
      <c r="S5"/>
    </row>
    <row r="6" spans="1:19" ht="33">
      <c r="A6" s="27">
        <v>1</v>
      </c>
      <c r="B6" s="28">
        <v>11053235</v>
      </c>
      <c r="C6" s="29" t="s">
        <v>1118</v>
      </c>
      <c r="D6" s="38" t="s">
        <v>1154</v>
      </c>
      <c r="E6" s="28" t="s">
        <v>1082</v>
      </c>
      <c r="F6" s="28" t="s">
        <v>1119</v>
      </c>
      <c r="G6" s="27"/>
      <c r="H6" s="28" t="s">
        <v>271</v>
      </c>
      <c r="I6" s="28" t="s">
        <v>1084</v>
      </c>
      <c r="J6" s="28" t="s">
        <v>1120</v>
      </c>
      <c r="K6" s="28" t="s">
        <v>1121</v>
      </c>
      <c r="L6" s="28" t="s">
        <v>1122</v>
      </c>
      <c r="M6" s="28" t="s">
        <v>1087</v>
      </c>
      <c r="N6" s="30"/>
      <c r="O6" s="28"/>
      <c r="P6" s="31" t="s">
        <v>1123</v>
      </c>
      <c r="Q6" s="28">
        <v>1</v>
      </c>
    </row>
    <row r="7" spans="1:19" ht="33">
      <c r="A7" s="27">
        <v>1</v>
      </c>
      <c r="B7" s="28">
        <v>11050279</v>
      </c>
      <c r="C7" s="29" t="s">
        <v>1124</v>
      </c>
      <c r="D7" s="37" t="s">
        <v>1147</v>
      </c>
      <c r="E7" s="28" t="s">
        <v>1041</v>
      </c>
      <c r="F7" s="28" t="s">
        <v>1010</v>
      </c>
      <c r="G7" s="27"/>
      <c r="H7" s="28">
        <v>2.92</v>
      </c>
      <c r="I7" s="28" t="s">
        <v>569</v>
      </c>
      <c r="J7" s="28" t="s">
        <v>1125</v>
      </c>
      <c r="K7" s="28" t="s">
        <v>1126</v>
      </c>
      <c r="L7" s="28" t="s">
        <v>521</v>
      </c>
      <c r="M7" s="28" t="s">
        <v>241</v>
      </c>
      <c r="N7" s="30"/>
      <c r="O7" s="28"/>
      <c r="P7" s="31" t="s">
        <v>1127</v>
      </c>
      <c r="Q7" s="28">
        <v>1</v>
      </c>
    </row>
    <row r="8" spans="1:19" ht="33">
      <c r="A8" s="27">
        <v>2</v>
      </c>
      <c r="B8" s="28">
        <v>11050289</v>
      </c>
      <c r="C8" s="29" t="s">
        <v>1128</v>
      </c>
      <c r="D8" s="37" t="s">
        <v>1148</v>
      </c>
      <c r="E8" s="28" t="s">
        <v>239</v>
      </c>
      <c r="F8" s="28" t="s">
        <v>151</v>
      </c>
      <c r="G8" s="27"/>
      <c r="H8" s="28">
        <v>3.04</v>
      </c>
      <c r="I8" s="28" t="s">
        <v>569</v>
      </c>
      <c r="J8" s="28" t="s">
        <v>1129</v>
      </c>
      <c r="K8" s="28" t="s">
        <v>1130</v>
      </c>
      <c r="L8" s="28" t="s">
        <v>521</v>
      </c>
      <c r="M8" s="28" t="s">
        <v>241</v>
      </c>
      <c r="N8" s="30"/>
      <c r="O8" s="28"/>
      <c r="P8" s="31" t="s">
        <v>1131</v>
      </c>
      <c r="Q8" s="28">
        <v>1</v>
      </c>
    </row>
    <row r="9" spans="1:19" ht="33">
      <c r="A9" s="27">
        <v>3</v>
      </c>
      <c r="B9" s="28">
        <v>11050246</v>
      </c>
      <c r="C9" s="29" t="s">
        <v>1132</v>
      </c>
      <c r="D9" s="38" t="s">
        <v>1149</v>
      </c>
      <c r="E9" s="28" t="s">
        <v>1041</v>
      </c>
      <c r="F9" s="28" t="s">
        <v>1000</v>
      </c>
      <c r="G9" s="27"/>
      <c r="H9" s="36">
        <v>2.6</v>
      </c>
      <c r="I9" s="28" t="s">
        <v>569</v>
      </c>
      <c r="J9" s="28" t="s">
        <v>1133</v>
      </c>
      <c r="K9" s="28" t="s">
        <v>1134</v>
      </c>
      <c r="L9" s="28" t="s">
        <v>521</v>
      </c>
      <c r="M9" s="28" t="s">
        <v>230</v>
      </c>
      <c r="N9" s="30"/>
      <c r="O9" s="28"/>
      <c r="P9" s="31" t="s">
        <v>1135</v>
      </c>
      <c r="Q9" s="28">
        <v>1</v>
      </c>
    </row>
    <row r="10" spans="1:19" ht="33">
      <c r="A10" s="27">
        <v>1</v>
      </c>
      <c r="B10" s="28">
        <v>12050662</v>
      </c>
      <c r="C10" s="29" t="s">
        <v>1136</v>
      </c>
      <c r="D10" s="37" t="s">
        <v>1150</v>
      </c>
      <c r="E10" s="28" t="s">
        <v>1041</v>
      </c>
      <c r="F10" s="28" t="s">
        <v>1028</v>
      </c>
      <c r="G10" s="27"/>
      <c r="H10" s="28">
        <v>3.16</v>
      </c>
      <c r="I10" s="28" t="s">
        <v>569</v>
      </c>
      <c r="J10" s="28"/>
      <c r="K10" s="28" t="s">
        <v>1137</v>
      </c>
      <c r="L10" s="28" t="s">
        <v>521</v>
      </c>
      <c r="M10" s="28" t="s">
        <v>241</v>
      </c>
      <c r="N10" s="30"/>
      <c r="O10" s="28"/>
      <c r="P10" s="31" t="s">
        <v>1138</v>
      </c>
      <c r="Q10" s="28">
        <v>1</v>
      </c>
    </row>
    <row r="11" spans="1:19" ht="49.5">
      <c r="A11" s="27">
        <v>1</v>
      </c>
      <c r="B11" s="28">
        <v>10001183</v>
      </c>
      <c r="C11" s="29" t="s">
        <v>1214</v>
      </c>
      <c r="D11" s="28" t="s">
        <v>1215</v>
      </c>
      <c r="E11" s="28" t="s">
        <v>1216</v>
      </c>
      <c r="F11" s="28" t="s">
        <v>1217</v>
      </c>
      <c r="G11" s="27"/>
      <c r="H11" s="28" t="s">
        <v>277</v>
      </c>
      <c r="I11" s="28" t="s">
        <v>1218</v>
      </c>
      <c r="J11" s="28" t="s">
        <v>1219</v>
      </c>
      <c r="K11" s="28" t="s">
        <v>1220</v>
      </c>
      <c r="L11" s="28" t="s">
        <v>521</v>
      </c>
      <c r="M11" s="28" t="s">
        <v>1221</v>
      </c>
      <c r="N11" s="30"/>
      <c r="O11" s="28"/>
      <c r="P11" s="31" t="s">
        <v>1222</v>
      </c>
      <c r="Q11" s="28">
        <v>1</v>
      </c>
    </row>
  </sheetData>
  <mergeCells count="12"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M1"/>
    <mergeCell ref="P1:P2"/>
  </mergeCells>
  <pageMargins left="0.2" right="0.2" top="0.75" bottom="0.75" header="0.3" footer="0.3"/>
  <pageSetup paperSize="9" scale="7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28"/>
  <sheetViews>
    <sheetView view="pageBreakPreview" zoomScale="85" zoomScaleNormal="85" zoomScaleSheetLayoutView="85" workbookViewId="0">
      <pane xSplit="4" ySplit="11" topLeftCell="G12" activePane="bottomRight" state="frozen"/>
      <selection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RowHeight="12.75"/>
  <cols>
    <col min="1" max="1" width="6.42578125" style="60" customWidth="1"/>
    <col min="2" max="2" width="9.7109375" style="60" customWidth="1"/>
    <col min="3" max="3" width="20.140625" style="60" customWidth="1"/>
    <col min="4" max="4" width="22.5703125" style="60" hidden="1" customWidth="1"/>
    <col min="5" max="5" width="23.140625" style="60" hidden="1" customWidth="1"/>
    <col min="6" max="6" width="20" style="60" hidden="1" customWidth="1"/>
    <col min="7" max="7" width="15.42578125" style="60" customWidth="1"/>
    <col min="8" max="8" width="11" style="60" customWidth="1"/>
    <col min="9" max="9" width="7.28515625" style="60" customWidth="1"/>
    <col min="10" max="11" width="7.28515625" style="60" hidden="1" customWidth="1"/>
    <col min="12" max="12" width="10.5703125" style="60" hidden="1" customWidth="1"/>
    <col min="13" max="13" width="8.140625" style="60" customWidth="1"/>
    <col min="14" max="14" width="9.42578125" style="60" customWidth="1"/>
    <col min="15" max="15" width="7.5703125" style="60" customWidth="1"/>
    <col min="16" max="16" width="24.7109375" style="60" hidden="1" customWidth="1"/>
    <col min="17" max="17" width="26.28515625" style="60" hidden="1" customWidth="1"/>
    <col min="18" max="18" width="17.7109375" style="60" hidden="1" customWidth="1"/>
    <col min="19" max="19" width="9.85546875" style="60" hidden="1" customWidth="1"/>
    <col min="20" max="20" width="11.7109375" style="60" hidden="1" customWidth="1"/>
    <col min="21" max="21" width="11.5703125" style="60" hidden="1" customWidth="1"/>
    <col min="22" max="22" width="10.85546875" style="60" customWidth="1"/>
    <col min="23" max="23" width="11.140625" style="60" hidden="1" customWidth="1"/>
    <col min="24" max="24" width="11" style="60" customWidth="1"/>
    <col min="25" max="25" width="18.28515625" style="60" customWidth="1"/>
    <col min="26" max="26" width="13.28515625" style="60" customWidth="1"/>
    <col min="27" max="27" width="18.28515625" style="60" customWidth="1"/>
    <col min="28" max="28" width="8.85546875" style="60" customWidth="1"/>
    <col min="29" max="29" width="16.7109375" style="60" customWidth="1"/>
    <col min="30" max="30" width="11.42578125" style="60" customWidth="1"/>
    <col min="31" max="31" width="9" style="60" hidden="1" customWidth="1"/>
    <col min="32" max="32" width="7.85546875" style="60" hidden="1" customWidth="1"/>
    <col min="33" max="33" width="10.28515625" style="60" hidden="1" customWidth="1"/>
    <col min="34" max="34" width="18.28515625" style="60" hidden="1" customWidth="1"/>
    <col min="35" max="35" width="20.7109375" style="60" hidden="1" customWidth="1"/>
    <col min="36" max="37" width="9.140625" style="60" hidden="1" customWidth="1"/>
    <col min="38" max="38" width="9.140625" style="65" hidden="1" customWidth="1"/>
    <col min="39" max="39" width="9.140625" style="60" customWidth="1"/>
    <col min="40" max="40" width="24.7109375" style="60" customWidth="1"/>
    <col min="41" max="50" width="9.140625" style="60" customWidth="1"/>
    <col min="51" max="16384" width="9.140625" style="60"/>
  </cols>
  <sheetData>
    <row r="1" spans="1:41" s="50" customFormat="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L1" s="51"/>
      <c r="AN1" s="52"/>
    </row>
    <row r="2" spans="1:41" s="50" customFormat="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L2" s="51"/>
      <c r="AN2" s="52"/>
    </row>
    <row r="3" spans="1:41" s="50" customFormat="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L3" s="51"/>
      <c r="AN3" s="52"/>
    </row>
    <row r="4" spans="1:41" s="50" customFormat="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L4" s="51"/>
      <c r="AN4" s="52"/>
    </row>
    <row r="5" spans="1:41" s="50" customFormat="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1734/QĐ-ĐHKT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L5" s="51"/>
      <c r="AN5" s="52"/>
    </row>
    <row r="6" spans="1:41" s="50" customForma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L6" s="51"/>
      <c r="AN6" s="52"/>
    </row>
    <row r="7" spans="1:41" s="50" customFormat="1" ht="17.25" customHeight="1">
      <c r="A7" s="55"/>
      <c r="B7" s="55"/>
      <c r="C7" s="55"/>
      <c r="D7" s="55"/>
      <c r="E7" s="55"/>
      <c r="F7" s="55"/>
      <c r="G7" s="55"/>
      <c r="H7" s="57" t="s">
        <v>1630</v>
      </c>
      <c r="I7" s="57"/>
      <c r="J7" s="57" t="e">
        <f>"QH-20"&amp;LEFT(#REF!,2)&amp;"-E"</f>
        <v>#REF!</v>
      </c>
      <c r="K7" s="57"/>
      <c r="L7" s="55"/>
      <c r="M7" s="57" t="str">
        <f>"QH-20"&amp;LEFT(B12,2)&amp;"-E"</f>
        <v>QH-2011-E</v>
      </c>
      <c r="N7" s="57"/>
      <c r="O7" s="57"/>
      <c r="P7" s="57"/>
      <c r="Q7" s="57"/>
      <c r="R7" s="57"/>
      <c r="S7" s="57"/>
      <c r="T7" s="57"/>
      <c r="U7" s="57"/>
      <c r="V7" s="57"/>
      <c r="W7" s="55"/>
      <c r="X7" s="55"/>
      <c r="Y7" s="55"/>
      <c r="Z7" s="55"/>
      <c r="AA7" s="55"/>
      <c r="AB7" s="55"/>
      <c r="AC7" s="55"/>
      <c r="AD7" s="55"/>
      <c r="AE7" s="53"/>
      <c r="AL7" s="51"/>
      <c r="AN7" s="52"/>
    </row>
    <row r="8" spans="1:41" s="50" customFormat="1" ht="17.25" customHeight="1">
      <c r="A8" s="55"/>
      <c r="B8" s="55"/>
      <c r="C8" s="55"/>
      <c r="D8" s="55"/>
      <c r="E8" s="55"/>
      <c r="F8" s="55"/>
      <c r="G8" s="55"/>
      <c r="H8" s="57" t="s">
        <v>1631</v>
      </c>
      <c r="I8" s="57"/>
      <c r="J8" s="57" t="s">
        <v>521</v>
      </c>
      <c r="K8" s="57"/>
      <c r="L8" s="57"/>
      <c r="M8" s="57" t="s">
        <v>521</v>
      </c>
      <c r="N8" s="57"/>
      <c r="O8" s="57"/>
      <c r="P8" s="57"/>
      <c r="Q8" s="57"/>
      <c r="R8" s="57"/>
      <c r="S8" s="57"/>
      <c r="T8" s="57"/>
      <c r="U8" s="57"/>
      <c r="V8" s="57"/>
      <c r="W8" s="55"/>
      <c r="X8" s="55"/>
      <c r="Y8" s="55"/>
      <c r="Z8" s="55"/>
      <c r="AA8" s="55"/>
      <c r="AB8" s="55"/>
      <c r="AC8" s="55"/>
      <c r="AD8" s="55"/>
      <c r="AE8" s="53"/>
      <c r="AL8" s="51"/>
      <c r="AN8" s="52"/>
    </row>
    <row r="9" spans="1:41" s="50" customFormat="1" ht="17.25" customHeight="1">
      <c r="A9" s="55"/>
      <c r="B9" s="55"/>
      <c r="C9" s="55"/>
      <c r="D9" s="55"/>
      <c r="E9" s="55"/>
      <c r="F9" s="55"/>
      <c r="G9" s="55"/>
      <c r="H9" s="57" t="s">
        <v>1632</v>
      </c>
      <c r="I9" s="57"/>
      <c r="J9" s="57">
        <f>AL12</f>
        <v>0</v>
      </c>
      <c r="K9" s="57"/>
      <c r="L9" s="57"/>
      <c r="M9" s="57" t="str">
        <f>AN12</f>
        <v>Kinh tế đối ngoại</v>
      </c>
      <c r="N9" s="57"/>
      <c r="O9" s="57"/>
      <c r="P9" s="57"/>
      <c r="Q9" s="57"/>
      <c r="R9" s="57"/>
      <c r="S9" s="57"/>
      <c r="T9" s="57"/>
      <c r="U9" s="57"/>
      <c r="V9" s="57"/>
      <c r="W9" s="55"/>
      <c r="X9" s="57" t="s">
        <v>1633</v>
      </c>
      <c r="Y9" s="55"/>
      <c r="Z9" s="55"/>
      <c r="AA9" s="55"/>
      <c r="AB9" s="55"/>
      <c r="AC9" s="55"/>
      <c r="AD9" s="55"/>
      <c r="AE9" s="53"/>
      <c r="AL9" s="51"/>
      <c r="AN9" s="52"/>
    </row>
    <row r="10" spans="1:41" s="50" customForma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L10" s="51"/>
      <c r="AN10" s="52"/>
    </row>
    <row r="11" spans="1:41" s="67" customFormat="1" ht="34.5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1097</v>
      </c>
      <c r="I11" s="56" t="s">
        <v>503</v>
      </c>
      <c r="J11" s="56" t="s">
        <v>503</v>
      </c>
      <c r="K11" s="56" t="s">
        <v>1611</v>
      </c>
      <c r="L11" s="49" t="s">
        <v>990</v>
      </c>
      <c r="M11" s="56" t="s">
        <v>1611</v>
      </c>
      <c r="N11" s="56" t="s">
        <v>1612</v>
      </c>
      <c r="O11" s="69" t="s">
        <v>1636</v>
      </c>
      <c r="P11" s="49" t="s">
        <v>515</v>
      </c>
      <c r="Q11" s="49" t="s">
        <v>516</v>
      </c>
      <c r="R11" s="49" t="s">
        <v>517</v>
      </c>
      <c r="S11" s="49" t="s">
        <v>518</v>
      </c>
      <c r="T11" s="49" t="s">
        <v>519</v>
      </c>
      <c r="U11" s="49" t="s">
        <v>520</v>
      </c>
      <c r="V11" s="70" t="s">
        <v>1613</v>
      </c>
      <c r="W11" s="49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49" t="s">
        <v>527</v>
      </c>
      <c r="AD11" s="49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ht="30.75" customHeight="1">
      <c r="A12" s="60">
        <v>1</v>
      </c>
      <c r="B12" s="60">
        <v>11053119</v>
      </c>
      <c r="C12" s="60" t="s">
        <v>1174</v>
      </c>
      <c r="D12" s="60" t="s">
        <v>1168</v>
      </c>
      <c r="E12" s="60" t="s">
        <v>1166</v>
      </c>
      <c r="F12" s="61" t="str">
        <f>MID(G12,2,2)&amp;" "&amp;VLOOKUP(MID(G12,5,2),Timkiem!A:B,2,0)&amp;" "&amp;RIGHT(G12,4)</f>
        <v>17 July 1992</v>
      </c>
      <c r="G12" s="60" t="s">
        <v>1155</v>
      </c>
      <c r="H12" s="60" t="s">
        <v>151</v>
      </c>
      <c r="I12" s="60" t="s">
        <v>1041</v>
      </c>
      <c r="J12" s="61" t="str">
        <f t="shared" ref="J12:J20" si="0">IF(I12="Nữ","bµ",IF(I12="Nam","«ng",""))</f>
        <v>bµ</v>
      </c>
      <c r="K12" s="61" t="str">
        <f t="shared" ref="K12:K20" si="1">IF(I12="Nữ","Ms",IF(I12="Nam","Mr",""))</f>
        <v>Ms</v>
      </c>
      <c r="L12" s="60" t="s">
        <v>991</v>
      </c>
      <c r="M12" s="60" t="s">
        <v>1624</v>
      </c>
      <c r="N12" s="62" t="s">
        <v>1623</v>
      </c>
      <c r="O12" s="60" t="s">
        <v>156</v>
      </c>
      <c r="P12" s="60" t="s">
        <v>574</v>
      </c>
      <c r="Q12" s="62">
        <f>VLOOKUP(P12,Timkiem!A:B,2,0)</f>
        <v>0</v>
      </c>
      <c r="T12" s="61" t="s">
        <v>521</v>
      </c>
      <c r="U12" s="61" t="s">
        <v>522</v>
      </c>
      <c r="V12" s="60" t="s">
        <v>569</v>
      </c>
      <c r="W12" s="61" t="str">
        <f>VLOOKUP(V12,Timkiem!A:B,2,0)</f>
        <v>Credit</v>
      </c>
      <c r="X12" s="60" t="s">
        <v>1593</v>
      </c>
      <c r="Y12" s="60" t="s">
        <v>1088</v>
      </c>
      <c r="AC12" s="60" t="s">
        <v>1163</v>
      </c>
      <c r="AD12" s="64" t="s">
        <v>511</v>
      </c>
      <c r="AN12" s="60" t="s">
        <v>574</v>
      </c>
      <c r="AO12" s="60" t="str">
        <f>VLOOKUP(AN12,Timkiem!$A$5:$C$32,3,0)</f>
        <v xml:space="preserve">  </v>
      </c>
    </row>
    <row r="13" spans="1:41" ht="30.75" customHeight="1">
      <c r="A13" s="60">
        <v>2</v>
      </c>
      <c r="B13" s="60">
        <v>11053211</v>
      </c>
      <c r="C13" s="60" t="s">
        <v>1173</v>
      </c>
      <c r="D13" s="60" t="s">
        <v>1169</v>
      </c>
      <c r="E13" s="60" t="s">
        <v>1167</v>
      </c>
      <c r="F13" s="61" t="str">
        <f>MID(G13,2,2)&amp;" "&amp;VLOOKUP(MID(G13,5,2),Timkiem!A:B,2,0)&amp;" "&amp;RIGHT(G13,4)</f>
        <v>16 April 1992</v>
      </c>
      <c r="G13" s="60" t="s">
        <v>1156</v>
      </c>
      <c r="H13" s="60" t="s">
        <v>151</v>
      </c>
      <c r="I13" s="60" t="s">
        <v>1041</v>
      </c>
      <c r="J13" s="61" t="str">
        <f t="shared" si="0"/>
        <v>bµ</v>
      </c>
      <c r="K13" s="61" t="str">
        <f t="shared" si="1"/>
        <v>Ms</v>
      </c>
      <c r="L13" s="60" t="s">
        <v>991</v>
      </c>
      <c r="M13" s="60" t="s">
        <v>1624</v>
      </c>
      <c r="N13" s="62" t="s">
        <v>1623</v>
      </c>
      <c r="O13" s="60" t="s">
        <v>1090</v>
      </c>
      <c r="P13" s="60" t="s">
        <v>574</v>
      </c>
      <c r="Q13" s="62">
        <f>VLOOKUP(P13,Timkiem!A:B,2,0)</f>
        <v>0</v>
      </c>
      <c r="T13" s="61" t="s">
        <v>521</v>
      </c>
      <c r="U13" s="61" t="s">
        <v>522</v>
      </c>
      <c r="V13" s="60" t="s">
        <v>569</v>
      </c>
      <c r="W13" s="61" t="str">
        <f>VLOOKUP(V13,Timkiem!A:B,2,0)</f>
        <v>Credit</v>
      </c>
      <c r="X13" s="60" t="s">
        <v>1594</v>
      </c>
      <c r="Y13" s="60" t="s">
        <v>1094</v>
      </c>
      <c r="AC13" s="60" t="s">
        <v>1163</v>
      </c>
      <c r="AD13" s="64" t="s">
        <v>511</v>
      </c>
      <c r="AN13" s="60" t="s">
        <v>574</v>
      </c>
      <c r="AO13" s="60" t="str">
        <f>VLOOKUP(AN13,Timkiem!$A$5:$C$32,3,0)</f>
        <v xml:space="preserve">  </v>
      </c>
    </row>
    <row r="14" spans="1:41" ht="30.75" customHeight="1">
      <c r="A14" s="60">
        <v>3</v>
      </c>
      <c r="B14" s="60" t="s">
        <v>1108</v>
      </c>
      <c r="C14" s="60" t="s">
        <v>1172</v>
      </c>
      <c r="D14" s="60" t="s">
        <v>1164</v>
      </c>
      <c r="E14" s="60" t="s">
        <v>1165</v>
      </c>
      <c r="F14" s="61" t="str">
        <f>MID(G14,2,2)&amp;" "&amp;VLOOKUP(MID(G14,5,2),Timkiem!A:B,2,0)&amp;" "&amp;RIGHT(G14,4)</f>
        <v>09 November 1993</v>
      </c>
      <c r="G14" s="60" t="s">
        <v>1157</v>
      </c>
      <c r="H14" s="60" t="s">
        <v>151</v>
      </c>
      <c r="I14" s="60" t="s">
        <v>1041</v>
      </c>
      <c r="J14" s="61" t="str">
        <f t="shared" si="0"/>
        <v>bµ</v>
      </c>
      <c r="K14" s="61" t="str">
        <f t="shared" si="1"/>
        <v>Ms</v>
      </c>
      <c r="L14" s="60" t="s">
        <v>991</v>
      </c>
      <c r="M14" s="60" t="s">
        <v>1624</v>
      </c>
      <c r="N14" s="62" t="s">
        <v>1623</v>
      </c>
      <c r="O14" s="60" t="s">
        <v>1112</v>
      </c>
      <c r="P14" s="60" t="s">
        <v>245</v>
      </c>
      <c r="Q14" s="62" t="str">
        <f>VLOOKUP(P14,Timkiem!A:B,2,0)</f>
        <v>International Economics</v>
      </c>
      <c r="T14" s="61" t="s">
        <v>521</v>
      </c>
      <c r="U14" s="61" t="s">
        <v>522</v>
      </c>
      <c r="V14" s="60" t="s">
        <v>284</v>
      </c>
      <c r="W14" s="61" t="str">
        <f>VLOOKUP(V14,Timkiem!A:B,2,0)</f>
        <v>Distinction</v>
      </c>
      <c r="X14" s="60" t="s">
        <v>1595</v>
      </c>
      <c r="Y14" s="60" t="s">
        <v>1116</v>
      </c>
      <c r="AC14" s="60" t="s">
        <v>1163</v>
      </c>
      <c r="AD14" s="64" t="s">
        <v>511</v>
      </c>
      <c r="AN14" s="60" t="s">
        <v>245</v>
      </c>
      <c r="AO14" s="60">
        <f>VLOOKUP(AN14,Timkiem!$A$5:$C$32,3,0)</f>
        <v>52310106</v>
      </c>
    </row>
    <row r="15" spans="1:41" ht="30.75" customHeight="1">
      <c r="A15" s="60">
        <v>4</v>
      </c>
      <c r="B15" s="60">
        <v>11053235</v>
      </c>
      <c r="C15" s="60" t="s">
        <v>1175</v>
      </c>
      <c r="D15" s="60" t="s">
        <v>1170</v>
      </c>
      <c r="E15" s="60" t="s">
        <v>1171</v>
      </c>
      <c r="F15" s="61" t="str">
        <f>MID(G15,2,2)&amp;" "&amp;VLOOKUP(MID(G15,5,2),Timkiem!A:B,2,0)&amp;" "&amp;RIGHT(G15,4)</f>
        <v>12 October 1992</v>
      </c>
      <c r="G15" s="60" t="s">
        <v>1158</v>
      </c>
      <c r="H15" s="60" t="s">
        <v>1006</v>
      </c>
      <c r="I15" s="60" t="s">
        <v>1041</v>
      </c>
      <c r="J15" s="61" t="str">
        <f t="shared" si="0"/>
        <v>bµ</v>
      </c>
      <c r="K15" s="61" t="str">
        <f t="shared" si="1"/>
        <v>Ms</v>
      </c>
      <c r="L15" s="60" t="s">
        <v>1007</v>
      </c>
      <c r="M15" s="60" t="s">
        <v>1624</v>
      </c>
      <c r="N15" s="62" t="s">
        <v>1623</v>
      </c>
      <c r="O15" s="60" t="s">
        <v>271</v>
      </c>
      <c r="P15" s="60" t="s">
        <v>295</v>
      </c>
      <c r="Q15" s="62" t="str">
        <f>VLOOKUP(P15,Timkiem!A:B,2,0)</f>
        <v>Banking - Finance</v>
      </c>
      <c r="R15" s="61"/>
      <c r="S15" s="61"/>
      <c r="T15" s="61" t="s">
        <v>521</v>
      </c>
      <c r="U15" s="61" t="s">
        <v>522</v>
      </c>
      <c r="V15" s="60" t="s">
        <v>569</v>
      </c>
      <c r="W15" s="61" t="str">
        <f>VLOOKUP(V15,Timkiem!A:B,2,0)</f>
        <v>Credit</v>
      </c>
      <c r="X15" s="60" t="s">
        <v>1597</v>
      </c>
      <c r="Y15" s="60" t="s">
        <v>1123</v>
      </c>
      <c r="AC15" s="60" t="s">
        <v>1163</v>
      </c>
      <c r="AD15" s="64" t="s">
        <v>511</v>
      </c>
      <c r="AN15" s="60" t="s">
        <v>295</v>
      </c>
      <c r="AO15" s="60">
        <f>VLOOKUP(AN15,Timkiem!$A$5:$C$32,3,0)</f>
        <v>52340201</v>
      </c>
    </row>
    <row r="16" spans="1:41" ht="30.75" customHeight="1">
      <c r="A16" s="60">
        <v>5</v>
      </c>
      <c r="B16" s="60">
        <v>11050279</v>
      </c>
      <c r="C16" s="60" t="s">
        <v>1124</v>
      </c>
      <c r="D16" s="60" t="s">
        <v>1139</v>
      </c>
      <c r="E16" s="60" t="s">
        <v>1143</v>
      </c>
      <c r="F16" s="61" t="str">
        <f>MID(G16,2,2)&amp;" "&amp;VLOOKUP(MID(G16,5,2),Timkiem!A:B,2,0)&amp;" "&amp;RIGHT(G16,4)</f>
        <v>21 August 1993</v>
      </c>
      <c r="G16" s="60" t="s">
        <v>1159</v>
      </c>
      <c r="H16" s="60" t="s">
        <v>1010</v>
      </c>
      <c r="I16" s="60" t="s">
        <v>1041</v>
      </c>
      <c r="J16" s="61" t="str">
        <f t="shared" si="0"/>
        <v>bµ</v>
      </c>
      <c r="K16" s="61" t="str">
        <f t="shared" si="1"/>
        <v>Ms</v>
      </c>
      <c r="L16" s="60" t="s">
        <v>1011</v>
      </c>
      <c r="M16" s="60" t="s">
        <v>1624</v>
      </c>
      <c r="N16" s="62" t="s">
        <v>1623</v>
      </c>
      <c r="O16" s="60">
        <v>2.92</v>
      </c>
      <c r="P16" s="60" t="s">
        <v>295</v>
      </c>
      <c r="Q16" s="62" t="str">
        <f>VLOOKUP(P16,Timkiem!A:B,2,0)</f>
        <v>Banking - Finance</v>
      </c>
      <c r="T16" s="61" t="s">
        <v>521</v>
      </c>
      <c r="U16" s="61" t="s">
        <v>522</v>
      </c>
      <c r="V16" s="60" t="s">
        <v>569</v>
      </c>
      <c r="W16" s="61" t="str">
        <f>VLOOKUP(V16,Timkiem!A:B,2,0)</f>
        <v>Credit</v>
      </c>
      <c r="X16" s="60" t="s">
        <v>1598</v>
      </c>
      <c r="Y16" s="60" t="s">
        <v>1127</v>
      </c>
      <c r="AC16" s="60" t="s">
        <v>1163</v>
      </c>
      <c r="AD16" s="64" t="s">
        <v>511</v>
      </c>
      <c r="AN16" s="60" t="s">
        <v>295</v>
      </c>
      <c r="AO16" s="60">
        <f>VLOOKUP(AN16,Timkiem!$A$5:$C$32,3,0)</f>
        <v>52340201</v>
      </c>
    </row>
    <row r="17" spans="1:41" ht="30.75" customHeight="1">
      <c r="A17" s="60">
        <v>6</v>
      </c>
      <c r="B17" s="60">
        <v>11050289</v>
      </c>
      <c r="C17" s="60" t="s">
        <v>1128</v>
      </c>
      <c r="D17" s="60" t="s">
        <v>1140</v>
      </c>
      <c r="E17" s="60" t="s">
        <v>1144</v>
      </c>
      <c r="F17" s="61" t="str">
        <f>MID(G17,2,2)&amp;" "&amp;VLOOKUP(MID(G17,5,2),Timkiem!A:B,2,0)&amp;" "&amp;RIGHT(G17,4)</f>
        <v>08 February 1993</v>
      </c>
      <c r="G17" s="60" t="s">
        <v>1160</v>
      </c>
      <c r="H17" s="60" t="s">
        <v>151</v>
      </c>
      <c r="I17" s="60" t="s">
        <v>239</v>
      </c>
      <c r="J17" s="61" t="str">
        <f t="shared" si="0"/>
        <v>«ng</v>
      </c>
      <c r="K17" s="61" t="str">
        <f t="shared" si="1"/>
        <v>Mr</v>
      </c>
      <c r="L17" s="60" t="s">
        <v>991</v>
      </c>
      <c r="M17" s="60" t="s">
        <v>1624</v>
      </c>
      <c r="N17" s="62" t="s">
        <v>1623</v>
      </c>
      <c r="O17" s="60">
        <v>3.04</v>
      </c>
      <c r="P17" s="60" t="s">
        <v>295</v>
      </c>
      <c r="Q17" s="62" t="str">
        <f>VLOOKUP(P17,Timkiem!A:B,2,0)</f>
        <v>Banking - Finance</v>
      </c>
      <c r="T17" s="61" t="s">
        <v>521</v>
      </c>
      <c r="U17" s="61" t="s">
        <v>522</v>
      </c>
      <c r="V17" s="60" t="s">
        <v>569</v>
      </c>
      <c r="W17" s="61" t="str">
        <f>VLOOKUP(V17,Timkiem!A:B,2,0)</f>
        <v>Credit</v>
      </c>
      <c r="X17" s="60" t="s">
        <v>1599</v>
      </c>
      <c r="Y17" s="60" t="s">
        <v>1131</v>
      </c>
      <c r="AC17" s="60" t="s">
        <v>1163</v>
      </c>
      <c r="AD17" s="64" t="s">
        <v>511</v>
      </c>
      <c r="AN17" s="60" t="s">
        <v>295</v>
      </c>
      <c r="AO17" s="60">
        <f>VLOOKUP(AN17,Timkiem!$A$5:$C$32,3,0)</f>
        <v>52340201</v>
      </c>
    </row>
    <row r="18" spans="1:41" ht="30.75" customHeight="1">
      <c r="A18" s="60">
        <v>7</v>
      </c>
      <c r="B18" s="60">
        <v>11050246</v>
      </c>
      <c r="C18" s="60" t="s">
        <v>1132</v>
      </c>
      <c r="D18" s="60" t="s">
        <v>1141</v>
      </c>
      <c r="E18" s="60" t="s">
        <v>1145</v>
      </c>
      <c r="F18" s="61" t="str">
        <f>MID(G18,2,2)&amp;" "&amp;VLOOKUP(MID(G18,5,2),Timkiem!A:B,2,0)&amp;" "&amp;RIGHT(G18,4)</f>
        <v>11 November 1993</v>
      </c>
      <c r="G18" s="60" t="s">
        <v>1161</v>
      </c>
      <c r="H18" s="60" t="s">
        <v>1000</v>
      </c>
      <c r="I18" s="60" t="s">
        <v>1041</v>
      </c>
      <c r="J18" s="61" t="str">
        <f t="shared" si="0"/>
        <v>bµ</v>
      </c>
      <c r="K18" s="61" t="str">
        <f t="shared" si="1"/>
        <v>Ms</v>
      </c>
      <c r="L18" s="60" t="s">
        <v>1001</v>
      </c>
      <c r="M18" s="60" t="s">
        <v>1624</v>
      </c>
      <c r="N18" s="62" t="s">
        <v>1623</v>
      </c>
      <c r="O18" s="60">
        <v>2.6</v>
      </c>
      <c r="P18" s="60" t="s">
        <v>295</v>
      </c>
      <c r="Q18" s="62" t="str">
        <f>VLOOKUP(P18,Timkiem!A:B,2,0)</f>
        <v>Banking - Finance</v>
      </c>
      <c r="T18" s="61" t="s">
        <v>521</v>
      </c>
      <c r="U18" s="61" t="s">
        <v>522</v>
      </c>
      <c r="V18" s="60" t="s">
        <v>569</v>
      </c>
      <c r="W18" s="61" t="str">
        <f>VLOOKUP(V18,Timkiem!A:B,2,0)</f>
        <v>Credit</v>
      </c>
      <c r="X18" s="60" t="s">
        <v>1600</v>
      </c>
      <c r="Y18" s="60" t="s">
        <v>1135</v>
      </c>
      <c r="AC18" s="60" t="s">
        <v>1163</v>
      </c>
      <c r="AD18" s="64" t="s">
        <v>511</v>
      </c>
      <c r="AN18" s="60" t="s">
        <v>295</v>
      </c>
      <c r="AO18" s="60">
        <f>VLOOKUP(AN18,Timkiem!$A$5:$C$32,3,0)</f>
        <v>52340201</v>
      </c>
    </row>
    <row r="19" spans="1:41" ht="30.75" customHeight="1">
      <c r="A19" s="60">
        <v>8</v>
      </c>
      <c r="B19" s="60">
        <v>12050662</v>
      </c>
      <c r="C19" s="60" t="s">
        <v>1136</v>
      </c>
      <c r="D19" s="60" t="s">
        <v>1142</v>
      </c>
      <c r="E19" s="60" t="s">
        <v>1146</v>
      </c>
      <c r="F19" s="61" t="str">
        <f>MID(G19,2,2)&amp;" "&amp;VLOOKUP(MID(G19,5,2),Timkiem!A:B,2,0)&amp;" "&amp;RIGHT(G19,4)</f>
        <v>28 August 1993</v>
      </c>
      <c r="G19" s="60" t="s">
        <v>1162</v>
      </c>
      <c r="H19" s="60" t="s">
        <v>1028</v>
      </c>
      <c r="I19" s="60" t="s">
        <v>1041</v>
      </c>
      <c r="J19" s="61" t="str">
        <f t="shared" si="0"/>
        <v>bµ</v>
      </c>
      <c r="K19" s="61" t="str">
        <f t="shared" si="1"/>
        <v>Ms</v>
      </c>
      <c r="L19" s="60" t="s">
        <v>1029</v>
      </c>
      <c r="M19" s="60" t="s">
        <v>1624</v>
      </c>
      <c r="N19" s="62" t="s">
        <v>1623</v>
      </c>
      <c r="O19" s="60">
        <v>3.16</v>
      </c>
      <c r="P19" s="60" t="s">
        <v>295</v>
      </c>
      <c r="Q19" s="62" t="str">
        <f>VLOOKUP(P19,Timkiem!A:B,2,0)</f>
        <v>Banking - Finance</v>
      </c>
      <c r="T19" s="61" t="s">
        <v>521</v>
      </c>
      <c r="U19" s="61" t="s">
        <v>522</v>
      </c>
      <c r="V19" s="60" t="s">
        <v>569</v>
      </c>
      <c r="W19" s="61" t="str">
        <f>VLOOKUP(V19,Timkiem!A:B,2,0)</f>
        <v>Credit</v>
      </c>
      <c r="X19" s="60" t="s">
        <v>1601</v>
      </c>
      <c r="Y19" s="60" t="s">
        <v>1138</v>
      </c>
      <c r="AC19" s="60" t="s">
        <v>1163</v>
      </c>
      <c r="AD19" s="64" t="s">
        <v>511</v>
      </c>
      <c r="AN19" s="60" t="s">
        <v>295</v>
      </c>
      <c r="AO19" s="60">
        <f>VLOOKUP(AN19,Timkiem!$A$5:$C$32,3,0)</f>
        <v>52340201</v>
      </c>
    </row>
    <row r="20" spans="1:41" ht="30.75" customHeight="1">
      <c r="A20" s="60">
        <v>9</v>
      </c>
      <c r="B20" s="60">
        <v>10001183</v>
      </c>
      <c r="C20" s="60" t="s">
        <v>1225</v>
      </c>
      <c r="D20" s="60" t="s">
        <v>1223</v>
      </c>
      <c r="E20" s="60" t="s">
        <v>1224</v>
      </c>
      <c r="F20" s="61" t="str">
        <f>MID(G20,2,2)&amp;" "&amp;VLOOKUP(MID(G20,5,2),Timkiem!A:B,2,0)&amp;" "&amp;RIGHT(G20,4)</f>
        <v>16 May 1991</v>
      </c>
      <c r="G20" s="60" t="s">
        <v>1215</v>
      </c>
      <c r="H20" s="60" t="s">
        <v>1032</v>
      </c>
      <c r="I20" s="60" t="s">
        <v>239</v>
      </c>
      <c r="J20" s="61" t="str">
        <f t="shared" si="0"/>
        <v>«ng</v>
      </c>
      <c r="K20" s="61" t="str">
        <f t="shared" si="1"/>
        <v>Mr</v>
      </c>
      <c r="L20" s="60" t="s">
        <v>1033</v>
      </c>
      <c r="M20" s="60" t="s">
        <v>1619</v>
      </c>
      <c r="N20" s="62" t="s">
        <v>1623</v>
      </c>
      <c r="O20" s="60" t="s">
        <v>277</v>
      </c>
      <c r="P20" s="60" t="s">
        <v>241</v>
      </c>
      <c r="Q20" s="62" t="str">
        <f>VLOOKUP(P20,Timkiem!A:B,2,0)</f>
        <v>Development Economics</v>
      </c>
      <c r="T20" s="61" t="s">
        <v>521</v>
      </c>
      <c r="U20" s="61" t="s">
        <v>522</v>
      </c>
      <c r="V20" s="60" t="s">
        <v>569</v>
      </c>
      <c r="W20" s="61" t="str">
        <f>VLOOKUP(V20,Timkiem!A:B,2,0)</f>
        <v>Credit</v>
      </c>
      <c r="X20" s="60" t="s">
        <v>1596</v>
      </c>
      <c r="Y20" s="60" t="s">
        <v>1222</v>
      </c>
      <c r="AC20" s="60" t="s">
        <v>1163</v>
      </c>
      <c r="AD20" s="64" t="s">
        <v>511</v>
      </c>
      <c r="AM20" s="60" t="s">
        <v>1619</v>
      </c>
      <c r="AN20" s="60" t="s">
        <v>241</v>
      </c>
      <c r="AO20" s="60">
        <f>VLOOKUP(AN20,Timkiem!$A$5:$C$32,3,0)</f>
        <v>52310104</v>
      </c>
    </row>
    <row r="21" spans="1:41" s="55" customFormat="1" ht="21" customHeight="1">
      <c r="B21" s="81" t="s">
        <v>1637</v>
      </c>
      <c r="AL21" s="79"/>
    </row>
    <row r="22" spans="1:41" s="55" customFormat="1" ht="14.25">
      <c r="Z22" s="58" t="s">
        <v>1638</v>
      </c>
      <c r="AL22" s="79"/>
    </row>
    <row r="23" spans="1:41" s="55" customFormat="1" ht="14.25">
      <c r="Z23" s="58" t="s">
        <v>1639</v>
      </c>
      <c r="AL23" s="79"/>
    </row>
    <row r="24" spans="1:41" s="55" customFormat="1" ht="17.25" customHeight="1">
      <c r="Z24" s="80"/>
      <c r="AL24" s="79"/>
    </row>
    <row r="25" spans="1:41" s="55" customFormat="1" ht="17.25" customHeight="1">
      <c r="Z25" s="80"/>
      <c r="AL25" s="79"/>
    </row>
    <row r="26" spans="1:41" s="55" customFormat="1" ht="17.25" customHeight="1">
      <c r="Z26" s="80"/>
      <c r="AL26" s="79"/>
    </row>
    <row r="27" spans="1:41" s="55" customFormat="1" ht="17.25" customHeight="1">
      <c r="Z27" s="80"/>
      <c r="AL27" s="79"/>
    </row>
    <row r="28" spans="1:41" s="55" customFormat="1" ht="21" customHeight="1">
      <c r="Z28" s="58" t="s">
        <v>1640</v>
      </c>
      <c r="AL28" s="79"/>
    </row>
  </sheetData>
  <autoFilter ref="A11:AL17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1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1"/>
  <sheetViews>
    <sheetView view="pageBreakPreview" zoomScaleNormal="85" zoomScaleSheetLayoutView="100" workbookViewId="0">
      <pane xSplit="4" ySplit="11" topLeftCell="G12" activePane="bottomRight" state="frozen"/>
      <selection activeCell="AA24" sqref="AA24"/>
      <selection pane="topRight" activeCell="AA24" sqref="AA24"/>
      <selection pane="bottomLeft" activeCell="AA24" sqref="AA24"/>
      <selection pane="bottomRight" activeCell="V17" sqref="V17"/>
    </sheetView>
  </sheetViews>
  <sheetFormatPr defaultRowHeight="12.75"/>
  <cols>
    <col min="1" max="1" width="6.42578125" style="60" customWidth="1"/>
    <col min="2" max="2" width="9.7109375" style="60" customWidth="1"/>
    <col min="3" max="3" width="20.140625" style="60" customWidth="1"/>
    <col min="4" max="4" width="22.5703125" style="60" hidden="1" customWidth="1"/>
    <col min="5" max="5" width="23.140625" style="60" hidden="1" customWidth="1"/>
    <col min="6" max="6" width="20" style="60" hidden="1" customWidth="1"/>
    <col min="7" max="7" width="15.42578125" style="60" customWidth="1"/>
    <col min="8" max="8" width="11" style="60" customWidth="1"/>
    <col min="9" max="9" width="7.28515625" style="60" customWidth="1"/>
    <col min="10" max="11" width="7.28515625" style="60" hidden="1" customWidth="1"/>
    <col min="12" max="12" width="10.5703125" style="60" hidden="1" customWidth="1"/>
    <col min="13" max="13" width="8.140625" style="60" customWidth="1"/>
    <col min="14" max="14" width="9.42578125" style="60" customWidth="1"/>
    <col min="15" max="15" width="6.28515625" style="60" customWidth="1"/>
    <col min="16" max="16" width="24.7109375" style="60" hidden="1" customWidth="1"/>
    <col min="17" max="17" width="26.28515625" style="60" hidden="1" customWidth="1"/>
    <col min="18" max="18" width="17.7109375" style="60" hidden="1" customWidth="1"/>
    <col min="19" max="19" width="9.85546875" style="60" hidden="1" customWidth="1"/>
    <col min="20" max="20" width="11.7109375" style="60" hidden="1" customWidth="1"/>
    <col min="21" max="21" width="11.5703125" style="60" hidden="1" customWidth="1"/>
    <col min="22" max="22" width="10.85546875" style="60" customWidth="1"/>
    <col min="23" max="23" width="11.140625" style="60" hidden="1" customWidth="1"/>
    <col min="24" max="24" width="11" style="60" customWidth="1"/>
    <col min="25" max="25" width="18.28515625" style="60" customWidth="1"/>
    <col min="26" max="26" width="13.28515625" style="60" customWidth="1"/>
    <col min="27" max="27" width="18.28515625" style="60" customWidth="1"/>
    <col min="28" max="28" width="8.85546875" style="60" customWidth="1"/>
    <col min="29" max="29" width="16.7109375" style="60" customWidth="1"/>
    <col min="30" max="30" width="11.42578125" style="60" customWidth="1"/>
    <col min="31" max="31" width="9" style="60" hidden="1" customWidth="1"/>
    <col min="32" max="32" width="7.85546875" style="60" hidden="1" customWidth="1"/>
    <col min="33" max="33" width="10.28515625" style="60" hidden="1" customWidth="1"/>
    <col min="34" max="34" width="18.28515625" style="60" hidden="1" customWidth="1"/>
    <col min="35" max="35" width="20.7109375" style="60" hidden="1" customWidth="1"/>
    <col min="36" max="37" width="9.140625" style="60" hidden="1" customWidth="1"/>
    <col min="38" max="38" width="9.140625" style="65" hidden="1" customWidth="1"/>
    <col min="39" max="39" width="9.140625" style="60" customWidth="1"/>
    <col min="40" max="40" width="24.7109375" style="60" customWidth="1"/>
    <col min="41" max="50" width="9.140625" style="60" customWidth="1"/>
    <col min="51" max="16384" width="9.140625" style="60"/>
  </cols>
  <sheetData>
    <row r="1" spans="1:41" s="50" customFormat="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L1" s="51"/>
      <c r="AN1" s="52"/>
    </row>
    <row r="2" spans="1:41" s="50" customFormat="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L2" s="51"/>
      <c r="AN2" s="52"/>
    </row>
    <row r="3" spans="1:41" s="50" customFormat="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L3" s="51"/>
      <c r="AN3" s="52"/>
    </row>
    <row r="4" spans="1:41" s="50" customFormat="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L4" s="51"/>
      <c r="AN4" s="52"/>
    </row>
    <row r="5" spans="1:41" s="50" customFormat="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1734/QĐ-ĐHKT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L5" s="51"/>
      <c r="AN5" s="52"/>
    </row>
    <row r="6" spans="1:41" s="50" customForma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L6" s="51"/>
      <c r="AN6" s="52"/>
    </row>
    <row r="7" spans="1:41" s="50" customFormat="1" ht="17.25" customHeight="1">
      <c r="A7" s="55"/>
      <c r="B7" s="55"/>
      <c r="C7" s="55"/>
      <c r="D7" s="55"/>
      <c r="E7" s="55"/>
      <c r="F7" s="55"/>
      <c r="G7" s="55"/>
      <c r="H7" s="57" t="s">
        <v>1630</v>
      </c>
      <c r="I7" s="57"/>
      <c r="J7" s="57" t="e">
        <f>"QH-20"&amp;LEFT(#REF!,2)&amp;"-E"</f>
        <v>#REF!</v>
      </c>
      <c r="K7" s="57"/>
      <c r="L7" s="55"/>
      <c r="M7" s="57" t="s">
        <v>1657</v>
      </c>
      <c r="N7" s="57"/>
      <c r="O7" s="57"/>
      <c r="P7" s="57"/>
      <c r="Q7" s="57"/>
      <c r="R7" s="57"/>
      <c r="S7" s="57"/>
      <c r="T7" s="57"/>
      <c r="U7" s="57"/>
      <c r="V7" s="57"/>
      <c r="W7" s="55"/>
      <c r="X7" s="55"/>
      <c r="Y7" s="55"/>
      <c r="Z7" s="55"/>
      <c r="AA7" s="55"/>
      <c r="AB7" s="55"/>
      <c r="AC7" s="55"/>
      <c r="AD7" s="55"/>
      <c r="AE7" s="53"/>
      <c r="AL7" s="51"/>
      <c r="AN7" s="52"/>
    </row>
    <row r="8" spans="1:41" s="50" customFormat="1" ht="17.25" customHeight="1">
      <c r="A8" s="55"/>
      <c r="B8" s="55"/>
      <c r="C8" s="55"/>
      <c r="D8" s="55"/>
      <c r="E8" s="55"/>
      <c r="F8" s="55"/>
      <c r="G8" s="55"/>
      <c r="H8" s="57" t="s">
        <v>1631</v>
      </c>
      <c r="I8" s="57"/>
      <c r="J8" s="57" t="s">
        <v>521</v>
      </c>
      <c r="K8" s="57"/>
      <c r="L8" s="57"/>
      <c r="M8" s="57" t="s">
        <v>521</v>
      </c>
      <c r="N8" s="57"/>
      <c r="O8" s="57"/>
      <c r="P8" s="57"/>
      <c r="Q8" s="57"/>
      <c r="R8" s="57"/>
      <c r="S8" s="57"/>
      <c r="T8" s="57"/>
      <c r="U8" s="57"/>
      <c r="V8" s="57"/>
      <c r="W8" s="55"/>
      <c r="X8" s="55"/>
      <c r="Y8" s="55"/>
      <c r="Z8" s="55"/>
      <c r="AA8" s="55"/>
      <c r="AB8" s="55"/>
      <c r="AC8" s="55"/>
      <c r="AD8" s="55"/>
      <c r="AE8" s="53"/>
      <c r="AL8" s="51"/>
      <c r="AN8" s="52"/>
    </row>
    <row r="9" spans="1:41" s="50" customFormat="1" ht="17.25" customHeight="1">
      <c r="A9" s="55"/>
      <c r="B9" s="55"/>
      <c r="C9" s="55"/>
      <c r="D9" s="55"/>
      <c r="E9" s="55"/>
      <c r="F9" s="55"/>
      <c r="G9" s="55"/>
      <c r="H9" s="57" t="s">
        <v>1632</v>
      </c>
      <c r="I9" s="57"/>
      <c r="J9" s="57">
        <f>AL12</f>
        <v>0</v>
      </c>
      <c r="K9" s="57"/>
      <c r="L9" s="57"/>
      <c r="M9" s="57" t="str">
        <f>AN12</f>
        <v>Kinh tế đối ngoại</v>
      </c>
      <c r="N9" s="57"/>
      <c r="O9" s="57"/>
      <c r="P9" s="57"/>
      <c r="Q9" s="57"/>
      <c r="R9" s="57"/>
      <c r="S9" s="57"/>
      <c r="T9" s="57"/>
      <c r="U9" s="57"/>
      <c r="V9" s="57"/>
      <c r="W9" s="55"/>
      <c r="X9" s="57" t="s">
        <v>1633</v>
      </c>
      <c r="Y9" s="55"/>
      <c r="Z9" s="55"/>
      <c r="AA9" s="55"/>
      <c r="AB9" s="55"/>
      <c r="AC9" s="55"/>
      <c r="AD9" s="55"/>
      <c r="AE9" s="53"/>
      <c r="AL9" s="51"/>
      <c r="AN9" s="52"/>
    </row>
    <row r="10" spans="1:41" s="50" customForma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L10" s="51"/>
      <c r="AN10" s="52"/>
    </row>
    <row r="11" spans="1:41" s="67" customFormat="1" ht="50.25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1097</v>
      </c>
      <c r="I11" s="56" t="s">
        <v>503</v>
      </c>
      <c r="J11" s="56" t="s">
        <v>503</v>
      </c>
      <c r="K11" s="56" t="s">
        <v>1611</v>
      </c>
      <c r="L11" s="49" t="s">
        <v>990</v>
      </c>
      <c r="M11" s="56" t="s">
        <v>1611</v>
      </c>
      <c r="N11" s="56" t="s">
        <v>1612</v>
      </c>
      <c r="O11" s="69" t="s">
        <v>1636</v>
      </c>
      <c r="P11" s="49" t="s">
        <v>515</v>
      </c>
      <c r="Q11" s="49" t="s">
        <v>516</v>
      </c>
      <c r="R11" s="49" t="s">
        <v>517</v>
      </c>
      <c r="S11" s="49" t="s">
        <v>518</v>
      </c>
      <c r="T11" s="49" t="s">
        <v>519</v>
      </c>
      <c r="U11" s="49" t="s">
        <v>520</v>
      </c>
      <c r="V11" s="70" t="s">
        <v>1613</v>
      </c>
      <c r="W11" s="49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49" t="s">
        <v>527</v>
      </c>
      <c r="AD11" s="49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ht="30.75" customHeight="1">
      <c r="A12" s="60">
        <v>1</v>
      </c>
      <c r="B12" s="60">
        <v>11053119</v>
      </c>
      <c r="C12" s="60" t="s">
        <v>1174</v>
      </c>
      <c r="D12" s="60" t="s">
        <v>1168</v>
      </c>
      <c r="E12" s="60" t="s">
        <v>1166</v>
      </c>
      <c r="F12" s="61" t="str">
        <f>MID(G12,2,2)&amp;" "&amp;VLOOKUP(MID(G12,5,2),Timkiem!A:B,2,0)&amp;" "&amp;RIGHT(G12,4)</f>
        <v>17 July 1992</v>
      </c>
      <c r="G12" s="60" t="s">
        <v>1155</v>
      </c>
      <c r="H12" s="60" t="s">
        <v>151</v>
      </c>
      <c r="I12" s="60" t="s">
        <v>1041</v>
      </c>
      <c r="J12" s="61" t="str">
        <f t="shared" ref="J12:J13" si="0">IF(I12="Nữ","bµ",IF(I12="Nam","«ng",""))</f>
        <v>bµ</v>
      </c>
      <c r="K12" s="61" t="str">
        <f t="shared" ref="K12:K13" si="1">IF(I12="Nữ","Ms",IF(I12="Nam","Mr",""))</f>
        <v>Ms</v>
      </c>
      <c r="L12" s="60" t="s">
        <v>991</v>
      </c>
      <c r="M12" s="60" t="s">
        <v>1624</v>
      </c>
      <c r="N12" s="62" t="s">
        <v>1623</v>
      </c>
      <c r="O12" s="60" t="s">
        <v>156</v>
      </c>
      <c r="P12" s="60" t="s">
        <v>574</v>
      </c>
      <c r="Q12" s="62">
        <f>VLOOKUP(P12,Timkiem!A:B,2,0)</f>
        <v>0</v>
      </c>
      <c r="T12" s="61" t="s">
        <v>521</v>
      </c>
      <c r="U12" s="61" t="s">
        <v>522</v>
      </c>
      <c r="V12" s="60" t="s">
        <v>569</v>
      </c>
      <c r="W12" s="61" t="str">
        <f>VLOOKUP(V12,Timkiem!A:B,2,0)</f>
        <v>Credit</v>
      </c>
      <c r="X12" s="60" t="s">
        <v>1593</v>
      </c>
      <c r="Y12" s="60" t="s">
        <v>1088</v>
      </c>
      <c r="AC12" s="60" t="s">
        <v>1163</v>
      </c>
      <c r="AD12" s="64" t="s">
        <v>511</v>
      </c>
      <c r="AN12" s="60" t="s">
        <v>574</v>
      </c>
      <c r="AO12" s="60" t="str">
        <f>VLOOKUP(AN12,Timkiem!$A$5:$C$32,3,0)</f>
        <v xml:space="preserve">  </v>
      </c>
    </row>
    <row r="13" spans="1:41" ht="30.75" customHeight="1">
      <c r="A13" s="60">
        <v>2</v>
      </c>
      <c r="B13" s="60">
        <v>11053211</v>
      </c>
      <c r="C13" s="60" t="s">
        <v>1173</v>
      </c>
      <c r="D13" s="60" t="s">
        <v>1169</v>
      </c>
      <c r="E13" s="60" t="s">
        <v>1167</v>
      </c>
      <c r="F13" s="61" t="str">
        <f>MID(G13,2,2)&amp;" "&amp;VLOOKUP(MID(G13,5,2),Timkiem!A:B,2,0)&amp;" "&amp;RIGHT(G13,4)</f>
        <v>16 April 1992</v>
      </c>
      <c r="G13" s="60" t="s">
        <v>1156</v>
      </c>
      <c r="H13" s="60" t="s">
        <v>151</v>
      </c>
      <c r="I13" s="60" t="s">
        <v>1041</v>
      </c>
      <c r="J13" s="61" t="str">
        <f t="shared" si="0"/>
        <v>bµ</v>
      </c>
      <c r="K13" s="61" t="str">
        <f t="shared" si="1"/>
        <v>Ms</v>
      </c>
      <c r="L13" s="60" t="s">
        <v>991</v>
      </c>
      <c r="M13" s="60" t="s">
        <v>1624</v>
      </c>
      <c r="N13" s="62" t="s">
        <v>1623</v>
      </c>
      <c r="O13" s="60" t="s">
        <v>1090</v>
      </c>
      <c r="P13" s="60" t="s">
        <v>574</v>
      </c>
      <c r="Q13" s="62">
        <f>VLOOKUP(P13,Timkiem!A:B,2,0)</f>
        <v>0</v>
      </c>
      <c r="T13" s="61" t="s">
        <v>521</v>
      </c>
      <c r="U13" s="61" t="s">
        <v>522</v>
      </c>
      <c r="V13" s="60" t="s">
        <v>569</v>
      </c>
      <c r="W13" s="61" t="str">
        <f>VLOOKUP(V13,Timkiem!A:B,2,0)</f>
        <v>Credit</v>
      </c>
      <c r="X13" s="60" t="s">
        <v>1594</v>
      </c>
      <c r="Y13" s="60" t="s">
        <v>1094</v>
      </c>
      <c r="AC13" s="60" t="s">
        <v>1163</v>
      </c>
      <c r="AD13" s="64" t="s">
        <v>511</v>
      </c>
      <c r="AN13" s="60" t="s">
        <v>574</v>
      </c>
      <c r="AO13" s="60" t="str">
        <f>VLOOKUP(AN13,Timkiem!$A$5:$C$32,3,0)</f>
        <v xml:space="preserve">  </v>
      </c>
    </row>
    <row r="14" spans="1:41" s="55" customFormat="1" ht="21" customHeight="1">
      <c r="B14" s="81" t="s">
        <v>1642</v>
      </c>
      <c r="AL14" s="79"/>
    </row>
    <row r="15" spans="1:41" s="55" customFormat="1" ht="14.25">
      <c r="Z15" s="58" t="s">
        <v>1638</v>
      </c>
      <c r="AL15" s="79"/>
    </row>
    <row r="16" spans="1:41" s="55" customFormat="1" ht="14.25">
      <c r="Z16" s="58" t="s">
        <v>1639</v>
      </c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17.25" customHeight="1">
      <c r="Z20" s="80"/>
      <c r="AL20" s="79"/>
    </row>
    <row r="21" spans="26:38" s="55" customFormat="1" ht="21" customHeight="1">
      <c r="Z21" s="58" t="s">
        <v>1640</v>
      </c>
      <c r="AL21" s="79"/>
    </row>
  </sheetData>
  <autoFilter ref="A11:AL13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2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0"/>
  <sheetViews>
    <sheetView view="pageBreakPreview" zoomScaleNormal="85" zoomScaleSheetLayoutView="100" workbookViewId="0">
      <pane xSplit="4" ySplit="11" topLeftCell="G12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RowHeight="12.75"/>
  <cols>
    <col min="1" max="1" width="6.42578125" style="60" customWidth="1"/>
    <col min="2" max="2" width="9.7109375" style="60" customWidth="1"/>
    <col min="3" max="3" width="20.140625" style="60" customWidth="1"/>
    <col min="4" max="4" width="22.5703125" style="60" hidden="1" customWidth="1"/>
    <col min="5" max="5" width="23.140625" style="60" hidden="1" customWidth="1"/>
    <col min="6" max="6" width="20" style="60" hidden="1" customWidth="1"/>
    <col min="7" max="7" width="15.42578125" style="60" customWidth="1"/>
    <col min="8" max="8" width="11" style="60" customWidth="1"/>
    <col min="9" max="9" width="7.28515625" style="60" customWidth="1"/>
    <col min="10" max="11" width="7.28515625" style="60" hidden="1" customWidth="1"/>
    <col min="12" max="12" width="10.5703125" style="60" hidden="1" customWidth="1"/>
    <col min="13" max="13" width="8.140625" style="60" customWidth="1"/>
    <col min="14" max="14" width="9.42578125" style="60" customWidth="1"/>
    <col min="15" max="15" width="6.28515625" style="60" customWidth="1"/>
    <col min="16" max="16" width="24.7109375" style="60" hidden="1" customWidth="1"/>
    <col min="17" max="17" width="26.28515625" style="60" hidden="1" customWidth="1"/>
    <col min="18" max="18" width="17.7109375" style="60" hidden="1" customWidth="1"/>
    <col min="19" max="19" width="9.85546875" style="60" hidden="1" customWidth="1"/>
    <col min="20" max="20" width="11.7109375" style="60" hidden="1" customWidth="1"/>
    <col min="21" max="21" width="11.5703125" style="60" hidden="1" customWidth="1"/>
    <col min="22" max="22" width="10.85546875" style="60" customWidth="1"/>
    <col min="23" max="23" width="11.140625" style="60" hidden="1" customWidth="1"/>
    <col min="24" max="24" width="11" style="60" customWidth="1"/>
    <col min="25" max="25" width="18.28515625" style="60" customWidth="1"/>
    <col min="26" max="26" width="13.28515625" style="60" customWidth="1"/>
    <col min="27" max="27" width="18.28515625" style="60" customWidth="1"/>
    <col min="28" max="28" width="8.85546875" style="60" customWidth="1"/>
    <col min="29" max="29" width="16.7109375" style="60" customWidth="1"/>
    <col min="30" max="30" width="11.42578125" style="60" customWidth="1"/>
    <col min="31" max="31" width="9" style="60" hidden="1" customWidth="1"/>
    <col min="32" max="32" width="7.85546875" style="60" hidden="1" customWidth="1"/>
    <col min="33" max="33" width="10.28515625" style="60" hidden="1" customWidth="1"/>
    <col min="34" max="34" width="18.28515625" style="60" hidden="1" customWidth="1"/>
    <col min="35" max="35" width="20.7109375" style="60" hidden="1" customWidth="1"/>
    <col min="36" max="37" width="9.140625" style="60" hidden="1" customWidth="1"/>
    <col min="38" max="38" width="9.140625" style="65" hidden="1" customWidth="1"/>
    <col min="39" max="39" width="9.140625" style="60" customWidth="1"/>
    <col min="40" max="40" width="24.7109375" style="60" customWidth="1"/>
    <col min="41" max="50" width="9.140625" style="60" customWidth="1"/>
    <col min="51" max="16384" width="9.140625" style="60"/>
  </cols>
  <sheetData>
    <row r="1" spans="1:41" s="50" customFormat="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L1" s="51"/>
      <c r="AN1" s="52"/>
    </row>
    <row r="2" spans="1:41" s="50" customFormat="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L2" s="51"/>
      <c r="AN2" s="52"/>
    </row>
    <row r="3" spans="1:41" s="50" customFormat="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L3" s="51"/>
      <c r="AN3" s="52"/>
    </row>
    <row r="4" spans="1:41" s="50" customFormat="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L4" s="51"/>
      <c r="AN4" s="52"/>
    </row>
    <row r="5" spans="1:41" s="50" customFormat="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1734/QĐ-ĐHKT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L5" s="51"/>
      <c r="AN5" s="52"/>
    </row>
    <row r="6" spans="1:41" s="50" customForma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L6" s="51"/>
      <c r="AN6" s="52"/>
    </row>
    <row r="7" spans="1:41" s="50" customFormat="1" ht="17.25" customHeight="1">
      <c r="A7" s="55"/>
      <c r="B7" s="55"/>
      <c r="C7" s="55"/>
      <c r="D7" s="55"/>
      <c r="E7" s="55"/>
      <c r="F7" s="55"/>
      <c r="G7" s="55"/>
      <c r="H7" s="57" t="s">
        <v>1630</v>
      </c>
      <c r="I7" s="57"/>
      <c r="J7" s="57" t="e">
        <f>"QH-20"&amp;LEFT(#REF!,2)&amp;"-E"</f>
        <v>#REF!</v>
      </c>
      <c r="K7" s="57"/>
      <c r="L7" s="55"/>
      <c r="M7" s="57" t="s">
        <v>1658</v>
      </c>
      <c r="N7" s="57"/>
      <c r="O7" s="57"/>
      <c r="P7" s="57"/>
      <c r="Q7" s="57"/>
      <c r="R7" s="57"/>
      <c r="S7" s="57"/>
      <c r="T7" s="57"/>
      <c r="U7" s="57"/>
      <c r="V7" s="57"/>
      <c r="W7" s="55"/>
      <c r="X7" s="55"/>
      <c r="Y7" s="55"/>
      <c r="Z7" s="55"/>
      <c r="AA7" s="55"/>
      <c r="AB7" s="55"/>
      <c r="AC7" s="55"/>
      <c r="AD7" s="55"/>
      <c r="AE7" s="53"/>
      <c r="AL7" s="51"/>
      <c r="AN7" s="52"/>
    </row>
    <row r="8" spans="1:41" s="50" customFormat="1" ht="17.25" customHeight="1">
      <c r="A8" s="55"/>
      <c r="B8" s="55"/>
      <c r="C8" s="55"/>
      <c r="D8" s="55"/>
      <c r="E8" s="55"/>
      <c r="F8" s="55"/>
      <c r="G8" s="55"/>
      <c r="H8" s="57" t="s">
        <v>1631</v>
      </c>
      <c r="I8" s="57"/>
      <c r="J8" s="57" t="s">
        <v>521</v>
      </c>
      <c r="K8" s="57"/>
      <c r="L8" s="57"/>
      <c r="M8" s="57" t="s">
        <v>521</v>
      </c>
      <c r="N8" s="57"/>
      <c r="O8" s="57"/>
      <c r="P8" s="57"/>
      <c r="Q8" s="57"/>
      <c r="R8" s="57"/>
      <c r="S8" s="57"/>
      <c r="T8" s="57"/>
      <c r="U8" s="57"/>
      <c r="V8" s="57"/>
      <c r="W8" s="55"/>
      <c r="X8" s="55"/>
      <c r="Y8" s="55"/>
      <c r="Z8" s="55"/>
      <c r="AA8" s="55"/>
      <c r="AB8" s="55"/>
      <c r="AC8" s="55"/>
      <c r="AD8" s="55"/>
      <c r="AE8" s="53"/>
      <c r="AL8" s="51"/>
      <c r="AN8" s="52"/>
    </row>
    <row r="9" spans="1:41" s="50" customFormat="1" ht="17.25" customHeight="1">
      <c r="A9" s="55"/>
      <c r="B9" s="55"/>
      <c r="C9" s="55"/>
      <c r="D9" s="55"/>
      <c r="E9" s="55"/>
      <c r="F9" s="55"/>
      <c r="G9" s="55"/>
      <c r="H9" s="57" t="s">
        <v>1632</v>
      </c>
      <c r="I9" s="57"/>
      <c r="J9" s="57">
        <f>AL12</f>
        <v>0</v>
      </c>
      <c r="K9" s="57"/>
      <c r="L9" s="57"/>
      <c r="M9" s="57" t="str">
        <f>AN12</f>
        <v>Kinh tế quốc tế</v>
      </c>
      <c r="N9" s="57"/>
      <c r="O9" s="57"/>
      <c r="P9" s="57"/>
      <c r="Q9" s="57"/>
      <c r="R9" s="57"/>
      <c r="S9" s="57"/>
      <c r="T9" s="57"/>
      <c r="U9" s="57"/>
      <c r="V9" s="57" t="s">
        <v>1633</v>
      </c>
      <c r="W9" s="55"/>
      <c r="X9" s="55"/>
      <c r="Y9" s="55">
        <f>AO12</f>
        <v>52310106</v>
      </c>
      <c r="Z9" s="55"/>
      <c r="AA9" s="55"/>
      <c r="AB9" s="55"/>
      <c r="AC9" s="55"/>
      <c r="AD9" s="55"/>
      <c r="AE9" s="53"/>
      <c r="AL9" s="51"/>
      <c r="AN9" s="52"/>
    </row>
    <row r="10" spans="1:41" s="50" customForma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L10" s="51"/>
      <c r="AN10" s="52"/>
    </row>
    <row r="11" spans="1:41" s="67" customFormat="1" ht="50.25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1097</v>
      </c>
      <c r="I11" s="56" t="s">
        <v>503</v>
      </c>
      <c r="J11" s="56" t="s">
        <v>503</v>
      </c>
      <c r="K11" s="56" t="s">
        <v>1611</v>
      </c>
      <c r="L11" s="49" t="s">
        <v>990</v>
      </c>
      <c r="M11" s="56" t="s">
        <v>1611</v>
      </c>
      <c r="N11" s="56" t="s">
        <v>1612</v>
      </c>
      <c r="O11" s="69" t="s">
        <v>1636</v>
      </c>
      <c r="P11" s="49" t="s">
        <v>515</v>
      </c>
      <c r="Q11" s="49" t="s">
        <v>516</v>
      </c>
      <c r="R11" s="49" t="s">
        <v>517</v>
      </c>
      <c r="S11" s="49" t="s">
        <v>518</v>
      </c>
      <c r="T11" s="49" t="s">
        <v>519</v>
      </c>
      <c r="U11" s="49" t="s">
        <v>520</v>
      </c>
      <c r="V11" s="70" t="s">
        <v>1613</v>
      </c>
      <c r="W11" s="49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49" t="s">
        <v>527</v>
      </c>
      <c r="AD11" s="49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ht="30.75" customHeight="1">
      <c r="A12" s="60">
        <v>1</v>
      </c>
      <c r="B12" s="60">
        <v>11040622</v>
      </c>
      <c r="C12" s="60" t="s">
        <v>1172</v>
      </c>
      <c r="D12" s="60" t="s">
        <v>1164</v>
      </c>
      <c r="E12" s="60" t="s">
        <v>1165</v>
      </c>
      <c r="F12" s="61" t="str">
        <f>MID(G12,2,2)&amp;" "&amp;VLOOKUP(MID(G12,5,2),Timkiem!A:B,2,0)&amp;" "&amp;RIGHT(G12,4)</f>
        <v>09 November 1993</v>
      </c>
      <c r="G12" s="60" t="s">
        <v>1157</v>
      </c>
      <c r="H12" s="60" t="s">
        <v>151</v>
      </c>
      <c r="I12" s="60" t="s">
        <v>1041</v>
      </c>
      <c r="J12" s="61" t="str">
        <f t="shared" ref="J12" si="0">IF(I12="Nữ","bµ",IF(I12="Nam","«ng",""))</f>
        <v>bµ</v>
      </c>
      <c r="K12" s="61" t="str">
        <f t="shared" ref="K12" si="1">IF(I12="Nữ","Ms",IF(I12="Nam","Mr",""))</f>
        <v>Ms</v>
      </c>
      <c r="L12" s="60" t="s">
        <v>991</v>
      </c>
      <c r="M12" s="60" t="s">
        <v>1624</v>
      </c>
      <c r="N12" s="62" t="s">
        <v>1623</v>
      </c>
      <c r="O12" s="60" t="s">
        <v>1112</v>
      </c>
      <c r="P12" s="60" t="s">
        <v>245</v>
      </c>
      <c r="Q12" s="62" t="str">
        <f>VLOOKUP(P12,Timkiem!A:B,2,0)</f>
        <v>International Economics</v>
      </c>
      <c r="T12" s="61" t="s">
        <v>521</v>
      </c>
      <c r="U12" s="61" t="s">
        <v>522</v>
      </c>
      <c r="V12" s="60" t="s">
        <v>284</v>
      </c>
      <c r="W12" s="61" t="str">
        <f>VLOOKUP(V12,Timkiem!A:B,2,0)</f>
        <v>Distinction</v>
      </c>
      <c r="X12" s="60" t="s">
        <v>1595</v>
      </c>
      <c r="Y12" s="60" t="s">
        <v>1116</v>
      </c>
      <c r="AC12" s="60" t="s">
        <v>1163</v>
      </c>
      <c r="AD12" s="64" t="s">
        <v>511</v>
      </c>
      <c r="AN12" s="60" t="s">
        <v>245</v>
      </c>
      <c r="AO12" s="60">
        <f>VLOOKUP(AN12,Timkiem!$A$5:$C$32,3,0)</f>
        <v>52310106</v>
      </c>
    </row>
    <row r="13" spans="1:41" s="55" customFormat="1" ht="21" customHeight="1">
      <c r="B13" s="81" t="s">
        <v>1637</v>
      </c>
      <c r="AL13" s="79"/>
    </row>
    <row r="14" spans="1:41" s="55" customFormat="1" ht="14.25">
      <c r="Z14" s="58" t="s">
        <v>1638</v>
      </c>
      <c r="AL14" s="79"/>
    </row>
    <row r="15" spans="1:41" s="55" customFormat="1" ht="14.25">
      <c r="Z15" s="58" t="s">
        <v>1639</v>
      </c>
      <c r="AL15" s="79"/>
    </row>
    <row r="16" spans="1:41" s="55" customFormat="1" ht="17.25" customHeight="1">
      <c r="Z16" s="80"/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21" customHeight="1">
      <c r="Z20" s="58" t="s">
        <v>1640</v>
      </c>
      <c r="AL20" s="79"/>
    </row>
  </sheetData>
  <autoFilter ref="A11:AL12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2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0"/>
  <sheetViews>
    <sheetView view="pageBreakPreview" zoomScaleNormal="85" zoomScaleSheetLayoutView="100" workbookViewId="0">
      <pane xSplit="4" ySplit="11" topLeftCell="G12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RowHeight="12.75"/>
  <cols>
    <col min="1" max="1" width="6.42578125" style="60" customWidth="1"/>
    <col min="2" max="2" width="9.7109375" style="60" customWidth="1"/>
    <col min="3" max="3" width="20.140625" style="60" customWidth="1"/>
    <col min="4" max="4" width="22.5703125" style="60" hidden="1" customWidth="1"/>
    <col min="5" max="5" width="23.140625" style="60" hidden="1" customWidth="1"/>
    <col min="6" max="6" width="20" style="60" hidden="1" customWidth="1"/>
    <col min="7" max="7" width="15.42578125" style="60" customWidth="1"/>
    <col min="8" max="8" width="11" style="60" customWidth="1"/>
    <col min="9" max="9" width="7.28515625" style="60" customWidth="1"/>
    <col min="10" max="11" width="7.28515625" style="60" hidden="1" customWidth="1"/>
    <col min="12" max="12" width="10.5703125" style="60" hidden="1" customWidth="1"/>
    <col min="13" max="13" width="8.140625" style="60" customWidth="1"/>
    <col min="14" max="14" width="9.42578125" style="60" customWidth="1"/>
    <col min="15" max="15" width="6.28515625" style="60" customWidth="1"/>
    <col min="16" max="16" width="24.7109375" style="60" hidden="1" customWidth="1"/>
    <col min="17" max="17" width="26.28515625" style="60" hidden="1" customWidth="1"/>
    <col min="18" max="18" width="17.7109375" style="60" hidden="1" customWidth="1"/>
    <col min="19" max="19" width="9.85546875" style="60" hidden="1" customWidth="1"/>
    <col min="20" max="20" width="11.7109375" style="60" hidden="1" customWidth="1"/>
    <col min="21" max="21" width="11.5703125" style="60" hidden="1" customWidth="1"/>
    <col min="22" max="22" width="10.85546875" style="60" customWidth="1"/>
    <col min="23" max="23" width="11.140625" style="60" hidden="1" customWidth="1"/>
    <col min="24" max="24" width="11" style="60" customWidth="1"/>
    <col min="25" max="25" width="18.28515625" style="60" customWidth="1"/>
    <col min="26" max="26" width="13.28515625" style="60" customWidth="1"/>
    <col min="27" max="27" width="18.28515625" style="60" customWidth="1"/>
    <col min="28" max="28" width="8.85546875" style="60" customWidth="1"/>
    <col min="29" max="29" width="16.7109375" style="60" customWidth="1"/>
    <col min="30" max="30" width="11.42578125" style="60" customWidth="1"/>
    <col min="31" max="31" width="9" style="60" hidden="1" customWidth="1"/>
    <col min="32" max="32" width="7.85546875" style="60" hidden="1" customWidth="1"/>
    <col min="33" max="33" width="10.28515625" style="60" hidden="1" customWidth="1"/>
    <col min="34" max="34" width="18.28515625" style="60" hidden="1" customWidth="1"/>
    <col min="35" max="35" width="20.7109375" style="60" hidden="1" customWidth="1"/>
    <col min="36" max="37" width="9.140625" style="60" hidden="1" customWidth="1"/>
    <col min="38" max="38" width="9.140625" style="65" hidden="1" customWidth="1"/>
    <col min="39" max="39" width="9.140625" style="60" customWidth="1"/>
    <col min="40" max="40" width="24.7109375" style="60" customWidth="1"/>
    <col min="41" max="50" width="9.140625" style="60" customWidth="1"/>
    <col min="51" max="16384" width="9.140625" style="60"/>
  </cols>
  <sheetData>
    <row r="1" spans="1:41" s="50" customFormat="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L1" s="51"/>
      <c r="AN1" s="52"/>
    </row>
    <row r="2" spans="1:41" s="50" customFormat="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L2" s="51"/>
      <c r="AN2" s="52"/>
    </row>
    <row r="3" spans="1:41" s="50" customFormat="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L3" s="51"/>
      <c r="AN3" s="52"/>
    </row>
    <row r="4" spans="1:41" s="50" customFormat="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L4" s="51"/>
      <c r="AN4" s="52"/>
    </row>
    <row r="5" spans="1:41" s="50" customFormat="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1734/QĐ-ĐHKT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L5" s="51"/>
      <c r="AN5" s="52"/>
    </row>
    <row r="6" spans="1:41" s="50" customForma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L6" s="51"/>
      <c r="AN6" s="52"/>
    </row>
    <row r="7" spans="1:41" s="50" customFormat="1" ht="17.25" customHeight="1">
      <c r="A7" s="55"/>
      <c r="B7" s="55"/>
      <c r="C7" s="55"/>
      <c r="D7" s="55"/>
      <c r="E7" s="55"/>
      <c r="F7" s="55"/>
      <c r="G7" s="55"/>
      <c r="H7" s="57" t="s">
        <v>1630</v>
      </c>
      <c r="I7" s="57"/>
      <c r="J7" s="57" t="e">
        <f>"QH-20"&amp;LEFT(#REF!,2)&amp;"-E"</f>
        <v>#REF!</v>
      </c>
      <c r="K7" s="57"/>
      <c r="L7" s="55"/>
      <c r="M7" s="57" t="s">
        <v>1657</v>
      </c>
      <c r="N7" s="57"/>
      <c r="O7" s="57"/>
      <c r="P7" s="57"/>
      <c r="Q7" s="57"/>
      <c r="R7" s="57"/>
      <c r="S7" s="57"/>
      <c r="T7" s="57"/>
      <c r="U7" s="57"/>
      <c r="V7" s="57"/>
      <c r="W7" s="55"/>
      <c r="X7" s="55"/>
      <c r="Y7" s="55"/>
      <c r="Z7" s="55"/>
      <c r="AA7" s="55"/>
      <c r="AB7" s="55"/>
      <c r="AC7" s="55"/>
      <c r="AD7" s="55"/>
      <c r="AE7" s="53"/>
      <c r="AL7" s="51"/>
      <c r="AN7" s="52"/>
    </row>
    <row r="8" spans="1:41" s="50" customFormat="1" ht="17.25" customHeight="1">
      <c r="A8" s="55"/>
      <c r="B8" s="55"/>
      <c r="C8" s="55"/>
      <c r="D8" s="55"/>
      <c r="E8" s="55"/>
      <c r="F8" s="55"/>
      <c r="G8" s="55"/>
      <c r="H8" s="57" t="s">
        <v>1631</v>
      </c>
      <c r="I8" s="57"/>
      <c r="J8" s="57" t="s">
        <v>521</v>
      </c>
      <c r="K8" s="57"/>
      <c r="L8" s="57"/>
      <c r="M8" s="57" t="s">
        <v>521</v>
      </c>
      <c r="N8" s="57"/>
      <c r="O8" s="57"/>
      <c r="P8" s="57"/>
      <c r="Q8" s="57"/>
      <c r="R8" s="57"/>
      <c r="S8" s="57"/>
      <c r="T8" s="57"/>
      <c r="U8" s="57"/>
      <c r="V8" s="57"/>
      <c r="W8" s="55"/>
      <c r="X8" s="55"/>
      <c r="Y8" s="55"/>
      <c r="Z8" s="55"/>
      <c r="AA8" s="55"/>
      <c r="AB8" s="55"/>
      <c r="AC8" s="55"/>
      <c r="AD8" s="55"/>
      <c r="AE8" s="53"/>
      <c r="AL8" s="51"/>
      <c r="AN8" s="52"/>
    </row>
    <row r="9" spans="1:41" s="50" customFormat="1" ht="17.25" customHeight="1">
      <c r="A9" s="55"/>
      <c r="B9" s="55"/>
      <c r="C9" s="55"/>
      <c r="D9" s="55"/>
      <c r="E9" s="55"/>
      <c r="F9" s="55"/>
      <c r="G9" s="55"/>
      <c r="H9" s="57" t="s">
        <v>1632</v>
      </c>
      <c r="I9" s="57"/>
      <c r="J9" s="57">
        <f>AL12</f>
        <v>0</v>
      </c>
      <c r="K9" s="57"/>
      <c r="L9" s="57"/>
      <c r="M9" s="57" t="str">
        <f>AN12</f>
        <v>Tài chính - Ngân hàng</v>
      </c>
      <c r="N9" s="57"/>
      <c r="O9" s="57"/>
      <c r="P9" s="57"/>
      <c r="Q9" s="57"/>
      <c r="R9" s="57"/>
      <c r="S9" s="57"/>
      <c r="T9" s="57"/>
      <c r="U9" s="57"/>
      <c r="V9" s="57" t="s">
        <v>1633</v>
      </c>
      <c r="W9" s="55"/>
      <c r="X9" s="55"/>
      <c r="Y9" s="55">
        <f>AO12</f>
        <v>52340201</v>
      </c>
      <c r="Z9" s="55"/>
      <c r="AA9" s="55"/>
      <c r="AB9" s="55"/>
      <c r="AC9" s="55"/>
      <c r="AD9" s="55"/>
      <c r="AE9" s="53"/>
      <c r="AL9" s="51"/>
      <c r="AN9" s="52"/>
    </row>
    <row r="10" spans="1:41" s="50" customForma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L10" s="51"/>
      <c r="AN10" s="52"/>
    </row>
    <row r="11" spans="1:41" s="67" customFormat="1" ht="50.25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1097</v>
      </c>
      <c r="I11" s="56" t="s">
        <v>503</v>
      </c>
      <c r="J11" s="56" t="s">
        <v>503</v>
      </c>
      <c r="K11" s="56" t="s">
        <v>1611</v>
      </c>
      <c r="L11" s="49" t="s">
        <v>990</v>
      </c>
      <c r="M11" s="56" t="s">
        <v>1611</v>
      </c>
      <c r="N11" s="56" t="s">
        <v>1612</v>
      </c>
      <c r="O11" s="69" t="s">
        <v>1636</v>
      </c>
      <c r="P11" s="49" t="s">
        <v>515</v>
      </c>
      <c r="Q11" s="49" t="s">
        <v>516</v>
      </c>
      <c r="R11" s="49" t="s">
        <v>517</v>
      </c>
      <c r="S11" s="49" t="s">
        <v>518</v>
      </c>
      <c r="T11" s="49" t="s">
        <v>519</v>
      </c>
      <c r="U11" s="49" t="s">
        <v>520</v>
      </c>
      <c r="V11" s="70" t="s">
        <v>1613</v>
      </c>
      <c r="W11" s="49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49" t="s">
        <v>527</v>
      </c>
      <c r="AD11" s="49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ht="30.75" customHeight="1">
      <c r="A12" s="60">
        <v>1</v>
      </c>
      <c r="B12" s="60">
        <v>11053235</v>
      </c>
      <c r="C12" s="60" t="s">
        <v>1175</v>
      </c>
      <c r="D12" s="60" t="s">
        <v>1170</v>
      </c>
      <c r="E12" s="60" t="s">
        <v>1171</v>
      </c>
      <c r="F12" s="61" t="str">
        <f>MID(G12,2,2)&amp;" "&amp;VLOOKUP(MID(G12,5,2),Timkiem!A:B,2,0)&amp;" "&amp;RIGHT(G12,4)</f>
        <v>12 October 1992</v>
      </c>
      <c r="G12" s="60" t="s">
        <v>1158</v>
      </c>
      <c r="H12" s="60" t="s">
        <v>1006</v>
      </c>
      <c r="I12" s="60" t="s">
        <v>1041</v>
      </c>
      <c r="J12" s="61" t="str">
        <f t="shared" ref="J12" si="0">IF(I12="Nữ","bµ",IF(I12="Nam","«ng",""))</f>
        <v>bµ</v>
      </c>
      <c r="K12" s="61" t="str">
        <f t="shared" ref="K12" si="1">IF(I12="Nữ","Ms",IF(I12="Nam","Mr",""))</f>
        <v>Ms</v>
      </c>
      <c r="L12" s="60" t="s">
        <v>1007</v>
      </c>
      <c r="M12" s="60" t="s">
        <v>1624</v>
      </c>
      <c r="N12" s="62" t="s">
        <v>1623</v>
      </c>
      <c r="O12" s="60" t="s">
        <v>271</v>
      </c>
      <c r="P12" s="60" t="s">
        <v>295</v>
      </c>
      <c r="Q12" s="62" t="str">
        <f>VLOOKUP(P12,Timkiem!A:B,2,0)</f>
        <v>Banking - Finance</v>
      </c>
      <c r="R12" s="61"/>
      <c r="S12" s="61"/>
      <c r="T12" s="61" t="s">
        <v>521</v>
      </c>
      <c r="U12" s="61" t="s">
        <v>522</v>
      </c>
      <c r="V12" s="60" t="s">
        <v>569</v>
      </c>
      <c r="W12" s="61" t="str">
        <f>VLOOKUP(V12,Timkiem!A:B,2,0)</f>
        <v>Credit</v>
      </c>
      <c r="X12" s="60" t="s">
        <v>1597</v>
      </c>
      <c r="Y12" s="60" t="s">
        <v>1123</v>
      </c>
      <c r="AC12" s="60" t="s">
        <v>1163</v>
      </c>
      <c r="AD12" s="64" t="s">
        <v>511</v>
      </c>
      <c r="AN12" s="60" t="s">
        <v>295</v>
      </c>
      <c r="AO12" s="60">
        <f>VLOOKUP(AN12,Timkiem!$A$5:$C$32,3,0)</f>
        <v>52340201</v>
      </c>
    </row>
    <row r="13" spans="1:41" s="55" customFormat="1" ht="21" customHeight="1">
      <c r="B13" s="81" t="s">
        <v>1637</v>
      </c>
      <c r="AL13" s="79"/>
    </row>
    <row r="14" spans="1:41" s="55" customFormat="1" ht="14.25">
      <c r="Z14" s="58" t="s">
        <v>1638</v>
      </c>
      <c r="AL14" s="79"/>
    </row>
    <row r="15" spans="1:41" s="55" customFormat="1" ht="14.25">
      <c r="Z15" s="58" t="s">
        <v>1639</v>
      </c>
      <c r="AL15" s="79"/>
    </row>
    <row r="16" spans="1:41" s="55" customFormat="1" ht="17.25" customHeight="1">
      <c r="Z16" s="80"/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21" customHeight="1">
      <c r="Z20" s="58" t="s">
        <v>1640</v>
      </c>
      <c r="AL20" s="79"/>
    </row>
  </sheetData>
  <autoFilter ref="A11:AL12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2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2"/>
  <sheetViews>
    <sheetView view="pageBreakPreview" zoomScaleNormal="85" zoomScaleSheetLayoutView="100" workbookViewId="0">
      <pane xSplit="4" ySplit="11" topLeftCell="G12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RowHeight="12.75"/>
  <cols>
    <col min="1" max="1" width="6.42578125" style="60" customWidth="1"/>
    <col min="2" max="2" width="9.7109375" style="60" customWidth="1"/>
    <col min="3" max="3" width="20.140625" style="60" customWidth="1"/>
    <col min="4" max="4" width="22.5703125" style="60" hidden="1" customWidth="1"/>
    <col min="5" max="5" width="23.140625" style="60" hidden="1" customWidth="1"/>
    <col min="6" max="6" width="20" style="60" hidden="1" customWidth="1"/>
    <col min="7" max="7" width="15.42578125" style="60" customWidth="1"/>
    <col min="8" max="8" width="11" style="60" customWidth="1"/>
    <col min="9" max="9" width="7.28515625" style="60" customWidth="1"/>
    <col min="10" max="11" width="7.28515625" style="60" hidden="1" customWidth="1"/>
    <col min="12" max="12" width="10.5703125" style="60" hidden="1" customWidth="1"/>
    <col min="13" max="13" width="8.140625" style="60" customWidth="1"/>
    <col min="14" max="14" width="9.42578125" style="60" customWidth="1"/>
    <col min="15" max="15" width="6.28515625" style="60" customWidth="1"/>
    <col min="16" max="16" width="24.7109375" style="60" hidden="1" customWidth="1"/>
    <col min="17" max="17" width="26.28515625" style="60" hidden="1" customWidth="1"/>
    <col min="18" max="18" width="17.7109375" style="60" hidden="1" customWidth="1"/>
    <col min="19" max="19" width="9.85546875" style="60" hidden="1" customWidth="1"/>
    <col min="20" max="20" width="11.7109375" style="60" hidden="1" customWidth="1"/>
    <col min="21" max="21" width="11.5703125" style="60" hidden="1" customWidth="1"/>
    <col min="22" max="22" width="10.85546875" style="60" customWidth="1"/>
    <col min="23" max="23" width="11.140625" style="60" hidden="1" customWidth="1"/>
    <col min="24" max="24" width="11" style="60" customWidth="1"/>
    <col min="25" max="25" width="18.28515625" style="60" customWidth="1"/>
    <col min="26" max="26" width="13.28515625" style="60" customWidth="1"/>
    <col min="27" max="27" width="18.28515625" style="60" customWidth="1"/>
    <col min="28" max="28" width="8.85546875" style="60" customWidth="1"/>
    <col min="29" max="29" width="16.7109375" style="60" customWidth="1"/>
    <col min="30" max="30" width="11.42578125" style="60" customWidth="1"/>
    <col min="31" max="31" width="9" style="60" hidden="1" customWidth="1"/>
    <col min="32" max="32" width="7.85546875" style="60" hidden="1" customWidth="1"/>
    <col min="33" max="33" width="10.28515625" style="60" hidden="1" customWidth="1"/>
    <col min="34" max="34" width="18.28515625" style="60" hidden="1" customWidth="1"/>
    <col min="35" max="35" width="20.7109375" style="60" hidden="1" customWidth="1"/>
    <col min="36" max="37" width="9.140625" style="60" hidden="1" customWidth="1"/>
    <col min="38" max="38" width="9.140625" style="65" hidden="1" customWidth="1"/>
    <col min="39" max="39" width="9.140625" style="60" customWidth="1"/>
    <col min="40" max="40" width="24.7109375" style="60" customWidth="1"/>
    <col min="41" max="50" width="9.140625" style="60" customWidth="1"/>
    <col min="51" max="16384" width="9.140625" style="60"/>
  </cols>
  <sheetData>
    <row r="1" spans="1:41" s="50" customFormat="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L1" s="51"/>
      <c r="AN1" s="52"/>
    </row>
    <row r="2" spans="1:41" s="50" customFormat="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L2" s="51"/>
      <c r="AN2" s="52"/>
    </row>
    <row r="3" spans="1:41" s="50" customFormat="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L3" s="51"/>
      <c r="AN3" s="52"/>
    </row>
    <row r="4" spans="1:41" s="50" customFormat="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L4" s="51"/>
      <c r="AN4" s="52"/>
    </row>
    <row r="5" spans="1:41" s="50" customFormat="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1734/QĐ-ĐHKT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L5" s="51"/>
      <c r="AN5" s="52"/>
    </row>
    <row r="6" spans="1:41" s="50" customForma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L6" s="51"/>
      <c r="AN6" s="52"/>
    </row>
    <row r="7" spans="1:41" s="50" customFormat="1" ht="17.25" customHeight="1">
      <c r="A7" s="55"/>
      <c r="B7" s="55"/>
      <c r="C7" s="55"/>
      <c r="D7" s="55"/>
      <c r="E7" s="55"/>
      <c r="F7" s="55"/>
      <c r="G7" s="55"/>
      <c r="H7" s="57" t="s">
        <v>1630</v>
      </c>
      <c r="I7" s="57"/>
      <c r="J7" s="57" t="e">
        <f>"QH-20"&amp;LEFT(#REF!,2)&amp;"-E"</f>
        <v>#REF!</v>
      </c>
      <c r="K7" s="57"/>
      <c r="L7" s="55"/>
      <c r="M7" s="57" t="s">
        <v>1656</v>
      </c>
      <c r="N7" s="57"/>
      <c r="O7" s="57"/>
      <c r="P7" s="57"/>
      <c r="Q7" s="57"/>
      <c r="R7" s="57"/>
      <c r="S7" s="57"/>
      <c r="T7" s="57"/>
      <c r="U7" s="57"/>
      <c r="V7" s="57"/>
      <c r="W7" s="55"/>
      <c r="X7" s="55"/>
      <c r="Y7" s="55"/>
      <c r="Z7" s="55"/>
      <c r="AA7" s="55"/>
      <c r="AB7" s="55"/>
      <c r="AC7" s="55"/>
      <c r="AD7" s="55"/>
      <c r="AE7" s="53"/>
      <c r="AL7" s="51"/>
      <c r="AN7" s="52"/>
    </row>
    <row r="8" spans="1:41" s="50" customFormat="1" ht="17.25" customHeight="1">
      <c r="A8" s="55"/>
      <c r="B8" s="55"/>
      <c r="C8" s="55"/>
      <c r="D8" s="55"/>
      <c r="E8" s="55"/>
      <c r="F8" s="55"/>
      <c r="G8" s="55"/>
      <c r="H8" s="57" t="s">
        <v>1631</v>
      </c>
      <c r="I8" s="57"/>
      <c r="J8" s="57" t="s">
        <v>521</v>
      </c>
      <c r="K8" s="57"/>
      <c r="L8" s="57"/>
      <c r="M8" s="57" t="s">
        <v>521</v>
      </c>
      <c r="N8" s="57"/>
      <c r="O8" s="57"/>
      <c r="P8" s="57"/>
      <c r="Q8" s="57"/>
      <c r="R8" s="57"/>
      <c r="S8" s="57"/>
      <c r="T8" s="57"/>
      <c r="U8" s="57"/>
      <c r="V8" s="57"/>
      <c r="W8" s="55"/>
      <c r="X8" s="55"/>
      <c r="Y8" s="55"/>
      <c r="Z8" s="55"/>
      <c r="AA8" s="55"/>
      <c r="AB8" s="55"/>
      <c r="AC8" s="55"/>
      <c r="AD8" s="55"/>
      <c r="AE8" s="53"/>
      <c r="AL8" s="51"/>
      <c r="AN8" s="52"/>
    </row>
    <row r="9" spans="1:41" s="50" customFormat="1" ht="17.25" customHeight="1">
      <c r="A9" s="55"/>
      <c r="B9" s="55"/>
      <c r="C9" s="55"/>
      <c r="D9" s="55"/>
      <c r="E9" s="55"/>
      <c r="F9" s="55"/>
      <c r="G9" s="55"/>
      <c r="H9" s="57" t="s">
        <v>1632</v>
      </c>
      <c r="I9" s="57"/>
      <c r="J9" s="57">
        <f>AL12</f>
        <v>0</v>
      </c>
      <c r="K9" s="57"/>
      <c r="L9" s="57"/>
      <c r="M9" s="57" t="str">
        <f>AN12</f>
        <v>Tài chính - Ngân hàng</v>
      </c>
      <c r="N9" s="57"/>
      <c r="O9" s="57"/>
      <c r="P9" s="57"/>
      <c r="Q9" s="57"/>
      <c r="R9" s="57"/>
      <c r="S9" s="57"/>
      <c r="T9" s="57"/>
      <c r="U9" s="57"/>
      <c r="V9" s="57" t="s">
        <v>1633</v>
      </c>
      <c r="W9" s="55"/>
      <c r="X9" s="55"/>
      <c r="Y9" s="55">
        <f>AO12</f>
        <v>52340201</v>
      </c>
      <c r="Z9" s="55"/>
      <c r="AA9" s="55"/>
      <c r="AB9" s="55"/>
      <c r="AC9" s="55"/>
      <c r="AD9" s="55"/>
      <c r="AE9" s="53"/>
      <c r="AL9" s="51"/>
      <c r="AN9" s="52"/>
    </row>
    <row r="10" spans="1:41" s="50" customForma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L10" s="51"/>
      <c r="AN10" s="52"/>
    </row>
    <row r="11" spans="1:41" s="67" customFormat="1" ht="50.25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1097</v>
      </c>
      <c r="I11" s="56" t="s">
        <v>503</v>
      </c>
      <c r="J11" s="56" t="s">
        <v>503</v>
      </c>
      <c r="K11" s="56" t="s">
        <v>1611</v>
      </c>
      <c r="L11" s="49" t="s">
        <v>990</v>
      </c>
      <c r="M11" s="56" t="s">
        <v>1611</v>
      </c>
      <c r="N11" s="56" t="s">
        <v>1612</v>
      </c>
      <c r="O11" s="69" t="s">
        <v>1636</v>
      </c>
      <c r="P11" s="49" t="s">
        <v>515</v>
      </c>
      <c r="Q11" s="49" t="s">
        <v>516</v>
      </c>
      <c r="R11" s="49" t="s">
        <v>517</v>
      </c>
      <c r="S11" s="49" t="s">
        <v>518</v>
      </c>
      <c r="T11" s="49" t="s">
        <v>519</v>
      </c>
      <c r="U11" s="49" t="s">
        <v>520</v>
      </c>
      <c r="V11" s="70" t="s">
        <v>1613</v>
      </c>
      <c r="W11" s="49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49" t="s">
        <v>527</v>
      </c>
      <c r="AD11" s="49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ht="30.75" customHeight="1">
      <c r="A12" s="60">
        <v>1</v>
      </c>
      <c r="B12" s="60">
        <v>11050279</v>
      </c>
      <c r="C12" s="60" t="s">
        <v>1124</v>
      </c>
      <c r="D12" s="60" t="s">
        <v>1139</v>
      </c>
      <c r="E12" s="60" t="s">
        <v>1143</v>
      </c>
      <c r="F12" s="61" t="str">
        <f>MID(G12,2,2)&amp;" "&amp;VLOOKUP(MID(G12,5,2),Timkiem!A:B,2,0)&amp;" "&amp;RIGHT(G12,4)</f>
        <v>21 August 1993</v>
      </c>
      <c r="G12" s="60" t="s">
        <v>1159</v>
      </c>
      <c r="H12" s="60" t="s">
        <v>1010</v>
      </c>
      <c r="I12" s="60" t="s">
        <v>1041</v>
      </c>
      <c r="J12" s="61" t="str">
        <f t="shared" ref="J12:J14" si="0">IF(I12="Nữ","bµ",IF(I12="Nam","«ng",""))</f>
        <v>bµ</v>
      </c>
      <c r="K12" s="61" t="str">
        <f t="shared" ref="K12:K14" si="1">IF(I12="Nữ","Ms",IF(I12="Nam","Mr",""))</f>
        <v>Ms</v>
      </c>
      <c r="L12" s="60" t="s">
        <v>1011</v>
      </c>
      <c r="M12" s="60" t="s">
        <v>1624</v>
      </c>
      <c r="N12" s="62" t="s">
        <v>1623</v>
      </c>
      <c r="O12" s="60">
        <v>2.92</v>
      </c>
      <c r="P12" s="60" t="s">
        <v>295</v>
      </c>
      <c r="Q12" s="62" t="str">
        <f>VLOOKUP(P12,Timkiem!A:B,2,0)</f>
        <v>Banking - Finance</v>
      </c>
      <c r="T12" s="61" t="s">
        <v>521</v>
      </c>
      <c r="U12" s="61" t="s">
        <v>522</v>
      </c>
      <c r="V12" s="60" t="s">
        <v>569</v>
      </c>
      <c r="W12" s="61" t="str">
        <f>VLOOKUP(V12,Timkiem!A:B,2,0)</f>
        <v>Credit</v>
      </c>
      <c r="X12" s="60" t="s">
        <v>1598</v>
      </c>
      <c r="Y12" s="60" t="s">
        <v>1127</v>
      </c>
      <c r="AC12" s="60" t="s">
        <v>1163</v>
      </c>
      <c r="AD12" s="64" t="s">
        <v>511</v>
      </c>
      <c r="AN12" s="60" t="s">
        <v>295</v>
      </c>
      <c r="AO12" s="60">
        <f>VLOOKUP(AN12,Timkiem!$A$5:$C$32,3,0)</f>
        <v>52340201</v>
      </c>
    </row>
    <row r="13" spans="1:41" ht="30.75" customHeight="1">
      <c r="A13" s="60">
        <v>2</v>
      </c>
      <c r="B13" s="60">
        <v>11050289</v>
      </c>
      <c r="C13" s="60" t="s">
        <v>1128</v>
      </c>
      <c r="D13" s="60" t="s">
        <v>1140</v>
      </c>
      <c r="E13" s="60" t="s">
        <v>1144</v>
      </c>
      <c r="F13" s="61" t="str">
        <f>MID(G13,2,2)&amp;" "&amp;VLOOKUP(MID(G13,5,2),Timkiem!A:B,2,0)&amp;" "&amp;RIGHT(G13,4)</f>
        <v>08 February 1993</v>
      </c>
      <c r="G13" s="60" t="s">
        <v>1160</v>
      </c>
      <c r="H13" s="60" t="s">
        <v>151</v>
      </c>
      <c r="I13" s="60" t="s">
        <v>239</v>
      </c>
      <c r="J13" s="61" t="str">
        <f t="shared" si="0"/>
        <v>«ng</v>
      </c>
      <c r="K13" s="61" t="str">
        <f t="shared" si="1"/>
        <v>Mr</v>
      </c>
      <c r="L13" s="60" t="s">
        <v>991</v>
      </c>
      <c r="M13" s="60" t="s">
        <v>1624</v>
      </c>
      <c r="N13" s="62" t="s">
        <v>1623</v>
      </c>
      <c r="O13" s="60">
        <v>3.04</v>
      </c>
      <c r="P13" s="60" t="s">
        <v>295</v>
      </c>
      <c r="Q13" s="62" t="str">
        <f>VLOOKUP(P13,Timkiem!A:B,2,0)</f>
        <v>Banking - Finance</v>
      </c>
      <c r="T13" s="61" t="s">
        <v>521</v>
      </c>
      <c r="U13" s="61" t="s">
        <v>522</v>
      </c>
      <c r="V13" s="60" t="s">
        <v>569</v>
      </c>
      <c r="W13" s="61" t="str">
        <f>VLOOKUP(V13,Timkiem!A:B,2,0)</f>
        <v>Credit</v>
      </c>
      <c r="X13" s="60" t="s">
        <v>1599</v>
      </c>
      <c r="Y13" s="60" t="s">
        <v>1131</v>
      </c>
      <c r="AC13" s="60" t="s">
        <v>1163</v>
      </c>
      <c r="AD13" s="64" t="s">
        <v>511</v>
      </c>
      <c r="AN13" s="60" t="s">
        <v>295</v>
      </c>
      <c r="AO13" s="60">
        <f>VLOOKUP(AN13,Timkiem!$A$5:$C$32,3,0)</f>
        <v>52340201</v>
      </c>
    </row>
    <row r="14" spans="1:41" ht="30.75" customHeight="1">
      <c r="A14" s="60">
        <v>3</v>
      </c>
      <c r="B14" s="60">
        <v>11050246</v>
      </c>
      <c r="C14" s="60" t="s">
        <v>1132</v>
      </c>
      <c r="D14" s="60" t="s">
        <v>1141</v>
      </c>
      <c r="E14" s="60" t="s">
        <v>1145</v>
      </c>
      <c r="F14" s="61" t="str">
        <f>MID(G14,2,2)&amp;" "&amp;VLOOKUP(MID(G14,5,2),Timkiem!A:B,2,0)&amp;" "&amp;RIGHT(G14,4)</f>
        <v>11 November 1993</v>
      </c>
      <c r="G14" s="60" t="s">
        <v>1161</v>
      </c>
      <c r="H14" s="60" t="s">
        <v>1000</v>
      </c>
      <c r="I14" s="60" t="s">
        <v>1041</v>
      </c>
      <c r="J14" s="61" t="str">
        <f t="shared" si="0"/>
        <v>bµ</v>
      </c>
      <c r="K14" s="61" t="str">
        <f t="shared" si="1"/>
        <v>Ms</v>
      </c>
      <c r="L14" s="60" t="s">
        <v>1001</v>
      </c>
      <c r="M14" s="60" t="s">
        <v>1624</v>
      </c>
      <c r="N14" s="62" t="s">
        <v>1623</v>
      </c>
      <c r="O14" s="60">
        <v>2.6</v>
      </c>
      <c r="P14" s="60" t="s">
        <v>295</v>
      </c>
      <c r="Q14" s="62" t="str">
        <f>VLOOKUP(P14,Timkiem!A:B,2,0)</f>
        <v>Banking - Finance</v>
      </c>
      <c r="T14" s="61" t="s">
        <v>521</v>
      </c>
      <c r="U14" s="61" t="s">
        <v>522</v>
      </c>
      <c r="V14" s="60" t="s">
        <v>569</v>
      </c>
      <c r="W14" s="61" t="str">
        <f>VLOOKUP(V14,Timkiem!A:B,2,0)</f>
        <v>Credit</v>
      </c>
      <c r="X14" s="60" t="s">
        <v>1600</v>
      </c>
      <c r="Y14" s="60" t="s">
        <v>1135</v>
      </c>
      <c r="AC14" s="60" t="s">
        <v>1163</v>
      </c>
      <c r="AD14" s="64" t="s">
        <v>511</v>
      </c>
      <c r="AN14" s="60" t="s">
        <v>295</v>
      </c>
      <c r="AO14" s="60">
        <f>VLOOKUP(AN14,Timkiem!$A$5:$C$32,3,0)</f>
        <v>52340201</v>
      </c>
    </row>
    <row r="15" spans="1:41" s="55" customFormat="1" ht="21" customHeight="1">
      <c r="B15" s="81" t="s">
        <v>1646</v>
      </c>
      <c r="AL15" s="79"/>
    </row>
    <row r="16" spans="1:41" s="55" customFormat="1" ht="14.25">
      <c r="Z16" s="58" t="s">
        <v>1638</v>
      </c>
      <c r="AL16" s="79"/>
    </row>
    <row r="17" spans="26:38" s="55" customFormat="1" ht="14.25">
      <c r="Z17" s="58" t="s">
        <v>1639</v>
      </c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17.25" customHeight="1">
      <c r="Z20" s="80"/>
      <c r="AL20" s="79"/>
    </row>
    <row r="21" spans="26:38" s="55" customFormat="1" ht="17.25" customHeight="1">
      <c r="Z21" s="80"/>
      <c r="AL21" s="79"/>
    </row>
    <row r="22" spans="26:38" s="55" customFormat="1" ht="21" customHeight="1">
      <c r="Z22" s="58" t="s">
        <v>1640</v>
      </c>
      <c r="AL22" s="79"/>
    </row>
  </sheetData>
  <autoFilter ref="A11:AL13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2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0"/>
  <sheetViews>
    <sheetView view="pageBreakPreview" zoomScaleNormal="85" zoomScaleSheetLayoutView="100" workbookViewId="0">
      <pane xSplit="4" ySplit="11" topLeftCell="G12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RowHeight="12.75"/>
  <cols>
    <col min="1" max="1" width="6.42578125" style="60" customWidth="1"/>
    <col min="2" max="2" width="9.7109375" style="60" customWidth="1"/>
    <col min="3" max="3" width="20.140625" style="60" customWidth="1"/>
    <col min="4" max="4" width="22.5703125" style="60" hidden="1" customWidth="1"/>
    <col min="5" max="5" width="23.140625" style="60" hidden="1" customWidth="1"/>
    <col min="6" max="6" width="20" style="60" hidden="1" customWidth="1"/>
    <col min="7" max="7" width="15.42578125" style="60" customWidth="1"/>
    <col min="8" max="8" width="11" style="60" customWidth="1"/>
    <col min="9" max="9" width="7.28515625" style="60" customWidth="1"/>
    <col min="10" max="11" width="7.28515625" style="60" hidden="1" customWidth="1"/>
    <col min="12" max="12" width="10.5703125" style="60" hidden="1" customWidth="1"/>
    <col min="13" max="13" width="8.140625" style="60" customWidth="1"/>
    <col min="14" max="14" width="9.42578125" style="60" customWidth="1"/>
    <col min="15" max="15" width="6.28515625" style="60" customWidth="1"/>
    <col min="16" max="16" width="24.7109375" style="60" hidden="1" customWidth="1"/>
    <col min="17" max="17" width="26.28515625" style="60" hidden="1" customWidth="1"/>
    <col min="18" max="18" width="17.7109375" style="60" hidden="1" customWidth="1"/>
    <col min="19" max="19" width="9.85546875" style="60" hidden="1" customWidth="1"/>
    <col min="20" max="20" width="11.7109375" style="60" hidden="1" customWidth="1"/>
    <col min="21" max="21" width="11.5703125" style="60" hidden="1" customWidth="1"/>
    <col min="22" max="22" width="10.85546875" style="60" customWidth="1"/>
    <col min="23" max="23" width="11.140625" style="60" hidden="1" customWidth="1"/>
    <col min="24" max="24" width="11" style="60" customWidth="1"/>
    <col min="25" max="25" width="18.28515625" style="60" customWidth="1"/>
    <col min="26" max="26" width="13.28515625" style="60" customWidth="1"/>
    <col min="27" max="27" width="18.28515625" style="60" customWidth="1"/>
    <col min="28" max="28" width="8.85546875" style="60" customWidth="1"/>
    <col min="29" max="29" width="16.7109375" style="60" customWidth="1"/>
    <col min="30" max="30" width="11.42578125" style="60" customWidth="1"/>
    <col min="31" max="31" width="9" style="60" hidden="1" customWidth="1"/>
    <col min="32" max="32" width="7.85546875" style="60" hidden="1" customWidth="1"/>
    <col min="33" max="33" width="10.28515625" style="60" hidden="1" customWidth="1"/>
    <col min="34" max="34" width="18.28515625" style="60" hidden="1" customWidth="1"/>
    <col min="35" max="35" width="20.7109375" style="60" hidden="1" customWidth="1"/>
    <col min="36" max="37" width="9.140625" style="60" hidden="1" customWidth="1"/>
    <col min="38" max="38" width="9.140625" style="65" hidden="1" customWidth="1"/>
    <col min="39" max="39" width="9.140625" style="60" customWidth="1"/>
    <col min="40" max="40" width="24.7109375" style="60" customWidth="1"/>
    <col min="41" max="50" width="9.140625" style="60" customWidth="1"/>
    <col min="51" max="16384" width="9.140625" style="60"/>
  </cols>
  <sheetData>
    <row r="1" spans="1:41" s="50" customFormat="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L1" s="51"/>
      <c r="AN1" s="52"/>
    </row>
    <row r="2" spans="1:41" s="50" customFormat="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L2" s="51"/>
      <c r="AN2" s="52"/>
    </row>
    <row r="3" spans="1:41" s="50" customFormat="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L3" s="51"/>
      <c r="AN3" s="52"/>
    </row>
    <row r="4" spans="1:41" s="50" customFormat="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L4" s="51"/>
      <c r="AN4" s="52"/>
    </row>
    <row r="5" spans="1:41" s="50" customFormat="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1734/QĐ-ĐHKT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L5" s="51"/>
      <c r="AN5" s="52"/>
    </row>
    <row r="6" spans="1:41" s="50" customForma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L6" s="51"/>
      <c r="AN6" s="52"/>
    </row>
    <row r="7" spans="1:41" s="50" customFormat="1" ht="17.25" customHeight="1">
      <c r="A7" s="55"/>
      <c r="B7" s="55"/>
      <c r="C7" s="55"/>
      <c r="D7" s="55"/>
      <c r="E7" s="55"/>
      <c r="F7" s="55"/>
      <c r="G7" s="55"/>
      <c r="H7" s="57" t="s">
        <v>1630</v>
      </c>
      <c r="I7" s="57"/>
      <c r="J7" s="57" t="e">
        <f>"QH-20"&amp;LEFT(#REF!,2)&amp;"-E"</f>
        <v>#REF!</v>
      </c>
      <c r="K7" s="57"/>
      <c r="L7" s="55"/>
      <c r="M7" s="57" t="s">
        <v>1655</v>
      </c>
      <c r="N7" s="57"/>
      <c r="O7" s="57"/>
      <c r="P7" s="57"/>
      <c r="Q7" s="57"/>
      <c r="R7" s="57"/>
      <c r="S7" s="57"/>
      <c r="T7" s="57"/>
      <c r="U7" s="57"/>
      <c r="V7" s="57"/>
      <c r="W7" s="55"/>
      <c r="X7" s="55"/>
      <c r="Y7" s="55"/>
      <c r="Z7" s="55"/>
      <c r="AA7" s="55"/>
      <c r="AB7" s="55"/>
      <c r="AC7" s="55"/>
      <c r="AD7" s="55"/>
      <c r="AE7" s="53"/>
      <c r="AL7" s="51"/>
      <c r="AN7" s="52"/>
    </row>
    <row r="8" spans="1:41" s="50" customFormat="1" ht="17.25" customHeight="1">
      <c r="A8" s="55"/>
      <c r="B8" s="55"/>
      <c r="C8" s="55"/>
      <c r="D8" s="55"/>
      <c r="E8" s="55"/>
      <c r="F8" s="55"/>
      <c r="G8" s="55"/>
      <c r="H8" s="57" t="s">
        <v>1631</v>
      </c>
      <c r="I8" s="57"/>
      <c r="J8" s="57" t="s">
        <v>521</v>
      </c>
      <c r="K8" s="57"/>
      <c r="L8" s="57"/>
      <c r="M8" s="57" t="s">
        <v>521</v>
      </c>
      <c r="N8" s="57"/>
      <c r="O8" s="57"/>
      <c r="P8" s="57"/>
      <c r="Q8" s="57"/>
      <c r="R8" s="57"/>
      <c r="S8" s="57"/>
      <c r="T8" s="57"/>
      <c r="U8" s="57"/>
      <c r="V8" s="57"/>
      <c r="W8" s="55"/>
      <c r="X8" s="55"/>
      <c r="Y8" s="55"/>
      <c r="Z8" s="55"/>
      <c r="AA8" s="55"/>
      <c r="AB8" s="55"/>
      <c r="AC8" s="55"/>
      <c r="AD8" s="55"/>
      <c r="AE8" s="53"/>
      <c r="AL8" s="51"/>
      <c r="AN8" s="52"/>
    </row>
    <row r="9" spans="1:41" s="50" customFormat="1" ht="17.25" customHeight="1">
      <c r="A9" s="55"/>
      <c r="B9" s="55"/>
      <c r="C9" s="55"/>
      <c r="D9" s="55"/>
      <c r="E9" s="55"/>
      <c r="F9" s="55"/>
      <c r="G9" s="55"/>
      <c r="H9" s="57" t="s">
        <v>1632</v>
      </c>
      <c r="I9" s="57"/>
      <c r="J9" s="57">
        <f>AL12</f>
        <v>0</v>
      </c>
      <c r="K9" s="57"/>
      <c r="L9" s="57"/>
      <c r="M9" s="57" t="str">
        <f>AN12</f>
        <v>Tài chính - Ngân hàng</v>
      </c>
      <c r="N9" s="57"/>
      <c r="O9" s="57"/>
      <c r="P9" s="57"/>
      <c r="Q9" s="57"/>
      <c r="R9" s="57"/>
      <c r="S9" s="57"/>
      <c r="T9" s="57"/>
      <c r="U9" s="57"/>
      <c r="V9" s="57" t="s">
        <v>1633</v>
      </c>
      <c r="W9" s="55"/>
      <c r="X9" s="55"/>
      <c r="Y9" s="55">
        <f>AO12</f>
        <v>52340201</v>
      </c>
      <c r="Z9" s="55"/>
      <c r="AA9" s="55"/>
      <c r="AB9" s="55"/>
      <c r="AC9" s="55"/>
      <c r="AD9" s="55"/>
      <c r="AE9" s="53"/>
      <c r="AL9" s="51"/>
      <c r="AN9" s="52"/>
    </row>
    <row r="10" spans="1:41" s="50" customForma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L10" s="51"/>
      <c r="AN10" s="52"/>
    </row>
    <row r="11" spans="1:41" s="67" customFormat="1" ht="50.25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1097</v>
      </c>
      <c r="I11" s="56" t="s">
        <v>503</v>
      </c>
      <c r="J11" s="56" t="s">
        <v>503</v>
      </c>
      <c r="K11" s="56" t="s">
        <v>1611</v>
      </c>
      <c r="L11" s="49" t="s">
        <v>990</v>
      </c>
      <c r="M11" s="56" t="s">
        <v>1611</v>
      </c>
      <c r="N11" s="56" t="s">
        <v>1612</v>
      </c>
      <c r="O11" s="69" t="s">
        <v>1636</v>
      </c>
      <c r="P11" s="49" t="s">
        <v>515</v>
      </c>
      <c r="Q11" s="49" t="s">
        <v>516</v>
      </c>
      <c r="R11" s="49" t="s">
        <v>517</v>
      </c>
      <c r="S11" s="49" t="s">
        <v>518</v>
      </c>
      <c r="T11" s="49" t="s">
        <v>519</v>
      </c>
      <c r="U11" s="49" t="s">
        <v>520</v>
      </c>
      <c r="V11" s="70" t="s">
        <v>1613</v>
      </c>
      <c r="W11" s="49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49" t="s">
        <v>527</v>
      </c>
      <c r="AD11" s="49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ht="30.75" customHeight="1">
      <c r="A12" s="60">
        <v>1</v>
      </c>
      <c r="B12" s="60">
        <v>12050662</v>
      </c>
      <c r="C12" s="60" t="s">
        <v>1136</v>
      </c>
      <c r="D12" s="60" t="s">
        <v>1142</v>
      </c>
      <c r="E12" s="60" t="s">
        <v>1146</v>
      </c>
      <c r="F12" s="61" t="str">
        <f>MID(G12,2,2)&amp;" "&amp;VLOOKUP(MID(G12,5,2),Timkiem!A:B,2,0)&amp;" "&amp;RIGHT(G12,4)</f>
        <v>28 August 1993</v>
      </c>
      <c r="G12" s="60" t="s">
        <v>1162</v>
      </c>
      <c r="H12" s="60" t="s">
        <v>1028</v>
      </c>
      <c r="I12" s="60" t="s">
        <v>1041</v>
      </c>
      <c r="J12" s="61" t="str">
        <f t="shared" ref="J12" si="0">IF(I12="Nữ","bµ",IF(I12="Nam","«ng",""))</f>
        <v>bµ</v>
      </c>
      <c r="K12" s="61" t="str">
        <f t="shared" ref="K12" si="1">IF(I12="Nữ","Ms",IF(I12="Nam","Mr",""))</f>
        <v>Ms</v>
      </c>
      <c r="L12" s="60" t="s">
        <v>1029</v>
      </c>
      <c r="M12" s="60" t="s">
        <v>1624</v>
      </c>
      <c r="N12" s="62" t="s">
        <v>1623</v>
      </c>
      <c r="O12" s="60">
        <v>3.16</v>
      </c>
      <c r="P12" s="60" t="s">
        <v>295</v>
      </c>
      <c r="Q12" s="62" t="str">
        <f>VLOOKUP(P12,Timkiem!A:B,2,0)</f>
        <v>Banking - Finance</v>
      </c>
      <c r="T12" s="61" t="s">
        <v>521</v>
      </c>
      <c r="U12" s="61" t="s">
        <v>522</v>
      </c>
      <c r="V12" s="60" t="s">
        <v>569</v>
      </c>
      <c r="W12" s="61" t="str">
        <f>VLOOKUP(V12,Timkiem!A:B,2,0)</f>
        <v>Credit</v>
      </c>
      <c r="X12" s="60" t="s">
        <v>1601</v>
      </c>
      <c r="Y12" s="60" t="s">
        <v>1138</v>
      </c>
      <c r="AC12" s="60" t="s">
        <v>1163</v>
      </c>
      <c r="AD12" s="64" t="s">
        <v>511</v>
      </c>
      <c r="AN12" s="60" t="s">
        <v>295</v>
      </c>
      <c r="AO12" s="60">
        <f>VLOOKUP(AN12,Timkiem!$A$5:$C$32,3,0)</f>
        <v>52340201</v>
      </c>
    </row>
    <row r="13" spans="1:41" s="55" customFormat="1" ht="21" customHeight="1">
      <c r="B13" s="81" t="s">
        <v>1637</v>
      </c>
      <c r="AL13" s="79"/>
    </row>
    <row r="14" spans="1:41" s="55" customFormat="1" ht="14.25">
      <c r="Z14" s="58" t="s">
        <v>1638</v>
      </c>
      <c r="AL14" s="79"/>
    </row>
    <row r="15" spans="1:41" s="55" customFormat="1" ht="14.25">
      <c r="Z15" s="58" t="s">
        <v>1639</v>
      </c>
      <c r="AL15" s="79"/>
    </row>
    <row r="16" spans="1:41" s="55" customFormat="1" ht="17.25" customHeight="1">
      <c r="Z16" s="80"/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21" customHeight="1">
      <c r="Z20" s="58" t="s">
        <v>1640</v>
      </c>
      <c r="AL20" s="79"/>
    </row>
  </sheetData>
  <autoFilter ref="A11:AL11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2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20"/>
  <sheetViews>
    <sheetView view="pageBreakPreview" zoomScaleNormal="85" zoomScaleSheetLayoutView="100" workbookViewId="0">
      <pane xSplit="4" ySplit="11" topLeftCell="G12" activePane="bottomRight" state="frozen"/>
      <selection activeCell="C13" sqref="C13"/>
      <selection pane="topRight" activeCell="C13" sqref="C13"/>
      <selection pane="bottomLeft" activeCell="C13" sqref="C13"/>
      <selection pane="bottomRight" activeCell="G21" sqref="G21"/>
    </sheetView>
  </sheetViews>
  <sheetFormatPr defaultRowHeight="12.75"/>
  <cols>
    <col min="1" max="1" width="6.42578125" style="60" customWidth="1"/>
    <col min="2" max="2" width="9.7109375" style="60" customWidth="1"/>
    <col min="3" max="3" width="20.140625" style="60" customWidth="1"/>
    <col min="4" max="4" width="22.5703125" style="60" hidden="1" customWidth="1"/>
    <col min="5" max="5" width="23.140625" style="60" hidden="1" customWidth="1"/>
    <col min="6" max="6" width="20" style="60" hidden="1" customWidth="1"/>
    <col min="7" max="7" width="15.42578125" style="60" customWidth="1"/>
    <col min="8" max="8" width="11" style="60" customWidth="1"/>
    <col min="9" max="9" width="7.28515625" style="60" customWidth="1"/>
    <col min="10" max="11" width="7.28515625" style="60" hidden="1" customWidth="1"/>
    <col min="12" max="12" width="10.5703125" style="60" hidden="1" customWidth="1"/>
    <col min="13" max="13" width="8.140625" style="60" customWidth="1"/>
    <col min="14" max="14" width="9.42578125" style="60" customWidth="1"/>
    <col min="15" max="15" width="6.28515625" style="60" customWidth="1"/>
    <col min="16" max="16" width="24.7109375" style="60" hidden="1" customWidth="1"/>
    <col min="17" max="17" width="26.28515625" style="60" hidden="1" customWidth="1"/>
    <col min="18" max="18" width="17.7109375" style="60" hidden="1" customWidth="1"/>
    <col min="19" max="19" width="9.85546875" style="60" hidden="1" customWidth="1"/>
    <col min="20" max="20" width="11.7109375" style="60" hidden="1" customWidth="1"/>
    <col min="21" max="21" width="11.5703125" style="60" hidden="1" customWidth="1"/>
    <col min="22" max="22" width="10.85546875" style="60" customWidth="1"/>
    <col min="23" max="23" width="11.140625" style="60" hidden="1" customWidth="1"/>
    <col min="24" max="24" width="11" style="60" customWidth="1"/>
    <col min="25" max="25" width="18.28515625" style="60" customWidth="1"/>
    <col min="26" max="26" width="13.28515625" style="60" customWidth="1"/>
    <col min="27" max="27" width="18.28515625" style="60" customWidth="1"/>
    <col min="28" max="28" width="8.85546875" style="60" customWidth="1"/>
    <col min="29" max="29" width="16.7109375" style="60" customWidth="1"/>
    <col min="30" max="30" width="11.42578125" style="60" customWidth="1"/>
    <col min="31" max="31" width="9" style="60" hidden="1" customWidth="1"/>
    <col min="32" max="32" width="7.85546875" style="60" hidden="1" customWidth="1"/>
    <col min="33" max="33" width="10.28515625" style="60" hidden="1" customWidth="1"/>
    <col min="34" max="34" width="18.28515625" style="60" hidden="1" customWidth="1"/>
    <col min="35" max="35" width="20.7109375" style="60" hidden="1" customWidth="1"/>
    <col min="36" max="37" width="9.140625" style="60" hidden="1" customWidth="1"/>
    <col min="38" max="38" width="9.140625" style="65" hidden="1" customWidth="1"/>
    <col min="39" max="39" width="9.140625" style="60" customWidth="1"/>
    <col min="40" max="40" width="24.7109375" style="60" customWidth="1"/>
    <col min="41" max="50" width="9.140625" style="60" customWidth="1"/>
    <col min="51" max="16384" width="9.140625" style="60"/>
  </cols>
  <sheetData>
    <row r="1" spans="1:41" s="50" customFormat="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L1" s="51"/>
      <c r="AN1" s="52"/>
    </row>
    <row r="2" spans="1:41" s="50" customFormat="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L2" s="51"/>
      <c r="AN2" s="52"/>
    </row>
    <row r="3" spans="1:41" s="50" customFormat="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L3" s="51"/>
      <c r="AN3" s="52"/>
    </row>
    <row r="4" spans="1:41" s="50" customFormat="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L4" s="51"/>
      <c r="AN4" s="52"/>
    </row>
    <row r="5" spans="1:41" s="50" customFormat="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1734/QĐ-ĐHKT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L5" s="51"/>
      <c r="AN5" s="52"/>
    </row>
    <row r="6" spans="1:41" s="50" customForma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L6" s="51"/>
      <c r="AN6" s="52"/>
    </row>
    <row r="7" spans="1:41" s="50" customFormat="1" ht="17.25" customHeight="1">
      <c r="A7" s="55"/>
      <c r="B7" s="55"/>
      <c r="C7" s="55"/>
      <c r="D7" s="55"/>
      <c r="E7" s="55"/>
      <c r="F7" s="55"/>
      <c r="G7" s="55"/>
      <c r="H7" s="57" t="s">
        <v>1630</v>
      </c>
      <c r="I7" s="57"/>
      <c r="J7" s="57" t="e">
        <f>"QH-20"&amp;LEFT(#REF!,2)&amp;"-E"</f>
        <v>#REF!</v>
      </c>
      <c r="K7" s="57"/>
      <c r="L7" s="55"/>
      <c r="M7" s="57" t="s">
        <v>1656</v>
      </c>
      <c r="N7" s="57"/>
      <c r="O7" s="57"/>
      <c r="P7" s="57"/>
      <c r="Q7" s="57"/>
      <c r="R7" s="57"/>
      <c r="S7" s="57"/>
      <c r="T7" s="57"/>
      <c r="U7" s="57"/>
      <c r="V7" s="57"/>
      <c r="W7" s="55"/>
      <c r="X7" s="55"/>
      <c r="Y7" s="55"/>
      <c r="Z7" s="55"/>
      <c r="AA7" s="55"/>
      <c r="AB7" s="55"/>
      <c r="AC7" s="55"/>
      <c r="AD7" s="55"/>
      <c r="AE7" s="53"/>
      <c r="AL7" s="51"/>
      <c r="AN7" s="52"/>
    </row>
    <row r="8" spans="1:41" s="50" customFormat="1" ht="17.25" customHeight="1">
      <c r="A8" s="55"/>
      <c r="B8" s="55"/>
      <c r="C8" s="55"/>
      <c r="D8" s="55"/>
      <c r="E8" s="55"/>
      <c r="F8" s="55"/>
      <c r="G8" s="55"/>
      <c r="H8" s="57" t="s">
        <v>1631</v>
      </c>
      <c r="I8" s="57"/>
      <c r="J8" s="57" t="s">
        <v>521</v>
      </c>
      <c r="K8" s="57"/>
      <c r="L8" s="57"/>
      <c r="M8" s="57" t="s">
        <v>521</v>
      </c>
      <c r="N8" s="57"/>
      <c r="O8" s="57"/>
      <c r="P8" s="57"/>
      <c r="Q8" s="57"/>
      <c r="R8" s="57"/>
      <c r="S8" s="57"/>
      <c r="T8" s="57"/>
      <c r="U8" s="57"/>
      <c r="V8" s="57"/>
      <c r="W8" s="55"/>
      <c r="X8" s="55"/>
      <c r="Y8" s="55"/>
      <c r="Z8" s="55"/>
      <c r="AA8" s="55"/>
      <c r="AB8" s="55"/>
      <c r="AC8" s="55"/>
      <c r="AD8" s="55"/>
      <c r="AE8" s="53"/>
      <c r="AL8" s="51"/>
      <c r="AN8" s="52"/>
    </row>
    <row r="9" spans="1:41" s="50" customFormat="1" ht="17.25" customHeight="1">
      <c r="A9" s="55"/>
      <c r="B9" s="55"/>
      <c r="C9" s="55"/>
      <c r="D9" s="55"/>
      <c r="E9" s="55"/>
      <c r="F9" s="55"/>
      <c r="G9" s="55"/>
      <c r="H9" s="57" t="s">
        <v>1632</v>
      </c>
      <c r="I9" s="57"/>
      <c r="J9" s="57">
        <f>AL12</f>
        <v>0</v>
      </c>
      <c r="K9" s="57"/>
      <c r="L9" s="57"/>
      <c r="M9" s="57" t="str">
        <f>AN12</f>
        <v>Kinh tế phát triển</v>
      </c>
      <c r="N9" s="57"/>
      <c r="O9" s="57"/>
      <c r="P9" s="57"/>
      <c r="Q9" s="57"/>
      <c r="R9" s="57"/>
      <c r="S9" s="57"/>
      <c r="T9" s="57"/>
      <c r="U9" s="57"/>
      <c r="V9" s="57" t="s">
        <v>1633</v>
      </c>
      <c r="W9" s="55"/>
      <c r="X9" s="55"/>
      <c r="Y9" s="55">
        <f>AO12</f>
        <v>52310104</v>
      </c>
      <c r="Z9" s="55"/>
      <c r="AA9" s="55"/>
      <c r="AB9" s="55"/>
      <c r="AC9" s="55"/>
      <c r="AD9" s="55"/>
      <c r="AE9" s="53"/>
      <c r="AL9" s="51"/>
      <c r="AN9" s="52"/>
    </row>
    <row r="10" spans="1:41" s="50" customForma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L10" s="51"/>
      <c r="AN10" s="52"/>
    </row>
    <row r="11" spans="1:41" s="67" customFormat="1" ht="50.25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1097</v>
      </c>
      <c r="I11" s="56" t="s">
        <v>503</v>
      </c>
      <c r="J11" s="56" t="s">
        <v>503</v>
      </c>
      <c r="K11" s="56" t="s">
        <v>1611</v>
      </c>
      <c r="L11" s="49" t="s">
        <v>990</v>
      </c>
      <c r="M11" s="56" t="s">
        <v>1611</v>
      </c>
      <c r="N11" s="56" t="s">
        <v>1612</v>
      </c>
      <c r="O11" s="69" t="s">
        <v>1636</v>
      </c>
      <c r="P11" s="49" t="s">
        <v>515</v>
      </c>
      <c r="Q11" s="49" t="s">
        <v>516</v>
      </c>
      <c r="R11" s="49" t="s">
        <v>517</v>
      </c>
      <c r="S11" s="49" t="s">
        <v>518</v>
      </c>
      <c r="T11" s="49" t="s">
        <v>519</v>
      </c>
      <c r="U11" s="49" t="s">
        <v>520</v>
      </c>
      <c r="V11" s="70" t="s">
        <v>1613</v>
      </c>
      <c r="W11" s="49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49" t="s">
        <v>527</v>
      </c>
      <c r="AD11" s="49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ht="30.75" customHeight="1">
      <c r="A12" s="60">
        <v>1</v>
      </c>
      <c r="B12" s="60">
        <v>10001183</v>
      </c>
      <c r="C12" s="60" t="s">
        <v>1225</v>
      </c>
      <c r="D12" s="60" t="s">
        <v>1223</v>
      </c>
      <c r="E12" s="60" t="s">
        <v>1224</v>
      </c>
      <c r="F12" s="61" t="str">
        <f>MID(G12,2,2)&amp;" "&amp;VLOOKUP(MID(G12,5,2),Timkiem!A:B,2,0)&amp;" "&amp;RIGHT(G12,4)</f>
        <v>16 May 1991</v>
      </c>
      <c r="G12" s="60" t="s">
        <v>1215</v>
      </c>
      <c r="H12" s="60" t="s">
        <v>1032</v>
      </c>
      <c r="I12" s="60" t="s">
        <v>239</v>
      </c>
      <c r="J12" s="61" t="str">
        <f t="shared" ref="J12" si="0">IF(I12="Nữ","bµ",IF(I12="Nam","«ng",""))</f>
        <v>«ng</v>
      </c>
      <c r="K12" s="61" t="str">
        <f t="shared" ref="K12" si="1">IF(I12="Nữ","Ms",IF(I12="Nam","Mr",""))</f>
        <v>Mr</v>
      </c>
      <c r="L12" s="60" t="s">
        <v>1033</v>
      </c>
      <c r="M12" s="60" t="s">
        <v>1619</v>
      </c>
      <c r="N12" s="62" t="s">
        <v>1623</v>
      </c>
      <c r="O12" s="60" t="s">
        <v>277</v>
      </c>
      <c r="P12" s="60" t="s">
        <v>241</v>
      </c>
      <c r="Q12" s="62" t="str">
        <f>VLOOKUP(P12,Timkiem!A:B,2,0)</f>
        <v>Development Economics</v>
      </c>
      <c r="T12" s="61" t="s">
        <v>521</v>
      </c>
      <c r="U12" s="61" t="s">
        <v>522</v>
      </c>
      <c r="V12" s="60" t="s">
        <v>569</v>
      </c>
      <c r="W12" s="61" t="str">
        <f>VLOOKUP(V12,Timkiem!A:B,2,0)</f>
        <v>Credit</v>
      </c>
      <c r="X12" s="60" t="s">
        <v>1596</v>
      </c>
      <c r="Y12" s="60" t="s">
        <v>1222</v>
      </c>
      <c r="AC12" s="60" t="s">
        <v>1163</v>
      </c>
      <c r="AD12" s="64" t="s">
        <v>511</v>
      </c>
      <c r="AM12" s="60" t="s">
        <v>1619</v>
      </c>
      <c r="AN12" s="60" t="s">
        <v>241</v>
      </c>
      <c r="AO12" s="60">
        <f>VLOOKUP(AN12,Timkiem!$A$5:$C$32,3,0)</f>
        <v>52310104</v>
      </c>
    </row>
    <row r="13" spans="1:41" s="55" customFormat="1" ht="21" customHeight="1">
      <c r="B13" s="81" t="s">
        <v>1637</v>
      </c>
      <c r="AL13" s="79"/>
    </row>
    <row r="14" spans="1:41" s="55" customFormat="1" ht="14.25">
      <c r="Z14" s="58" t="s">
        <v>1638</v>
      </c>
      <c r="AL14" s="79"/>
    </row>
    <row r="15" spans="1:41" s="55" customFormat="1" ht="14.25">
      <c r="Z15" s="58" t="s">
        <v>1639</v>
      </c>
      <c r="AL15" s="79"/>
    </row>
    <row r="16" spans="1:41" s="55" customFormat="1" ht="17.25" customHeight="1">
      <c r="Z16" s="80"/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21" customHeight="1">
      <c r="Z20" s="58" t="s">
        <v>1640</v>
      </c>
      <c r="AL20" s="79"/>
    </row>
  </sheetData>
  <autoFilter ref="A11:AL11"/>
  <mergeCells count="5">
    <mergeCell ref="A1:D1"/>
    <mergeCell ref="A2:D2"/>
    <mergeCell ref="B3:D3"/>
    <mergeCell ref="A4:AB4"/>
    <mergeCell ref="A5:AB5"/>
  </mergeCells>
  <pageMargins left="0.2" right="0.2" top="0.75" bottom="0.75" header="0.3" footer="0.3"/>
  <pageSetup paperSize="9" scale="82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"/>
  <sheetViews>
    <sheetView view="pageBreakPreview" zoomScaleNormal="85" zoomScaleSheetLayoutView="100" workbookViewId="0">
      <pane xSplit="4" ySplit="1" topLeftCell="G2" activePane="bottomRight" state="frozen"/>
      <selection activeCell="M165" sqref="M165"/>
      <selection pane="topRight" activeCell="M165" sqref="M165"/>
      <selection pane="bottomLeft" activeCell="M165" sqref="M165"/>
      <selection pane="bottomRight" activeCell="R5" sqref="R5"/>
    </sheetView>
  </sheetViews>
  <sheetFormatPr defaultRowHeight="12.75"/>
  <cols>
    <col min="1" max="1" width="6.42578125" style="60" customWidth="1"/>
    <col min="2" max="2" width="9.7109375" style="60" customWidth="1"/>
    <col min="3" max="3" width="27.28515625" style="60" customWidth="1"/>
    <col min="4" max="4" width="22.5703125" style="60" hidden="1" customWidth="1"/>
    <col min="5" max="5" width="23.140625" style="60" hidden="1" customWidth="1"/>
    <col min="6" max="6" width="20" style="60" hidden="1" customWidth="1"/>
    <col min="7" max="7" width="15.42578125" style="60" customWidth="1"/>
    <col min="8" max="8" width="7.28515625" style="60" customWidth="1"/>
    <col min="9" max="10" width="7.28515625" style="60" hidden="1" customWidth="1"/>
    <col min="11" max="11" width="11" style="60" customWidth="1"/>
    <col min="12" max="12" width="10.5703125" style="60" hidden="1" customWidth="1"/>
    <col min="13" max="13" width="6.28515625" style="60" customWidth="1"/>
    <col min="14" max="14" width="24.7109375" style="60" customWidth="1"/>
    <col min="15" max="15" width="26.28515625" style="60" hidden="1" customWidth="1"/>
    <col min="16" max="16" width="17.7109375" style="60" customWidth="1"/>
    <col min="17" max="17" width="9.85546875" style="60" hidden="1" customWidth="1"/>
    <col min="18" max="18" width="11.7109375" style="60" customWidth="1"/>
    <col min="19" max="19" width="11.5703125" style="60" hidden="1" customWidth="1"/>
    <col min="20" max="20" width="10.85546875" style="60" customWidth="1"/>
    <col min="21" max="21" width="11.140625" style="60" hidden="1" customWidth="1"/>
    <col min="22" max="22" width="18.28515625" style="60" customWidth="1"/>
    <col min="23" max="23" width="16.7109375" style="60" customWidth="1"/>
    <col min="24" max="24" width="11.42578125" style="60" customWidth="1"/>
    <col min="25" max="25" width="9" style="60" hidden="1" customWidth="1"/>
    <col min="26" max="26" width="7.85546875" style="60" hidden="1" customWidth="1"/>
    <col min="27" max="27" width="10.28515625" style="60" hidden="1" customWidth="1"/>
    <col min="28" max="28" width="18.28515625" style="60" hidden="1" customWidth="1"/>
    <col min="29" max="29" width="20.7109375" style="60" hidden="1" customWidth="1"/>
    <col min="30" max="31" width="9.140625" style="60" hidden="1" customWidth="1"/>
    <col min="32" max="32" width="9.140625" style="65" hidden="1" customWidth="1"/>
    <col min="33" max="33" width="11" style="60" customWidth="1"/>
    <col min="34" max="45" width="9.140625" style="60" customWidth="1"/>
    <col min="46" max="16384" width="9.140625" style="60"/>
  </cols>
  <sheetData>
    <row r="1" spans="1:34" s="67" customFormat="1" ht="50.25" customHeight="1">
      <c r="A1" s="67" t="s">
        <v>500</v>
      </c>
      <c r="B1" s="67" t="s">
        <v>501</v>
      </c>
      <c r="C1" s="67" t="s">
        <v>512</v>
      </c>
      <c r="D1" s="49" t="s">
        <v>514</v>
      </c>
      <c r="E1" s="49" t="s">
        <v>783</v>
      </c>
      <c r="F1" s="49" t="s">
        <v>513</v>
      </c>
      <c r="G1" s="67" t="s">
        <v>502</v>
      </c>
      <c r="H1" s="67" t="s">
        <v>503</v>
      </c>
      <c r="I1" s="49" t="s">
        <v>572</v>
      </c>
      <c r="J1" s="49" t="s">
        <v>573</v>
      </c>
      <c r="K1" s="49" t="s">
        <v>994</v>
      </c>
      <c r="L1" s="49" t="s">
        <v>990</v>
      </c>
      <c r="M1" s="67" t="s">
        <v>504</v>
      </c>
      <c r="N1" s="49" t="s">
        <v>515</v>
      </c>
      <c r="O1" s="49" t="s">
        <v>516</v>
      </c>
      <c r="P1" s="49" t="s">
        <v>517</v>
      </c>
      <c r="Q1" s="49" t="s">
        <v>518</v>
      </c>
      <c r="R1" s="49" t="s">
        <v>519</v>
      </c>
      <c r="S1" s="49" t="s">
        <v>520</v>
      </c>
      <c r="T1" s="49" t="s">
        <v>523</v>
      </c>
      <c r="U1" s="49" t="s">
        <v>524</v>
      </c>
      <c r="V1" s="49" t="s">
        <v>526</v>
      </c>
      <c r="W1" s="49" t="s">
        <v>527</v>
      </c>
      <c r="X1" s="49" t="s">
        <v>528</v>
      </c>
      <c r="Y1" s="56" t="s">
        <v>529</v>
      </c>
      <c r="Z1" s="67" t="s">
        <v>505</v>
      </c>
      <c r="AA1" s="67" t="s">
        <v>1054</v>
      </c>
      <c r="AB1" s="67" t="s">
        <v>506</v>
      </c>
      <c r="AC1" s="67" t="s">
        <v>507</v>
      </c>
      <c r="AD1" s="67" t="s">
        <v>1044</v>
      </c>
      <c r="AF1" s="68"/>
      <c r="AG1" s="67" t="s">
        <v>1228</v>
      </c>
    </row>
    <row r="2" spans="1:34" ht="22.5" customHeight="1">
      <c r="A2" s="60">
        <v>1</v>
      </c>
      <c r="B2" s="60">
        <v>11053119</v>
      </c>
      <c r="C2" s="60" t="s">
        <v>1174</v>
      </c>
      <c r="D2" s="60" t="s">
        <v>1168</v>
      </c>
      <c r="E2" s="60" t="s">
        <v>1166</v>
      </c>
      <c r="F2" s="61" t="str">
        <f>MID(G2,2,2)&amp;" "&amp;VLOOKUP(MID(G2,5,2),Timkiem!A:B,2,0)&amp;" "&amp;RIGHT(G2,4)</f>
        <v>17 July 1992</v>
      </c>
      <c r="G2" s="60" t="s">
        <v>1155</v>
      </c>
      <c r="H2" s="60" t="s">
        <v>1041</v>
      </c>
      <c r="I2" s="61" t="str">
        <f t="shared" ref="I2:I10" si="0">IF(H2="Nữ","bµ",IF(H2="Nam","«ng",""))</f>
        <v>bµ</v>
      </c>
      <c r="J2" s="61" t="str">
        <f t="shared" ref="J2:J10" si="1">IF(H2="Nữ","Ms",IF(H2="Nam","Mr",""))</f>
        <v>Ms</v>
      </c>
      <c r="K2" s="60" t="s">
        <v>151</v>
      </c>
      <c r="L2" s="60" t="s">
        <v>991</v>
      </c>
      <c r="M2" s="60" t="s">
        <v>156</v>
      </c>
      <c r="N2" s="60" t="s">
        <v>574</v>
      </c>
      <c r="O2" s="62">
        <f>VLOOKUP(N2,Timkiem!A:B,2,0)</f>
        <v>0</v>
      </c>
      <c r="R2" s="61" t="s">
        <v>521</v>
      </c>
      <c r="S2" s="61" t="s">
        <v>522</v>
      </c>
      <c r="T2" s="60" t="s">
        <v>569</v>
      </c>
      <c r="U2" s="61" t="str">
        <f>VLOOKUP(T2,Timkiem!A:B,2,0)</f>
        <v>Credit</v>
      </c>
      <c r="V2" s="60" t="s">
        <v>1088</v>
      </c>
      <c r="W2" s="60" t="s">
        <v>1163</v>
      </c>
      <c r="X2" s="64" t="s">
        <v>511</v>
      </c>
      <c r="AG2" s="60" t="s">
        <v>1593</v>
      </c>
    </row>
    <row r="3" spans="1:34" ht="22.5" customHeight="1">
      <c r="A3" s="60">
        <v>2</v>
      </c>
      <c r="B3" s="60">
        <v>11053211</v>
      </c>
      <c r="C3" s="60" t="s">
        <v>1173</v>
      </c>
      <c r="D3" s="60" t="s">
        <v>1169</v>
      </c>
      <c r="E3" s="60" t="s">
        <v>1167</v>
      </c>
      <c r="F3" s="61" t="str">
        <f>MID(G3,2,2)&amp;" "&amp;VLOOKUP(MID(G3,5,2),Timkiem!A:B,2,0)&amp;" "&amp;RIGHT(G3,4)</f>
        <v>16 April 1992</v>
      </c>
      <c r="G3" s="60" t="s">
        <v>1156</v>
      </c>
      <c r="H3" s="60" t="s">
        <v>1041</v>
      </c>
      <c r="I3" s="61" t="str">
        <f t="shared" si="0"/>
        <v>bµ</v>
      </c>
      <c r="J3" s="61" t="str">
        <f t="shared" si="1"/>
        <v>Ms</v>
      </c>
      <c r="K3" s="60" t="s">
        <v>151</v>
      </c>
      <c r="L3" s="60" t="s">
        <v>991</v>
      </c>
      <c r="M3" s="60" t="s">
        <v>1090</v>
      </c>
      <c r="N3" s="60" t="s">
        <v>574</v>
      </c>
      <c r="O3" s="62">
        <f>VLOOKUP(N3,Timkiem!A:B,2,0)</f>
        <v>0</v>
      </c>
      <c r="R3" s="61" t="s">
        <v>521</v>
      </c>
      <c r="S3" s="61" t="s">
        <v>522</v>
      </c>
      <c r="T3" s="60" t="s">
        <v>569</v>
      </c>
      <c r="U3" s="61" t="str">
        <f>VLOOKUP(T3,Timkiem!A:B,2,0)</f>
        <v>Credit</v>
      </c>
      <c r="V3" s="60" t="s">
        <v>1094</v>
      </c>
      <c r="W3" s="60" t="s">
        <v>1163</v>
      </c>
      <c r="X3" s="64" t="s">
        <v>511</v>
      </c>
      <c r="AG3" s="60" t="s">
        <v>1594</v>
      </c>
    </row>
    <row r="4" spans="1:34" ht="22.5" customHeight="1">
      <c r="A4" s="60">
        <v>3</v>
      </c>
      <c r="B4" s="60" t="s">
        <v>1108</v>
      </c>
      <c r="C4" s="60" t="s">
        <v>1172</v>
      </c>
      <c r="D4" s="60" t="s">
        <v>1164</v>
      </c>
      <c r="E4" s="60" t="s">
        <v>1165</v>
      </c>
      <c r="F4" s="61" t="str">
        <f>MID(G4,2,2)&amp;" "&amp;VLOOKUP(MID(G4,5,2),Timkiem!A:B,2,0)&amp;" "&amp;RIGHT(G4,4)</f>
        <v>09 November 1993</v>
      </c>
      <c r="G4" s="60" t="s">
        <v>1157</v>
      </c>
      <c r="H4" s="60" t="s">
        <v>1041</v>
      </c>
      <c r="I4" s="61" t="str">
        <f t="shared" si="0"/>
        <v>bµ</v>
      </c>
      <c r="J4" s="61" t="str">
        <f t="shared" si="1"/>
        <v>Ms</v>
      </c>
      <c r="K4" s="60" t="s">
        <v>151</v>
      </c>
      <c r="L4" s="60" t="s">
        <v>991</v>
      </c>
      <c r="M4" s="60" t="s">
        <v>1112</v>
      </c>
      <c r="N4" s="60" t="s">
        <v>245</v>
      </c>
      <c r="O4" s="62" t="str">
        <f>VLOOKUP(N4,Timkiem!A:B,2,0)</f>
        <v>International Economics</v>
      </c>
      <c r="R4" s="61" t="s">
        <v>521</v>
      </c>
      <c r="S4" s="61" t="s">
        <v>522</v>
      </c>
      <c r="T4" s="60" t="s">
        <v>284</v>
      </c>
      <c r="U4" s="61" t="str">
        <f>VLOOKUP(T4,Timkiem!A:B,2,0)</f>
        <v>Distinction</v>
      </c>
      <c r="V4" s="60" t="s">
        <v>1116</v>
      </c>
      <c r="W4" s="60" t="s">
        <v>1163</v>
      </c>
      <c r="X4" s="64" t="s">
        <v>511</v>
      </c>
      <c r="AG4" s="60" t="s">
        <v>1595</v>
      </c>
    </row>
    <row r="5" spans="1:34" ht="28.5" customHeight="1">
      <c r="A5" s="60">
        <v>4</v>
      </c>
      <c r="B5" s="60">
        <v>11053235</v>
      </c>
      <c r="C5" s="60" t="s">
        <v>1175</v>
      </c>
      <c r="D5" s="60" t="s">
        <v>1170</v>
      </c>
      <c r="E5" s="60" t="s">
        <v>1171</v>
      </c>
      <c r="F5" s="61" t="str">
        <f>MID(G5,2,2)&amp;" "&amp;VLOOKUP(MID(G5,5,2),Timkiem!A:B,2,0)&amp;" "&amp;RIGHT(G5,4)</f>
        <v>12 October 1992</v>
      </c>
      <c r="G5" s="60" t="s">
        <v>1158</v>
      </c>
      <c r="H5" s="60" t="s">
        <v>1041</v>
      </c>
      <c r="I5" s="61" t="str">
        <f t="shared" si="0"/>
        <v>bµ</v>
      </c>
      <c r="J5" s="61" t="str">
        <f t="shared" si="1"/>
        <v>Ms</v>
      </c>
      <c r="K5" s="60" t="s">
        <v>1006</v>
      </c>
      <c r="L5" s="60" t="s">
        <v>1007</v>
      </c>
      <c r="M5" s="60" t="s">
        <v>271</v>
      </c>
      <c r="N5" s="60" t="s">
        <v>295</v>
      </c>
      <c r="O5" s="62" t="str">
        <f>VLOOKUP(N5,Timkiem!A:B,2,0)</f>
        <v>Banking - Finance</v>
      </c>
      <c r="P5" s="61"/>
      <c r="Q5" s="61"/>
      <c r="R5" s="61" t="s">
        <v>521</v>
      </c>
      <c r="S5" s="61" t="s">
        <v>522</v>
      </c>
      <c r="T5" s="60" t="s">
        <v>569</v>
      </c>
      <c r="U5" s="61" t="str">
        <f>VLOOKUP(T5,Timkiem!A:B,2,0)</f>
        <v>Credit</v>
      </c>
      <c r="V5" s="60" t="s">
        <v>1123</v>
      </c>
      <c r="W5" s="60" t="s">
        <v>1163</v>
      </c>
      <c r="X5" s="64" t="s">
        <v>511</v>
      </c>
      <c r="AG5" s="60" t="s">
        <v>1597</v>
      </c>
    </row>
    <row r="6" spans="1:34" ht="22.5" customHeight="1">
      <c r="A6" s="60">
        <v>5</v>
      </c>
      <c r="B6" s="60">
        <v>11050279</v>
      </c>
      <c r="C6" s="60" t="s">
        <v>1124</v>
      </c>
      <c r="D6" s="60" t="s">
        <v>1139</v>
      </c>
      <c r="E6" s="60" t="s">
        <v>1143</v>
      </c>
      <c r="F6" s="61" t="str">
        <f>MID(G6,2,2)&amp;" "&amp;VLOOKUP(MID(G6,5,2),Timkiem!A:B,2,0)&amp;" "&amp;RIGHT(G6,4)</f>
        <v>21 August 1993</v>
      </c>
      <c r="G6" s="60" t="s">
        <v>1159</v>
      </c>
      <c r="H6" s="60" t="s">
        <v>1041</v>
      </c>
      <c r="I6" s="61" t="str">
        <f t="shared" si="0"/>
        <v>bµ</v>
      </c>
      <c r="J6" s="61" t="str">
        <f t="shared" si="1"/>
        <v>Ms</v>
      </c>
      <c r="K6" s="60" t="s">
        <v>1010</v>
      </c>
      <c r="L6" s="60" t="s">
        <v>1011</v>
      </c>
      <c r="M6" s="60">
        <v>2.92</v>
      </c>
      <c r="N6" s="60" t="s">
        <v>295</v>
      </c>
      <c r="O6" s="62" t="str">
        <f>VLOOKUP(N6,Timkiem!A:B,2,0)</f>
        <v>Banking - Finance</v>
      </c>
      <c r="R6" s="61" t="s">
        <v>521</v>
      </c>
      <c r="S6" s="61" t="s">
        <v>522</v>
      </c>
      <c r="T6" s="60" t="s">
        <v>569</v>
      </c>
      <c r="U6" s="61" t="str">
        <f>VLOOKUP(T6,Timkiem!A:B,2,0)</f>
        <v>Credit</v>
      </c>
      <c r="V6" s="60" t="s">
        <v>1127</v>
      </c>
      <c r="W6" s="60" t="s">
        <v>1163</v>
      </c>
      <c r="X6" s="64" t="s">
        <v>511</v>
      </c>
      <c r="AG6" s="60" t="s">
        <v>1598</v>
      </c>
    </row>
    <row r="7" spans="1:34" ht="22.5" customHeight="1">
      <c r="A7" s="60">
        <v>6</v>
      </c>
      <c r="B7" s="60">
        <v>11050289</v>
      </c>
      <c r="C7" s="60" t="s">
        <v>1128</v>
      </c>
      <c r="D7" s="60" t="s">
        <v>1140</v>
      </c>
      <c r="E7" s="60" t="s">
        <v>1144</v>
      </c>
      <c r="F7" s="61" t="str">
        <f>MID(G7,2,2)&amp;" "&amp;VLOOKUP(MID(G7,5,2),Timkiem!A:B,2,0)&amp;" "&amp;RIGHT(G7,4)</f>
        <v>08 February 1993</v>
      </c>
      <c r="G7" s="60" t="s">
        <v>1160</v>
      </c>
      <c r="H7" s="60" t="s">
        <v>239</v>
      </c>
      <c r="I7" s="61" t="str">
        <f t="shared" si="0"/>
        <v>«ng</v>
      </c>
      <c r="J7" s="61" t="str">
        <f t="shared" si="1"/>
        <v>Mr</v>
      </c>
      <c r="K7" s="60" t="s">
        <v>151</v>
      </c>
      <c r="L7" s="60" t="s">
        <v>991</v>
      </c>
      <c r="M7" s="60">
        <v>3.04</v>
      </c>
      <c r="N7" s="60" t="s">
        <v>295</v>
      </c>
      <c r="O7" s="62" t="str">
        <f>VLOOKUP(N7,Timkiem!A:B,2,0)</f>
        <v>Banking - Finance</v>
      </c>
      <c r="R7" s="61" t="s">
        <v>521</v>
      </c>
      <c r="S7" s="61" t="s">
        <v>522</v>
      </c>
      <c r="T7" s="60" t="s">
        <v>569</v>
      </c>
      <c r="U7" s="61" t="str">
        <f>VLOOKUP(T7,Timkiem!A:B,2,0)</f>
        <v>Credit</v>
      </c>
      <c r="V7" s="60" t="s">
        <v>1131</v>
      </c>
      <c r="W7" s="60" t="s">
        <v>1163</v>
      </c>
      <c r="X7" s="64" t="s">
        <v>511</v>
      </c>
      <c r="AG7" s="60" t="s">
        <v>1599</v>
      </c>
    </row>
    <row r="8" spans="1:34" ht="22.5" customHeight="1">
      <c r="A8" s="60">
        <v>7</v>
      </c>
      <c r="B8" s="60">
        <v>11050246</v>
      </c>
      <c r="C8" s="60" t="s">
        <v>1132</v>
      </c>
      <c r="D8" s="60" t="s">
        <v>1141</v>
      </c>
      <c r="E8" s="60" t="s">
        <v>1145</v>
      </c>
      <c r="F8" s="61" t="str">
        <f>MID(G8,2,2)&amp;" "&amp;VLOOKUP(MID(G8,5,2),Timkiem!A:B,2,0)&amp;" "&amp;RIGHT(G8,4)</f>
        <v>11 November 1993</v>
      </c>
      <c r="G8" s="60" t="s">
        <v>1161</v>
      </c>
      <c r="H8" s="60" t="s">
        <v>1041</v>
      </c>
      <c r="I8" s="61" t="str">
        <f t="shared" si="0"/>
        <v>bµ</v>
      </c>
      <c r="J8" s="61" t="str">
        <f t="shared" si="1"/>
        <v>Ms</v>
      </c>
      <c r="K8" s="60" t="s">
        <v>1000</v>
      </c>
      <c r="L8" s="60" t="s">
        <v>1001</v>
      </c>
      <c r="M8" s="60">
        <v>2.6</v>
      </c>
      <c r="N8" s="60" t="s">
        <v>295</v>
      </c>
      <c r="O8" s="62" t="str">
        <f>VLOOKUP(N8,Timkiem!A:B,2,0)</f>
        <v>Banking - Finance</v>
      </c>
      <c r="R8" s="61" t="s">
        <v>521</v>
      </c>
      <c r="S8" s="61" t="s">
        <v>522</v>
      </c>
      <c r="T8" s="60" t="s">
        <v>569</v>
      </c>
      <c r="U8" s="61" t="str">
        <f>VLOOKUP(T8,Timkiem!A:B,2,0)</f>
        <v>Credit</v>
      </c>
      <c r="V8" s="60" t="s">
        <v>1135</v>
      </c>
      <c r="W8" s="60" t="s">
        <v>1163</v>
      </c>
      <c r="X8" s="64" t="s">
        <v>511</v>
      </c>
      <c r="AG8" s="60" t="s">
        <v>1600</v>
      </c>
    </row>
    <row r="9" spans="1:34" ht="22.5" customHeight="1">
      <c r="A9" s="60">
        <v>8</v>
      </c>
      <c r="B9" s="60">
        <v>12050662</v>
      </c>
      <c r="C9" s="60" t="s">
        <v>1136</v>
      </c>
      <c r="D9" s="60" t="s">
        <v>1142</v>
      </c>
      <c r="E9" s="60" t="s">
        <v>1146</v>
      </c>
      <c r="F9" s="61" t="str">
        <f>MID(G9,2,2)&amp;" "&amp;VLOOKUP(MID(G9,5,2),Timkiem!A:B,2,0)&amp;" "&amp;RIGHT(G9,4)</f>
        <v>28 August 1993</v>
      </c>
      <c r="G9" s="60" t="s">
        <v>1162</v>
      </c>
      <c r="H9" s="60" t="s">
        <v>1041</v>
      </c>
      <c r="I9" s="61" t="str">
        <f t="shared" si="0"/>
        <v>bµ</v>
      </c>
      <c r="J9" s="61" t="str">
        <f t="shared" si="1"/>
        <v>Ms</v>
      </c>
      <c r="K9" s="60" t="s">
        <v>1028</v>
      </c>
      <c r="L9" s="60" t="s">
        <v>1029</v>
      </c>
      <c r="M9" s="60">
        <v>3.16</v>
      </c>
      <c r="N9" s="60" t="s">
        <v>295</v>
      </c>
      <c r="O9" s="62" t="str">
        <f>VLOOKUP(N9,Timkiem!A:B,2,0)</f>
        <v>Banking - Finance</v>
      </c>
      <c r="R9" s="61" t="s">
        <v>521</v>
      </c>
      <c r="S9" s="61" t="s">
        <v>522</v>
      </c>
      <c r="T9" s="60" t="s">
        <v>569</v>
      </c>
      <c r="U9" s="61" t="str">
        <f>VLOOKUP(T9,Timkiem!A:B,2,0)</f>
        <v>Credit</v>
      </c>
      <c r="V9" s="60" t="s">
        <v>1138</v>
      </c>
      <c r="W9" s="60" t="s">
        <v>1163</v>
      </c>
      <c r="X9" s="64" t="s">
        <v>511</v>
      </c>
      <c r="AG9" s="60" t="s">
        <v>1601</v>
      </c>
    </row>
    <row r="10" spans="1:34" ht="23.25" customHeight="1">
      <c r="A10" s="60">
        <v>9</v>
      </c>
      <c r="B10" s="60">
        <v>10001183</v>
      </c>
      <c r="C10" s="60" t="s">
        <v>1225</v>
      </c>
      <c r="D10" s="60" t="s">
        <v>1223</v>
      </c>
      <c r="E10" s="60" t="s">
        <v>1224</v>
      </c>
      <c r="F10" s="61" t="str">
        <f>MID(G10,2,2)&amp;" "&amp;VLOOKUP(MID(G10,5,2),Timkiem!A:B,2,0)&amp;" "&amp;RIGHT(G10,4)</f>
        <v>16 May 1991</v>
      </c>
      <c r="G10" s="60" t="s">
        <v>1215</v>
      </c>
      <c r="H10" s="60" t="s">
        <v>239</v>
      </c>
      <c r="I10" s="61" t="str">
        <f t="shared" si="0"/>
        <v>«ng</v>
      </c>
      <c r="J10" s="61" t="str">
        <f t="shared" si="1"/>
        <v>Mr</v>
      </c>
      <c r="K10" s="60" t="s">
        <v>1032</v>
      </c>
      <c r="L10" s="60" t="s">
        <v>1033</v>
      </c>
      <c r="M10" s="60" t="s">
        <v>277</v>
      </c>
      <c r="N10" s="60" t="s">
        <v>241</v>
      </c>
      <c r="O10" s="62" t="str">
        <f>VLOOKUP(N10,Timkiem!A:B,2,0)</f>
        <v>Development Economics</v>
      </c>
      <c r="R10" s="61" t="s">
        <v>521</v>
      </c>
      <c r="S10" s="61" t="s">
        <v>522</v>
      </c>
      <c r="T10" s="60" t="s">
        <v>569</v>
      </c>
      <c r="U10" s="61" t="str">
        <f>VLOOKUP(T10,Timkiem!A:B,2,0)</f>
        <v>Credit</v>
      </c>
      <c r="V10" s="60" t="s">
        <v>1222</v>
      </c>
      <c r="W10" s="60" t="s">
        <v>1163</v>
      </c>
      <c r="X10" s="64" t="s">
        <v>511</v>
      </c>
      <c r="AG10" s="60" t="s">
        <v>1596</v>
      </c>
      <c r="AH10" s="60" t="s">
        <v>1619</v>
      </c>
    </row>
  </sheetData>
  <autoFilter ref="A1:AF7"/>
  <pageMargins left="0.2" right="0.2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6"/>
  <sheetViews>
    <sheetView view="pageBreakPreview" zoomScale="85" zoomScaleNormal="100" zoomScaleSheetLayoutView="85" workbookViewId="0">
      <pane xSplit="4" ySplit="11" topLeftCell="E54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710937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QH-2012-E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Kinh tế phát triển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52310104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12050546</v>
      </c>
      <c r="C12" s="62" t="s">
        <v>398</v>
      </c>
      <c r="D12" s="62" t="s">
        <v>729</v>
      </c>
      <c r="E12" s="62" t="s">
        <v>935</v>
      </c>
      <c r="F12" s="61" t="str">
        <f>MID(G12,2,2)&amp;" "&amp;VLOOKUP(MID(G12,5,2),Timkiem!A:B,2,0)&amp;" "&amp;RIGHT(G12,4)</f>
        <v>03 September 1994</v>
      </c>
      <c r="G12" s="62" t="s">
        <v>399</v>
      </c>
      <c r="H12" s="61" t="str">
        <f t="shared" ref="H12:H43" si="0">IF(L12="Nữ","bµ",IF(L12="Nam","«ng",""))</f>
        <v>bµ</v>
      </c>
      <c r="I12" s="61" t="str">
        <f t="shared" ref="I12:I43" si="1">IF(L12="Nữ","Ms",IF(L12="Nam","Mr",""))</f>
        <v>Ms</v>
      </c>
      <c r="J12" s="62" t="s">
        <v>151</v>
      </c>
      <c r="K12" s="62" t="s">
        <v>991</v>
      </c>
      <c r="L12" s="62" t="s">
        <v>1041</v>
      </c>
      <c r="M12" s="61" t="s">
        <v>1624</v>
      </c>
      <c r="N12" s="62" t="s">
        <v>1623</v>
      </c>
      <c r="O12" s="62" t="s">
        <v>70</v>
      </c>
      <c r="P12" s="60" t="s">
        <v>241</v>
      </c>
      <c r="Q12" s="62" t="str">
        <f>VLOOKUP(P12,Timkiem!A:B,2,0)</f>
        <v>Development Economics</v>
      </c>
      <c r="T12" s="61" t="s">
        <v>521</v>
      </c>
      <c r="U12" s="61" t="s">
        <v>522</v>
      </c>
      <c r="V12" s="62" t="s">
        <v>284</v>
      </c>
      <c r="W12" s="61" t="str">
        <f>VLOOKUP(V12,Timkiem!A:B,2,0)</f>
        <v>Distinction</v>
      </c>
      <c r="X12" s="60" t="s">
        <v>1235</v>
      </c>
      <c r="Y12" s="61" t="s">
        <v>1569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0">
        <v>2012</v>
      </c>
      <c r="AH12" s="62" t="s">
        <v>510</v>
      </c>
      <c r="AI12" s="63" t="s">
        <v>511</v>
      </c>
      <c r="AJ12" s="60" t="s">
        <v>1046</v>
      </c>
      <c r="AK12" s="60" t="s">
        <v>1051</v>
      </c>
      <c r="AL12" s="64" t="s">
        <v>547</v>
      </c>
      <c r="AN12" s="60" t="s">
        <v>241</v>
      </c>
      <c r="AO12" s="60">
        <f>VLOOKUP(AN12,Timkiem!$A$5:$C$12,3,0)</f>
        <v>52310104</v>
      </c>
    </row>
    <row r="13" spans="1:41" s="60" customFormat="1" ht="25.5" customHeight="1">
      <c r="A13" s="60">
        <f t="shared" ref="A13:A61" si="2">A12+1</f>
        <v>2</v>
      </c>
      <c r="B13" s="62">
        <v>12050652</v>
      </c>
      <c r="C13" s="62" t="s">
        <v>400</v>
      </c>
      <c r="D13" s="62" t="s">
        <v>730</v>
      </c>
      <c r="E13" s="62" t="s">
        <v>936</v>
      </c>
      <c r="F13" s="61" t="str">
        <f>MID(G13,2,2)&amp;" "&amp;VLOOKUP(MID(G13,5,2),Timkiem!A:B,2,0)&amp;" "&amp;RIGHT(G13,4)</f>
        <v>06 July 1994</v>
      </c>
      <c r="G13" s="62" t="s">
        <v>158</v>
      </c>
      <c r="H13" s="61" t="str">
        <f t="shared" si="0"/>
        <v>bµ</v>
      </c>
      <c r="I13" s="61" t="str">
        <f t="shared" si="1"/>
        <v>Ms</v>
      </c>
      <c r="J13" s="62" t="s">
        <v>151</v>
      </c>
      <c r="K13" s="62" t="s">
        <v>991</v>
      </c>
      <c r="L13" s="62" t="s">
        <v>1041</v>
      </c>
      <c r="M13" s="61" t="s">
        <v>1624</v>
      </c>
      <c r="N13" s="62" t="s">
        <v>1623</v>
      </c>
      <c r="O13" s="62" t="s">
        <v>67</v>
      </c>
      <c r="P13" s="60" t="s">
        <v>241</v>
      </c>
      <c r="Q13" s="62" t="str">
        <f>VLOOKUP(P13,Timkiem!A:B,2,0)</f>
        <v>Development Economics</v>
      </c>
      <c r="T13" s="61" t="s">
        <v>521</v>
      </c>
      <c r="U13" s="61" t="s">
        <v>522</v>
      </c>
      <c r="V13" s="62" t="s">
        <v>569</v>
      </c>
      <c r="W13" s="61" t="str">
        <f>VLOOKUP(V13,Timkiem!A:B,2,0)</f>
        <v>Credit</v>
      </c>
      <c r="X13" s="60" t="s">
        <v>1236</v>
      </c>
      <c r="Y13" s="61" t="s">
        <v>1570</v>
      </c>
      <c r="Z13" s="61"/>
      <c r="AA13" s="61"/>
      <c r="AB13" s="61"/>
      <c r="AC13" s="62" t="s">
        <v>510</v>
      </c>
      <c r="AD13" s="63" t="s">
        <v>511</v>
      </c>
      <c r="AE13" s="62"/>
      <c r="AF13" s="62" t="s">
        <v>118</v>
      </c>
      <c r="AG13" s="60">
        <v>2012</v>
      </c>
      <c r="AH13" s="62" t="s">
        <v>510</v>
      </c>
      <c r="AI13" s="63" t="s">
        <v>511</v>
      </c>
      <c r="AJ13" s="60" t="s">
        <v>1046</v>
      </c>
      <c r="AK13" s="60" t="s">
        <v>1051</v>
      </c>
      <c r="AL13" s="64" t="s">
        <v>549</v>
      </c>
      <c r="AN13" s="60" t="s">
        <v>241</v>
      </c>
      <c r="AO13" s="60">
        <f>VLOOKUP(AN13,Timkiem!$A$5:$C$12,3,0)</f>
        <v>52310104</v>
      </c>
    </row>
    <row r="14" spans="1:41" s="60" customFormat="1" ht="25.5" customHeight="1">
      <c r="A14" s="60">
        <f t="shared" si="2"/>
        <v>3</v>
      </c>
      <c r="B14" s="62">
        <v>12050554</v>
      </c>
      <c r="C14" s="62" t="s">
        <v>401</v>
      </c>
      <c r="D14" s="62" t="s">
        <v>731</v>
      </c>
      <c r="E14" s="62" t="s">
        <v>937</v>
      </c>
      <c r="F14" s="61" t="str">
        <f>MID(G14,2,2)&amp;" "&amp;VLOOKUP(MID(G14,5,2),Timkiem!A:B,2,0)&amp;" "&amp;RIGHT(G14,4)</f>
        <v>05 May 1994</v>
      </c>
      <c r="G14" s="62" t="s">
        <v>402</v>
      </c>
      <c r="H14" s="61" t="str">
        <f t="shared" si="0"/>
        <v>«ng</v>
      </c>
      <c r="I14" s="61" t="str">
        <f t="shared" si="1"/>
        <v>Mr</v>
      </c>
      <c r="J14" s="62" t="s">
        <v>1000</v>
      </c>
      <c r="K14" s="62" t="s">
        <v>1001</v>
      </c>
      <c r="L14" s="62" t="s">
        <v>239</v>
      </c>
      <c r="M14" s="61" t="s">
        <v>1624</v>
      </c>
      <c r="N14" s="62" t="s">
        <v>1623</v>
      </c>
      <c r="O14" s="62" t="s">
        <v>361</v>
      </c>
      <c r="P14" s="60" t="s">
        <v>241</v>
      </c>
      <c r="Q14" s="62" t="str">
        <f>VLOOKUP(P14,Timkiem!A:B,2,0)</f>
        <v>Development Economics</v>
      </c>
      <c r="T14" s="61" t="s">
        <v>521</v>
      </c>
      <c r="U14" s="61" t="s">
        <v>522</v>
      </c>
      <c r="V14" s="62" t="s">
        <v>569</v>
      </c>
      <c r="W14" s="61" t="str">
        <f>VLOOKUP(V14,Timkiem!A:B,2,0)</f>
        <v>Credit</v>
      </c>
      <c r="X14" s="60" t="s">
        <v>1237</v>
      </c>
      <c r="Y14" s="61" t="s">
        <v>1571</v>
      </c>
      <c r="Z14" s="61"/>
      <c r="AA14" s="61"/>
      <c r="AB14" s="61"/>
      <c r="AC14" s="62" t="s">
        <v>510</v>
      </c>
      <c r="AD14" s="63" t="s">
        <v>511</v>
      </c>
      <c r="AE14" s="62"/>
      <c r="AF14" s="62" t="s">
        <v>118</v>
      </c>
      <c r="AG14" s="60">
        <v>2012</v>
      </c>
      <c r="AH14" s="62" t="s">
        <v>510</v>
      </c>
      <c r="AI14" s="63" t="s">
        <v>511</v>
      </c>
      <c r="AJ14" s="60" t="s">
        <v>1046</v>
      </c>
      <c r="AK14" s="60" t="s">
        <v>1051</v>
      </c>
      <c r="AL14" s="64" t="s">
        <v>551</v>
      </c>
      <c r="AN14" s="60" t="s">
        <v>241</v>
      </c>
      <c r="AO14" s="60">
        <f>VLOOKUP(AN14,Timkiem!$A$5:$C$12,3,0)</f>
        <v>52310104</v>
      </c>
    </row>
    <row r="15" spans="1:41" s="60" customFormat="1" ht="25.5" customHeight="1">
      <c r="A15" s="60">
        <f t="shared" si="2"/>
        <v>4</v>
      </c>
      <c r="B15" s="62">
        <v>12050551</v>
      </c>
      <c r="C15" s="62" t="s">
        <v>403</v>
      </c>
      <c r="D15" s="62" t="s">
        <v>732</v>
      </c>
      <c r="E15" s="62" t="s">
        <v>938</v>
      </c>
      <c r="F15" s="61" t="str">
        <f>MID(G15,2,2)&amp;" "&amp;VLOOKUP(MID(G15,5,2),Timkiem!A:B,2,0)&amp;" "&amp;RIGHT(G15,4)</f>
        <v>11 August 1994</v>
      </c>
      <c r="G15" s="62" t="s">
        <v>32</v>
      </c>
      <c r="H15" s="61" t="str">
        <f t="shared" si="0"/>
        <v>bµ</v>
      </c>
      <c r="I15" s="61" t="str">
        <f t="shared" si="1"/>
        <v>Ms</v>
      </c>
      <c r="J15" s="62" t="s">
        <v>151</v>
      </c>
      <c r="K15" s="62" t="s">
        <v>991</v>
      </c>
      <c r="L15" s="62" t="s">
        <v>1041</v>
      </c>
      <c r="M15" s="61" t="s">
        <v>1624</v>
      </c>
      <c r="N15" s="62" t="s">
        <v>1623</v>
      </c>
      <c r="O15" s="62" t="s">
        <v>211</v>
      </c>
      <c r="P15" s="60" t="s">
        <v>241</v>
      </c>
      <c r="Q15" s="62" t="str">
        <f>VLOOKUP(P15,Timkiem!A:B,2,0)</f>
        <v>Development Economics</v>
      </c>
      <c r="T15" s="61" t="s">
        <v>521</v>
      </c>
      <c r="U15" s="61" t="s">
        <v>522</v>
      </c>
      <c r="V15" s="62" t="s">
        <v>569</v>
      </c>
      <c r="W15" s="61" t="str">
        <f>VLOOKUP(V15,Timkiem!A:B,2,0)</f>
        <v>Credit</v>
      </c>
      <c r="X15" s="60" t="s">
        <v>1238</v>
      </c>
      <c r="Y15" s="61" t="s">
        <v>1572</v>
      </c>
      <c r="Z15" s="61"/>
      <c r="AA15" s="61"/>
      <c r="AB15" s="61"/>
      <c r="AC15" s="62" t="s">
        <v>510</v>
      </c>
      <c r="AD15" s="63" t="s">
        <v>511</v>
      </c>
      <c r="AE15" s="62"/>
      <c r="AF15" s="62" t="s">
        <v>118</v>
      </c>
      <c r="AG15" s="60">
        <v>2012</v>
      </c>
      <c r="AH15" s="62" t="s">
        <v>510</v>
      </c>
      <c r="AI15" s="63" t="s">
        <v>511</v>
      </c>
      <c r="AJ15" s="60" t="s">
        <v>1046</v>
      </c>
      <c r="AK15" s="60" t="s">
        <v>1051</v>
      </c>
      <c r="AL15" s="64" t="s">
        <v>553</v>
      </c>
      <c r="AN15" s="60" t="s">
        <v>241</v>
      </c>
      <c r="AO15" s="60">
        <f>VLOOKUP(AN15,Timkiem!$A$5:$C$12,3,0)</f>
        <v>52310104</v>
      </c>
    </row>
    <row r="16" spans="1:41" s="60" customFormat="1" ht="25.5" customHeight="1">
      <c r="A16" s="60">
        <f t="shared" si="2"/>
        <v>5</v>
      </c>
      <c r="B16" s="62">
        <v>12050534</v>
      </c>
      <c r="C16" s="62" t="s">
        <v>404</v>
      </c>
      <c r="D16" s="62" t="s">
        <v>733</v>
      </c>
      <c r="E16" s="62" t="s">
        <v>939</v>
      </c>
      <c r="F16" s="61" t="str">
        <f>MID(G16,2,2)&amp;" "&amp;VLOOKUP(MID(G16,5,2),Timkiem!A:B,2,0)&amp;" "&amp;RIGHT(G16,4)</f>
        <v>29 July 1994</v>
      </c>
      <c r="G16" s="62" t="s">
        <v>405</v>
      </c>
      <c r="H16" s="61" t="str">
        <f t="shared" si="0"/>
        <v>bµ</v>
      </c>
      <c r="I16" s="61" t="str">
        <f t="shared" si="1"/>
        <v>Ms</v>
      </c>
      <c r="J16" s="62" t="s">
        <v>151</v>
      </c>
      <c r="K16" s="62" t="s">
        <v>991</v>
      </c>
      <c r="L16" s="62" t="s">
        <v>1041</v>
      </c>
      <c r="M16" s="61" t="s">
        <v>1624</v>
      </c>
      <c r="N16" s="62" t="s">
        <v>1623</v>
      </c>
      <c r="O16" s="62" t="s">
        <v>406</v>
      </c>
      <c r="P16" s="60" t="s">
        <v>241</v>
      </c>
      <c r="Q16" s="62" t="str">
        <f>VLOOKUP(P16,Timkiem!A:B,2,0)</f>
        <v>Development Economics</v>
      </c>
      <c r="T16" s="61" t="s">
        <v>521</v>
      </c>
      <c r="U16" s="61" t="s">
        <v>522</v>
      </c>
      <c r="V16" s="62" t="s">
        <v>569</v>
      </c>
      <c r="W16" s="61" t="str">
        <f>VLOOKUP(V16,Timkiem!A:B,2,0)</f>
        <v>Credit</v>
      </c>
      <c r="X16" s="60" t="s">
        <v>1239</v>
      </c>
      <c r="Y16" s="61" t="s">
        <v>1573</v>
      </c>
      <c r="Z16" s="61"/>
      <c r="AA16" s="61"/>
      <c r="AB16" s="61"/>
      <c r="AC16" s="62" t="s">
        <v>510</v>
      </c>
      <c r="AD16" s="63" t="s">
        <v>511</v>
      </c>
      <c r="AE16" s="62"/>
      <c r="AF16" s="62" t="s">
        <v>118</v>
      </c>
      <c r="AG16" s="60">
        <v>2012</v>
      </c>
      <c r="AH16" s="62" t="s">
        <v>510</v>
      </c>
      <c r="AI16" s="63" t="s">
        <v>511</v>
      </c>
      <c r="AJ16" s="60" t="s">
        <v>1046</v>
      </c>
      <c r="AK16" s="60" t="s">
        <v>1051</v>
      </c>
      <c r="AL16" s="64" t="s">
        <v>555</v>
      </c>
      <c r="AN16" s="60" t="s">
        <v>241</v>
      </c>
      <c r="AO16" s="60">
        <f>VLOOKUP(AN16,Timkiem!$A$5:$C$12,3,0)</f>
        <v>52310104</v>
      </c>
    </row>
    <row r="17" spans="1:41" s="60" customFormat="1" ht="25.5" customHeight="1">
      <c r="A17" s="60">
        <f t="shared" si="2"/>
        <v>6</v>
      </c>
      <c r="B17" s="62">
        <v>12050630</v>
      </c>
      <c r="C17" s="62" t="s">
        <v>407</v>
      </c>
      <c r="D17" s="62" t="s">
        <v>734</v>
      </c>
      <c r="E17" s="62" t="s">
        <v>940</v>
      </c>
      <c r="F17" s="61" t="str">
        <f>MID(G17,2,2)&amp;" "&amp;VLOOKUP(MID(G17,5,2),Timkiem!A:B,2,0)&amp;" "&amp;RIGHT(G17,4)</f>
        <v>27 October 1994</v>
      </c>
      <c r="G17" s="62" t="s">
        <v>408</v>
      </c>
      <c r="H17" s="61" t="str">
        <f t="shared" si="0"/>
        <v>bµ</v>
      </c>
      <c r="I17" s="61" t="str">
        <f t="shared" si="1"/>
        <v>Ms</v>
      </c>
      <c r="J17" s="62" t="s">
        <v>1010</v>
      </c>
      <c r="K17" s="62" t="s">
        <v>1011</v>
      </c>
      <c r="L17" s="62" t="s">
        <v>1041</v>
      </c>
      <c r="M17" s="61" t="s">
        <v>1624</v>
      </c>
      <c r="N17" s="62" t="s">
        <v>1623</v>
      </c>
      <c r="O17" s="62" t="s">
        <v>337</v>
      </c>
      <c r="P17" s="60" t="s">
        <v>241</v>
      </c>
      <c r="Q17" s="62" t="str">
        <f>VLOOKUP(P17,Timkiem!A:B,2,0)</f>
        <v>Development Economics</v>
      </c>
      <c r="T17" s="61" t="s">
        <v>521</v>
      </c>
      <c r="U17" s="61" t="s">
        <v>522</v>
      </c>
      <c r="V17" s="62" t="s">
        <v>569</v>
      </c>
      <c r="W17" s="61" t="str">
        <f>VLOOKUP(V17,Timkiem!A:B,2,0)</f>
        <v>Credit</v>
      </c>
      <c r="X17" s="60" t="s">
        <v>1240</v>
      </c>
      <c r="Y17" s="61" t="s">
        <v>1574</v>
      </c>
      <c r="Z17" s="61"/>
      <c r="AA17" s="61"/>
      <c r="AB17" s="61"/>
      <c r="AC17" s="62" t="s">
        <v>510</v>
      </c>
      <c r="AD17" s="63" t="s">
        <v>511</v>
      </c>
      <c r="AE17" s="62"/>
      <c r="AF17" s="62" t="s">
        <v>118</v>
      </c>
      <c r="AG17" s="60">
        <v>2012</v>
      </c>
      <c r="AH17" s="62" t="s">
        <v>510</v>
      </c>
      <c r="AI17" s="63" t="s">
        <v>511</v>
      </c>
      <c r="AJ17" s="60" t="s">
        <v>1046</v>
      </c>
      <c r="AK17" s="60" t="s">
        <v>1051</v>
      </c>
      <c r="AL17" s="64" t="s">
        <v>557</v>
      </c>
      <c r="AN17" s="60" t="s">
        <v>241</v>
      </c>
      <c r="AO17" s="60">
        <f>VLOOKUP(AN17,Timkiem!$A$5:$C$12,3,0)</f>
        <v>52310104</v>
      </c>
    </row>
    <row r="18" spans="1:41" s="60" customFormat="1" ht="25.5" customHeight="1">
      <c r="A18" s="60">
        <f t="shared" si="2"/>
        <v>7</v>
      </c>
      <c r="B18" s="62">
        <v>12050657</v>
      </c>
      <c r="C18" s="62" t="s">
        <v>409</v>
      </c>
      <c r="D18" s="62" t="s">
        <v>735</v>
      </c>
      <c r="E18" s="62" t="s">
        <v>941</v>
      </c>
      <c r="F18" s="61" t="str">
        <f>MID(G18,2,2)&amp;" "&amp;VLOOKUP(MID(G18,5,2),Timkiem!A:B,2,0)&amp;" "&amp;RIGHT(G18,4)</f>
        <v>20 August 1993</v>
      </c>
      <c r="G18" s="62" t="s">
        <v>410</v>
      </c>
      <c r="H18" s="61" t="str">
        <f t="shared" si="0"/>
        <v>bµ</v>
      </c>
      <c r="I18" s="61" t="str">
        <f t="shared" si="1"/>
        <v>Ms</v>
      </c>
      <c r="J18" s="62" t="s">
        <v>151</v>
      </c>
      <c r="K18" s="62" t="s">
        <v>991</v>
      </c>
      <c r="L18" s="62" t="s">
        <v>1041</v>
      </c>
      <c r="M18" s="61" t="s">
        <v>1624</v>
      </c>
      <c r="N18" s="62" t="s">
        <v>1623</v>
      </c>
      <c r="O18" s="62" t="s">
        <v>411</v>
      </c>
      <c r="P18" s="60" t="s">
        <v>241</v>
      </c>
      <c r="Q18" s="62" t="str">
        <f>VLOOKUP(P18,Timkiem!A:B,2,0)</f>
        <v>Development Economics</v>
      </c>
      <c r="T18" s="61" t="s">
        <v>521</v>
      </c>
      <c r="U18" s="61" t="s">
        <v>522</v>
      </c>
      <c r="V18" s="62" t="s">
        <v>569</v>
      </c>
      <c r="W18" s="61" t="str">
        <f>VLOOKUP(V18,Timkiem!A:B,2,0)</f>
        <v>Credit</v>
      </c>
      <c r="X18" s="60" t="s">
        <v>1241</v>
      </c>
      <c r="Y18" s="61" t="s">
        <v>1575</v>
      </c>
      <c r="Z18" s="61"/>
      <c r="AA18" s="61"/>
      <c r="AB18" s="61"/>
      <c r="AC18" s="62" t="s">
        <v>510</v>
      </c>
      <c r="AD18" s="63" t="s">
        <v>511</v>
      </c>
      <c r="AE18" s="62"/>
      <c r="AF18" s="62" t="s">
        <v>118</v>
      </c>
      <c r="AG18" s="60">
        <v>2012</v>
      </c>
      <c r="AH18" s="62" t="s">
        <v>510</v>
      </c>
      <c r="AI18" s="63" t="s">
        <v>511</v>
      </c>
      <c r="AJ18" s="60" t="s">
        <v>1046</v>
      </c>
      <c r="AK18" s="60" t="s">
        <v>1051</v>
      </c>
      <c r="AL18" s="64" t="s">
        <v>559</v>
      </c>
      <c r="AN18" s="60" t="s">
        <v>241</v>
      </c>
      <c r="AO18" s="60">
        <f>VLOOKUP(AN18,Timkiem!$A$5:$C$12,3,0)</f>
        <v>52310104</v>
      </c>
    </row>
    <row r="19" spans="1:41" s="60" customFormat="1" ht="25.5" customHeight="1">
      <c r="A19" s="60">
        <f t="shared" si="2"/>
        <v>8</v>
      </c>
      <c r="B19" s="62">
        <v>12050528</v>
      </c>
      <c r="C19" s="62" t="s">
        <v>412</v>
      </c>
      <c r="D19" s="62" t="s">
        <v>736</v>
      </c>
      <c r="E19" s="62" t="s">
        <v>942</v>
      </c>
      <c r="F19" s="61" t="str">
        <f>MID(G19,2,2)&amp;" "&amp;VLOOKUP(MID(G19,5,2),Timkiem!A:B,2,0)&amp;" "&amp;RIGHT(G19,4)</f>
        <v>25 October 1994</v>
      </c>
      <c r="G19" s="62" t="s">
        <v>413</v>
      </c>
      <c r="H19" s="61" t="str">
        <f t="shared" si="0"/>
        <v>«ng</v>
      </c>
      <c r="I19" s="61" t="str">
        <f t="shared" si="1"/>
        <v>Mr</v>
      </c>
      <c r="J19" s="62" t="s">
        <v>1028</v>
      </c>
      <c r="K19" s="62" t="s">
        <v>1029</v>
      </c>
      <c r="L19" s="62" t="s">
        <v>239</v>
      </c>
      <c r="M19" s="61" t="s">
        <v>1624</v>
      </c>
      <c r="N19" s="62" t="s">
        <v>1623</v>
      </c>
      <c r="O19" s="62" t="s">
        <v>368</v>
      </c>
      <c r="P19" s="60" t="s">
        <v>241</v>
      </c>
      <c r="Q19" s="62" t="str">
        <f>VLOOKUP(P19,Timkiem!A:B,2,0)</f>
        <v>Development Economics</v>
      </c>
      <c r="T19" s="61" t="s">
        <v>521</v>
      </c>
      <c r="U19" s="61" t="s">
        <v>522</v>
      </c>
      <c r="V19" s="62" t="s">
        <v>569</v>
      </c>
      <c r="W19" s="61" t="str">
        <f>VLOOKUP(V19,Timkiem!A:B,2,0)</f>
        <v>Credit</v>
      </c>
      <c r="X19" s="60" t="s">
        <v>1242</v>
      </c>
      <c r="Y19" s="61" t="s">
        <v>1576</v>
      </c>
      <c r="Z19" s="61"/>
      <c r="AA19" s="61"/>
      <c r="AB19" s="61"/>
      <c r="AC19" s="62" t="s">
        <v>510</v>
      </c>
      <c r="AD19" s="63" t="s">
        <v>511</v>
      </c>
      <c r="AE19" s="62"/>
      <c r="AF19" s="62" t="s">
        <v>118</v>
      </c>
      <c r="AG19" s="60">
        <v>2012</v>
      </c>
      <c r="AH19" s="62" t="s">
        <v>510</v>
      </c>
      <c r="AI19" s="63" t="s">
        <v>511</v>
      </c>
      <c r="AJ19" s="60" t="s">
        <v>1046</v>
      </c>
      <c r="AK19" s="60" t="s">
        <v>1051</v>
      </c>
      <c r="AL19" s="64" t="s">
        <v>561</v>
      </c>
      <c r="AN19" s="60" t="s">
        <v>241</v>
      </c>
      <c r="AO19" s="60">
        <f>VLOOKUP(AN19,Timkiem!$A$5:$C$12,3,0)</f>
        <v>52310104</v>
      </c>
    </row>
    <row r="20" spans="1:41" s="60" customFormat="1" ht="25.5" customHeight="1">
      <c r="A20" s="60">
        <f t="shared" si="2"/>
        <v>9</v>
      </c>
      <c r="B20" s="62">
        <v>12050017</v>
      </c>
      <c r="C20" s="62" t="s">
        <v>414</v>
      </c>
      <c r="D20" s="62" t="s">
        <v>737</v>
      </c>
      <c r="E20" s="62" t="s">
        <v>943</v>
      </c>
      <c r="F20" s="61" t="str">
        <f>MID(G20,2,2)&amp;" "&amp;VLOOKUP(MID(G20,5,2),Timkiem!A:B,2,0)&amp;" "&amp;RIGHT(G20,4)</f>
        <v>23 June 1994</v>
      </c>
      <c r="G20" s="62" t="s">
        <v>12</v>
      </c>
      <c r="H20" s="61" t="str">
        <f t="shared" si="0"/>
        <v>bµ</v>
      </c>
      <c r="I20" s="61" t="str">
        <f t="shared" si="1"/>
        <v>Ms</v>
      </c>
      <c r="J20" s="62" t="s">
        <v>1016</v>
      </c>
      <c r="K20" s="62" t="s">
        <v>1017</v>
      </c>
      <c r="L20" s="62" t="s">
        <v>1041</v>
      </c>
      <c r="M20" s="62" t="s">
        <v>1619</v>
      </c>
      <c r="N20" s="62" t="s">
        <v>1623</v>
      </c>
      <c r="O20" s="62" t="s">
        <v>415</v>
      </c>
      <c r="P20" s="60" t="s">
        <v>241</v>
      </c>
      <c r="Q20" s="62" t="str">
        <f>VLOOKUP(P20,Timkiem!A:B,2,0)</f>
        <v>Development Economics</v>
      </c>
      <c r="T20" s="61" t="s">
        <v>521</v>
      </c>
      <c r="U20" s="61" t="s">
        <v>522</v>
      </c>
      <c r="V20" s="62" t="s">
        <v>569</v>
      </c>
      <c r="W20" s="61" t="str">
        <f>VLOOKUP(V20,Timkiem!A:B,2,0)</f>
        <v>Credit</v>
      </c>
      <c r="X20" s="60" t="s">
        <v>1243</v>
      </c>
      <c r="Y20" s="61" t="s">
        <v>1577</v>
      </c>
      <c r="Z20" s="61"/>
      <c r="AA20" s="61"/>
      <c r="AB20" s="61"/>
      <c r="AC20" s="62" t="s">
        <v>510</v>
      </c>
      <c r="AD20" s="63" t="s">
        <v>511</v>
      </c>
      <c r="AE20" s="62"/>
      <c r="AF20" s="62" t="s">
        <v>118</v>
      </c>
      <c r="AG20" s="60">
        <v>2012</v>
      </c>
      <c r="AH20" s="62" t="s">
        <v>510</v>
      </c>
      <c r="AI20" s="63" t="s">
        <v>511</v>
      </c>
      <c r="AJ20" s="60" t="s">
        <v>1046</v>
      </c>
      <c r="AK20" s="60" t="s">
        <v>1051</v>
      </c>
      <c r="AL20" s="60">
        <v>10</v>
      </c>
      <c r="AN20" s="60" t="s">
        <v>241</v>
      </c>
      <c r="AO20" s="60">
        <f>VLOOKUP(AN20,Timkiem!$A$5:$C$12,3,0)</f>
        <v>52310104</v>
      </c>
    </row>
    <row r="21" spans="1:41" s="60" customFormat="1" ht="25.5" customHeight="1">
      <c r="A21" s="60">
        <f t="shared" si="2"/>
        <v>10</v>
      </c>
      <c r="B21" s="62">
        <v>12050019</v>
      </c>
      <c r="C21" s="62" t="s">
        <v>416</v>
      </c>
      <c r="D21" s="62" t="s">
        <v>738</v>
      </c>
      <c r="E21" s="62" t="s">
        <v>944</v>
      </c>
      <c r="F21" s="61" t="str">
        <f>MID(G21,2,2)&amp;" "&amp;VLOOKUP(MID(G21,5,2),Timkiem!A:B,2,0)&amp;" "&amp;RIGHT(G21,4)</f>
        <v>24 May 1994</v>
      </c>
      <c r="G21" s="62" t="s">
        <v>417</v>
      </c>
      <c r="H21" s="61" t="str">
        <f t="shared" si="0"/>
        <v>bµ</v>
      </c>
      <c r="I21" s="61" t="str">
        <f t="shared" si="1"/>
        <v>Ms</v>
      </c>
      <c r="J21" s="62" t="s">
        <v>1010</v>
      </c>
      <c r="K21" s="62" t="s">
        <v>1011</v>
      </c>
      <c r="L21" s="62" t="s">
        <v>1041</v>
      </c>
      <c r="M21" s="61" t="s">
        <v>1624</v>
      </c>
      <c r="N21" s="62" t="s">
        <v>1623</v>
      </c>
      <c r="O21" s="62" t="s">
        <v>109</v>
      </c>
      <c r="P21" s="60" t="s">
        <v>241</v>
      </c>
      <c r="Q21" s="62" t="str">
        <f>VLOOKUP(P21,Timkiem!A:B,2,0)</f>
        <v>Development Economics</v>
      </c>
      <c r="T21" s="61" t="s">
        <v>521</v>
      </c>
      <c r="U21" s="61" t="s">
        <v>522</v>
      </c>
      <c r="V21" s="62" t="s">
        <v>284</v>
      </c>
      <c r="W21" s="61" t="str">
        <f>VLOOKUP(V21,Timkiem!A:B,2,0)</f>
        <v>Distinction</v>
      </c>
      <c r="X21" s="60" t="s">
        <v>1244</v>
      </c>
      <c r="Y21" s="61" t="s">
        <v>1578</v>
      </c>
      <c r="Z21" s="61"/>
      <c r="AA21" s="61"/>
      <c r="AB21" s="61"/>
      <c r="AC21" s="62" t="s">
        <v>510</v>
      </c>
      <c r="AD21" s="63" t="s">
        <v>511</v>
      </c>
      <c r="AE21" s="62"/>
      <c r="AF21" s="62" t="s">
        <v>118</v>
      </c>
      <c r="AG21" s="60">
        <v>2012</v>
      </c>
      <c r="AH21" s="62" t="s">
        <v>510</v>
      </c>
      <c r="AI21" s="63" t="s">
        <v>511</v>
      </c>
      <c r="AJ21" s="60" t="s">
        <v>1046</v>
      </c>
      <c r="AK21" s="60" t="s">
        <v>1051</v>
      </c>
      <c r="AL21" s="60">
        <v>11</v>
      </c>
      <c r="AN21" s="60" t="s">
        <v>241</v>
      </c>
      <c r="AO21" s="60">
        <f>VLOOKUP(AN21,Timkiem!$A$5:$C$12,3,0)</f>
        <v>52310104</v>
      </c>
    </row>
    <row r="22" spans="1:41" s="60" customFormat="1" ht="25.5" customHeight="1">
      <c r="A22" s="60">
        <f t="shared" si="2"/>
        <v>11</v>
      </c>
      <c r="B22" s="62">
        <v>12050022</v>
      </c>
      <c r="C22" s="62" t="s">
        <v>418</v>
      </c>
      <c r="D22" s="62" t="s">
        <v>739</v>
      </c>
      <c r="E22" s="62" t="s">
        <v>945</v>
      </c>
      <c r="F22" s="61" t="str">
        <f>MID(G22,2,2)&amp;" "&amp;VLOOKUP(MID(G22,5,2),Timkiem!A:B,2,0)&amp;" "&amp;RIGHT(G22,4)</f>
        <v>29 September 1994</v>
      </c>
      <c r="G22" s="62" t="s">
        <v>419</v>
      </c>
      <c r="H22" s="61" t="str">
        <f t="shared" si="0"/>
        <v>bµ</v>
      </c>
      <c r="I22" s="61" t="str">
        <f t="shared" si="1"/>
        <v>Ms</v>
      </c>
      <c r="J22" s="62" t="s">
        <v>151</v>
      </c>
      <c r="K22" s="62" t="s">
        <v>991</v>
      </c>
      <c r="L22" s="62" t="s">
        <v>1041</v>
      </c>
      <c r="M22" s="61" t="s">
        <v>1624</v>
      </c>
      <c r="N22" s="62" t="s">
        <v>1623</v>
      </c>
      <c r="O22" s="62" t="s">
        <v>250</v>
      </c>
      <c r="P22" s="60" t="s">
        <v>241</v>
      </c>
      <c r="Q22" s="62" t="str">
        <f>VLOOKUP(P22,Timkiem!A:B,2,0)</f>
        <v>Development Economics</v>
      </c>
      <c r="T22" s="61" t="s">
        <v>521</v>
      </c>
      <c r="U22" s="61" t="s">
        <v>522</v>
      </c>
      <c r="V22" s="62" t="s">
        <v>284</v>
      </c>
      <c r="W22" s="61" t="str">
        <f>VLOOKUP(V22,Timkiem!A:B,2,0)</f>
        <v>Distinction</v>
      </c>
      <c r="X22" s="60" t="s">
        <v>1245</v>
      </c>
      <c r="Y22" s="61" t="s">
        <v>1579</v>
      </c>
      <c r="Z22" s="61"/>
      <c r="AA22" s="61"/>
      <c r="AB22" s="61"/>
      <c r="AC22" s="62" t="s">
        <v>510</v>
      </c>
      <c r="AD22" s="63" t="s">
        <v>511</v>
      </c>
      <c r="AE22" s="62"/>
      <c r="AF22" s="62" t="s">
        <v>118</v>
      </c>
      <c r="AG22" s="60">
        <v>2012</v>
      </c>
      <c r="AH22" s="62" t="s">
        <v>510</v>
      </c>
      <c r="AI22" s="63" t="s">
        <v>511</v>
      </c>
      <c r="AJ22" s="60" t="s">
        <v>1046</v>
      </c>
      <c r="AK22" s="60" t="s">
        <v>1051</v>
      </c>
      <c r="AL22" s="60">
        <v>12</v>
      </c>
      <c r="AN22" s="60" t="s">
        <v>241</v>
      </c>
      <c r="AO22" s="60">
        <f>VLOOKUP(AN22,Timkiem!$A$5:$C$12,3,0)</f>
        <v>52310104</v>
      </c>
    </row>
    <row r="23" spans="1:41" s="60" customFormat="1" ht="25.5" customHeight="1">
      <c r="A23" s="60">
        <f t="shared" si="2"/>
        <v>12</v>
      </c>
      <c r="B23" s="62">
        <v>12050634</v>
      </c>
      <c r="C23" s="62" t="s">
        <v>420</v>
      </c>
      <c r="D23" s="62" t="s">
        <v>740</v>
      </c>
      <c r="E23" s="62" t="s">
        <v>946</v>
      </c>
      <c r="F23" s="61" t="str">
        <f>MID(G23,2,2)&amp;" "&amp;VLOOKUP(MID(G23,5,2),Timkiem!A:B,2,0)&amp;" "&amp;RIGHT(G23,4)</f>
        <v>01 July 1994</v>
      </c>
      <c r="G23" s="62" t="s">
        <v>421</v>
      </c>
      <c r="H23" s="61" t="str">
        <f t="shared" si="0"/>
        <v>bµ</v>
      </c>
      <c r="I23" s="61" t="str">
        <f t="shared" si="1"/>
        <v>Ms</v>
      </c>
      <c r="J23" s="62" t="s">
        <v>151</v>
      </c>
      <c r="K23" s="62" t="s">
        <v>991</v>
      </c>
      <c r="L23" s="62" t="s">
        <v>1041</v>
      </c>
      <c r="M23" s="61" t="s">
        <v>1624</v>
      </c>
      <c r="N23" s="62" t="s">
        <v>1623</v>
      </c>
      <c r="O23" s="62" t="s">
        <v>47</v>
      </c>
      <c r="P23" s="60" t="s">
        <v>241</v>
      </c>
      <c r="Q23" s="62" t="str">
        <f>VLOOKUP(P23,Timkiem!A:B,2,0)</f>
        <v>Development Economics</v>
      </c>
      <c r="T23" s="61" t="s">
        <v>521</v>
      </c>
      <c r="U23" s="61" t="s">
        <v>522</v>
      </c>
      <c r="V23" s="62" t="s">
        <v>284</v>
      </c>
      <c r="W23" s="61" t="str">
        <f>VLOOKUP(V23,Timkiem!A:B,2,0)</f>
        <v>Distinction</v>
      </c>
      <c r="X23" s="60" t="s">
        <v>1246</v>
      </c>
      <c r="Y23" s="61" t="s">
        <v>1580</v>
      </c>
      <c r="Z23" s="61"/>
      <c r="AA23" s="61"/>
      <c r="AB23" s="61"/>
      <c r="AC23" s="62" t="s">
        <v>510</v>
      </c>
      <c r="AD23" s="63" t="s">
        <v>511</v>
      </c>
      <c r="AE23" s="62"/>
      <c r="AF23" s="62" t="s">
        <v>118</v>
      </c>
      <c r="AG23" s="60">
        <v>2012</v>
      </c>
      <c r="AH23" s="62" t="s">
        <v>510</v>
      </c>
      <c r="AI23" s="63" t="s">
        <v>511</v>
      </c>
      <c r="AJ23" s="60" t="s">
        <v>1046</v>
      </c>
      <c r="AK23" s="60" t="s">
        <v>1051</v>
      </c>
      <c r="AL23" s="60">
        <v>13</v>
      </c>
      <c r="AN23" s="60" t="s">
        <v>241</v>
      </c>
      <c r="AO23" s="60">
        <f>VLOOKUP(AN23,Timkiem!$A$5:$C$12,3,0)</f>
        <v>52310104</v>
      </c>
    </row>
    <row r="24" spans="1:41" s="60" customFormat="1" ht="25.5" customHeight="1">
      <c r="A24" s="60">
        <f t="shared" si="2"/>
        <v>13</v>
      </c>
      <c r="B24" s="62">
        <v>12050031</v>
      </c>
      <c r="C24" s="62" t="s">
        <v>422</v>
      </c>
      <c r="D24" s="62" t="s">
        <v>741</v>
      </c>
      <c r="E24" s="62" t="s">
        <v>947</v>
      </c>
      <c r="F24" s="61" t="str">
        <f>MID(G24,2,2)&amp;" "&amp;VLOOKUP(MID(G24,5,2),Timkiem!A:B,2,0)&amp;" "&amp;RIGHT(G24,4)</f>
        <v>20 June 1994</v>
      </c>
      <c r="G24" s="62" t="s">
        <v>139</v>
      </c>
      <c r="H24" s="61" t="str">
        <f t="shared" si="0"/>
        <v>«ng</v>
      </c>
      <c r="I24" s="61" t="str">
        <f t="shared" si="1"/>
        <v>Mr</v>
      </c>
      <c r="J24" s="62" t="s">
        <v>1014</v>
      </c>
      <c r="K24" s="62" t="s">
        <v>1015</v>
      </c>
      <c r="L24" s="62" t="s">
        <v>239</v>
      </c>
      <c r="M24" s="61" t="s">
        <v>1624</v>
      </c>
      <c r="N24" s="62" t="s">
        <v>1623</v>
      </c>
      <c r="O24" s="62" t="s">
        <v>374</v>
      </c>
      <c r="P24" s="60" t="s">
        <v>241</v>
      </c>
      <c r="Q24" s="62" t="str">
        <f>VLOOKUP(P24,Timkiem!A:B,2,0)</f>
        <v>Development Economics</v>
      </c>
      <c r="T24" s="61" t="s">
        <v>521</v>
      </c>
      <c r="U24" s="61" t="s">
        <v>522</v>
      </c>
      <c r="V24" s="62" t="s">
        <v>569</v>
      </c>
      <c r="W24" s="61" t="str">
        <f>VLOOKUP(V24,Timkiem!A:B,2,0)</f>
        <v>Credit</v>
      </c>
      <c r="X24" s="60" t="s">
        <v>1247</v>
      </c>
      <c r="Y24" s="61" t="s">
        <v>1581</v>
      </c>
      <c r="Z24" s="61"/>
      <c r="AA24" s="61"/>
      <c r="AB24" s="61"/>
      <c r="AC24" s="62" t="s">
        <v>510</v>
      </c>
      <c r="AD24" s="63" t="s">
        <v>511</v>
      </c>
      <c r="AE24" s="62"/>
      <c r="AF24" s="62" t="s">
        <v>118</v>
      </c>
      <c r="AG24" s="60">
        <v>2012</v>
      </c>
      <c r="AH24" s="62" t="s">
        <v>510</v>
      </c>
      <c r="AI24" s="63" t="s">
        <v>511</v>
      </c>
      <c r="AJ24" s="60" t="s">
        <v>1046</v>
      </c>
      <c r="AK24" s="60" t="s">
        <v>1051</v>
      </c>
      <c r="AL24" s="60">
        <v>14</v>
      </c>
      <c r="AN24" s="60" t="s">
        <v>241</v>
      </c>
      <c r="AO24" s="60">
        <f>VLOOKUP(AN24,Timkiem!$A$5:$C$12,3,0)</f>
        <v>52310104</v>
      </c>
    </row>
    <row r="25" spans="1:41" s="60" customFormat="1" ht="25.5" customHeight="1">
      <c r="A25" s="60">
        <f t="shared" si="2"/>
        <v>14</v>
      </c>
      <c r="B25" s="62">
        <v>12050491</v>
      </c>
      <c r="C25" s="62" t="s">
        <v>423</v>
      </c>
      <c r="D25" s="62" t="s">
        <v>742</v>
      </c>
      <c r="E25" s="62" t="s">
        <v>948</v>
      </c>
      <c r="F25" s="61" t="str">
        <f>MID(G25,2,2)&amp;" "&amp;VLOOKUP(MID(G25,5,2),Timkiem!A:B,2,0)&amp;" "&amp;RIGHT(G25,4)</f>
        <v>11 May 1993</v>
      </c>
      <c r="G25" s="62" t="s">
        <v>424</v>
      </c>
      <c r="H25" s="61" t="str">
        <f t="shared" si="0"/>
        <v>«ng</v>
      </c>
      <c r="I25" s="61" t="str">
        <f t="shared" si="1"/>
        <v>Mr</v>
      </c>
      <c r="J25" s="62" t="s">
        <v>1028</v>
      </c>
      <c r="K25" s="62" t="s">
        <v>1029</v>
      </c>
      <c r="L25" s="62" t="s">
        <v>239</v>
      </c>
      <c r="M25" s="62" t="s">
        <v>1622</v>
      </c>
      <c r="N25" s="62" t="s">
        <v>1623</v>
      </c>
      <c r="O25" s="62" t="s">
        <v>425</v>
      </c>
      <c r="P25" s="60" t="s">
        <v>241</v>
      </c>
      <c r="Q25" s="62" t="str">
        <f>VLOOKUP(P25,Timkiem!A:B,2,0)</f>
        <v>Development Economics</v>
      </c>
      <c r="T25" s="61" t="s">
        <v>521</v>
      </c>
      <c r="U25" s="61" t="s">
        <v>522</v>
      </c>
      <c r="V25" s="62" t="s">
        <v>569</v>
      </c>
      <c r="W25" s="61" t="str">
        <f>VLOOKUP(V25,Timkiem!A:B,2,0)</f>
        <v>Credit</v>
      </c>
      <c r="X25" s="60" t="s">
        <v>1248</v>
      </c>
      <c r="Y25" s="61" t="s">
        <v>1582</v>
      </c>
      <c r="Z25" s="61"/>
      <c r="AA25" s="61"/>
      <c r="AB25" s="61"/>
      <c r="AC25" s="62" t="s">
        <v>510</v>
      </c>
      <c r="AD25" s="63" t="s">
        <v>511</v>
      </c>
      <c r="AE25" s="62"/>
      <c r="AF25" s="62" t="s">
        <v>118</v>
      </c>
      <c r="AG25" s="60">
        <v>2012</v>
      </c>
      <c r="AH25" s="62" t="s">
        <v>510</v>
      </c>
      <c r="AI25" s="63" t="s">
        <v>511</v>
      </c>
      <c r="AJ25" s="60" t="s">
        <v>1046</v>
      </c>
      <c r="AK25" s="60" t="s">
        <v>1051</v>
      </c>
      <c r="AL25" s="60">
        <v>15</v>
      </c>
      <c r="AN25" s="60" t="s">
        <v>241</v>
      </c>
      <c r="AO25" s="60">
        <f>VLOOKUP(AN25,Timkiem!$A$5:$C$12,3,0)</f>
        <v>52310104</v>
      </c>
    </row>
    <row r="26" spans="1:41" s="60" customFormat="1" ht="25.5" customHeight="1">
      <c r="A26" s="60">
        <f t="shared" si="2"/>
        <v>15</v>
      </c>
      <c r="B26" s="62">
        <v>12050545</v>
      </c>
      <c r="C26" s="62" t="s">
        <v>426</v>
      </c>
      <c r="D26" s="62" t="s">
        <v>743</v>
      </c>
      <c r="E26" s="62" t="s">
        <v>949</v>
      </c>
      <c r="F26" s="61" t="str">
        <f>MID(G26,2,2)&amp;" "&amp;VLOOKUP(MID(G26,5,2),Timkiem!A:B,2,0)&amp;" "&amp;RIGHT(G26,4)</f>
        <v>03 December 1993</v>
      </c>
      <c r="G26" s="62" t="s">
        <v>427</v>
      </c>
      <c r="H26" s="61" t="str">
        <f t="shared" si="0"/>
        <v>bµ</v>
      </c>
      <c r="I26" s="61" t="str">
        <f t="shared" si="1"/>
        <v>Ms</v>
      </c>
      <c r="J26" s="62" t="s">
        <v>151</v>
      </c>
      <c r="K26" s="62" t="s">
        <v>991</v>
      </c>
      <c r="L26" s="62" t="s">
        <v>1041</v>
      </c>
      <c r="M26" s="61" t="s">
        <v>1624</v>
      </c>
      <c r="N26" s="62" t="s">
        <v>1623</v>
      </c>
      <c r="O26" s="62" t="s">
        <v>67</v>
      </c>
      <c r="P26" s="60" t="s">
        <v>241</v>
      </c>
      <c r="Q26" s="62" t="str">
        <f>VLOOKUP(P26,Timkiem!A:B,2,0)</f>
        <v>Development Economics</v>
      </c>
      <c r="T26" s="61" t="s">
        <v>521</v>
      </c>
      <c r="U26" s="61" t="s">
        <v>522</v>
      </c>
      <c r="V26" s="62" t="s">
        <v>569</v>
      </c>
      <c r="W26" s="61" t="str">
        <f>VLOOKUP(V26,Timkiem!A:B,2,0)</f>
        <v>Credit</v>
      </c>
      <c r="X26" s="60" t="s">
        <v>1249</v>
      </c>
      <c r="Y26" s="61" t="s">
        <v>1583</v>
      </c>
      <c r="Z26" s="61"/>
      <c r="AA26" s="61"/>
      <c r="AB26" s="61"/>
      <c r="AC26" s="62" t="s">
        <v>510</v>
      </c>
      <c r="AD26" s="63" t="s">
        <v>511</v>
      </c>
      <c r="AE26" s="62"/>
      <c r="AF26" s="62" t="s">
        <v>118</v>
      </c>
      <c r="AG26" s="60">
        <v>2012</v>
      </c>
      <c r="AH26" s="62" t="s">
        <v>510</v>
      </c>
      <c r="AI26" s="63" t="s">
        <v>511</v>
      </c>
      <c r="AJ26" s="60" t="s">
        <v>1046</v>
      </c>
      <c r="AK26" s="60" t="s">
        <v>1051</v>
      </c>
      <c r="AL26" s="60">
        <v>16</v>
      </c>
      <c r="AN26" s="60" t="s">
        <v>241</v>
      </c>
      <c r="AO26" s="60">
        <f>VLOOKUP(AN26,Timkiem!$A$5:$C$12,3,0)</f>
        <v>52310104</v>
      </c>
    </row>
    <row r="27" spans="1:41" s="60" customFormat="1" ht="25.5" customHeight="1">
      <c r="A27" s="60">
        <f t="shared" si="2"/>
        <v>16</v>
      </c>
      <c r="B27" s="62">
        <v>12050635</v>
      </c>
      <c r="C27" s="62" t="s">
        <v>428</v>
      </c>
      <c r="D27" s="62" t="s">
        <v>744</v>
      </c>
      <c r="E27" s="62" t="s">
        <v>950</v>
      </c>
      <c r="F27" s="61" t="str">
        <f>MID(G27,2,2)&amp;" "&amp;VLOOKUP(MID(G27,5,2),Timkiem!A:B,2,0)&amp;" "&amp;RIGHT(G27,4)</f>
        <v>15 May 1994</v>
      </c>
      <c r="G27" s="62" t="s">
        <v>429</v>
      </c>
      <c r="H27" s="61" t="str">
        <f t="shared" si="0"/>
        <v>bµ</v>
      </c>
      <c r="I27" s="61" t="str">
        <f t="shared" si="1"/>
        <v>Ms</v>
      </c>
      <c r="J27" s="62" t="s">
        <v>1028</v>
      </c>
      <c r="K27" s="62" t="s">
        <v>1029</v>
      </c>
      <c r="L27" s="62" t="s">
        <v>1041</v>
      </c>
      <c r="M27" s="61" t="s">
        <v>1624</v>
      </c>
      <c r="N27" s="62" t="s">
        <v>1623</v>
      </c>
      <c r="O27" s="62" t="s">
        <v>374</v>
      </c>
      <c r="P27" s="60" t="s">
        <v>241</v>
      </c>
      <c r="Q27" s="62" t="str">
        <f>VLOOKUP(P27,Timkiem!A:B,2,0)</f>
        <v>Development Economics</v>
      </c>
      <c r="T27" s="61" t="s">
        <v>521</v>
      </c>
      <c r="U27" s="61" t="s">
        <v>522</v>
      </c>
      <c r="V27" s="62" t="s">
        <v>569</v>
      </c>
      <c r="W27" s="61" t="str">
        <f>VLOOKUP(V27,Timkiem!A:B,2,0)</f>
        <v>Credit</v>
      </c>
      <c r="X27" s="60" t="s">
        <v>1250</v>
      </c>
      <c r="Y27" s="61" t="s">
        <v>1584</v>
      </c>
      <c r="Z27" s="61"/>
      <c r="AA27" s="61"/>
      <c r="AB27" s="61"/>
      <c r="AC27" s="62" t="s">
        <v>510</v>
      </c>
      <c r="AD27" s="63" t="s">
        <v>511</v>
      </c>
      <c r="AE27" s="62"/>
      <c r="AF27" s="62" t="s">
        <v>118</v>
      </c>
      <c r="AG27" s="60">
        <v>2012</v>
      </c>
      <c r="AH27" s="62" t="s">
        <v>510</v>
      </c>
      <c r="AI27" s="63" t="s">
        <v>511</v>
      </c>
      <c r="AJ27" s="60" t="s">
        <v>1046</v>
      </c>
      <c r="AK27" s="60" t="s">
        <v>1051</v>
      </c>
      <c r="AL27" s="60">
        <v>17</v>
      </c>
      <c r="AN27" s="60" t="s">
        <v>241</v>
      </c>
      <c r="AO27" s="60">
        <f>VLOOKUP(AN27,Timkiem!$A$5:$C$12,3,0)</f>
        <v>52310104</v>
      </c>
    </row>
    <row r="28" spans="1:41" s="60" customFormat="1" ht="25.5" customHeight="1">
      <c r="A28" s="60">
        <f t="shared" si="2"/>
        <v>17</v>
      </c>
      <c r="B28" s="62">
        <v>12050535</v>
      </c>
      <c r="C28" s="62" t="s">
        <v>430</v>
      </c>
      <c r="D28" s="62" t="s">
        <v>745</v>
      </c>
      <c r="E28" s="62" t="s">
        <v>951</v>
      </c>
      <c r="F28" s="61" t="str">
        <f>MID(G28,2,2)&amp;" "&amp;VLOOKUP(MID(G28,5,2),Timkiem!A:B,2,0)&amp;" "&amp;RIGHT(G28,4)</f>
        <v>25 July 1994</v>
      </c>
      <c r="G28" s="62" t="s">
        <v>431</v>
      </c>
      <c r="H28" s="61" t="str">
        <f t="shared" si="0"/>
        <v>«ng</v>
      </c>
      <c r="I28" s="61" t="str">
        <f t="shared" si="1"/>
        <v>Mr</v>
      </c>
      <c r="J28" s="62" t="s">
        <v>996</v>
      </c>
      <c r="K28" s="62" t="s">
        <v>997</v>
      </c>
      <c r="L28" s="62" t="s">
        <v>239</v>
      </c>
      <c r="M28" s="61" t="s">
        <v>1624</v>
      </c>
      <c r="N28" s="62" t="s">
        <v>1623</v>
      </c>
      <c r="O28" s="62" t="s">
        <v>374</v>
      </c>
      <c r="P28" s="60" t="s">
        <v>241</v>
      </c>
      <c r="Q28" s="62" t="str">
        <f>VLOOKUP(P28,Timkiem!A:B,2,0)</f>
        <v>Development Economics</v>
      </c>
      <c r="T28" s="61" t="s">
        <v>521</v>
      </c>
      <c r="U28" s="61" t="s">
        <v>522</v>
      </c>
      <c r="V28" s="62" t="s">
        <v>569</v>
      </c>
      <c r="W28" s="61" t="str">
        <f>VLOOKUP(V28,Timkiem!A:B,2,0)</f>
        <v>Credit</v>
      </c>
      <c r="X28" s="60" t="s">
        <v>1251</v>
      </c>
      <c r="Y28" s="61" t="s">
        <v>1585</v>
      </c>
      <c r="Z28" s="61"/>
      <c r="AA28" s="61"/>
      <c r="AB28" s="61"/>
      <c r="AC28" s="62" t="s">
        <v>510</v>
      </c>
      <c r="AD28" s="63" t="s">
        <v>511</v>
      </c>
      <c r="AE28" s="62"/>
      <c r="AF28" s="62" t="s">
        <v>118</v>
      </c>
      <c r="AG28" s="60">
        <v>2012</v>
      </c>
      <c r="AH28" s="62" t="s">
        <v>510</v>
      </c>
      <c r="AI28" s="63" t="s">
        <v>511</v>
      </c>
      <c r="AJ28" s="60" t="s">
        <v>1046</v>
      </c>
      <c r="AK28" s="60" t="s">
        <v>1051</v>
      </c>
      <c r="AL28" s="60">
        <f>AL27+1</f>
        <v>18</v>
      </c>
      <c r="AN28" s="60" t="s">
        <v>241</v>
      </c>
      <c r="AO28" s="60">
        <f>VLOOKUP(AN28,Timkiem!$A$5:$C$12,3,0)</f>
        <v>52310104</v>
      </c>
    </row>
    <row r="29" spans="1:41" s="60" customFormat="1" ht="25.5" customHeight="1">
      <c r="A29" s="60">
        <f t="shared" si="2"/>
        <v>18</v>
      </c>
      <c r="B29" s="62">
        <v>12050638</v>
      </c>
      <c r="C29" s="62" t="s">
        <v>157</v>
      </c>
      <c r="D29" s="62" t="s">
        <v>633</v>
      </c>
      <c r="E29" s="62" t="s">
        <v>840</v>
      </c>
      <c r="F29" s="61" t="str">
        <f>MID(G29,2,2)&amp;" "&amp;VLOOKUP(MID(G29,5,2),Timkiem!A:B,2,0)&amp;" "&amp;RIGHT(G29,4)</f>
        <v>15 September 1994</v>
      </c>
      <c r="G29" s="62" t="s">
        <v>279</v>
      </c>
      <c r="H29" s="61" t="str">
        <f t="shared" si="0"/>
        <v>«ng</v>
      </c>
      <c r="I29" s="61" t="str">
        <f t="shared" si="1"/>
        <v>Mr</v>
      </c>
      <c r="J29" s="62" t="s">
        <v>151</v>
      </c>
      <c r="K29" s="62" t="s">
        <v>991</v>
      </c>
      <c r="L29" s="62" t="s">
        <v>239</v>
      </c>
      <c r="M29" s="61" t="s">
        <v>1624</v>
      </c>
      <c r="N29" s="62" t="s">
        <v>1623</v>
      </c>
      <c r="O29" s="62" t="s">
        <v>236</v>
      </c>
      <c r="P29" s="60" t="s">
        <v>241</v>
      </c>
      <c r="Q29" s="62" t="str">
        <f>VLOOKUP(P29,Timkiem!A:B,2,0)</f>
        <v>Development Economics</v>
      </c>
      <c r="T29" s="61" t="s">
        <v>521</v>
      </c>
      <c r="U29" s="61" t="s">
        <v>522</v>
      </c>
      <c r="V29" s="62" t="s">
        <v>284</v>
      </c>
      <c r="W29" s="61" t="str">
        <f>VLOOKUP(V29,Timkiem!A:B,2,0)</f>
        <v>Distinction</v>
      </c>
      <c r="X29" s="60" t="s">
        <v>1252</v>
      </c>
      <c r="Y29" s="61" t="s">
        <v>1181</v>
      </c>
      <c r="Z29" s="61"/>
      <c r="AA29" s="61"/>
      <c r="AB29" s="61"/>
      <c r="AC29" s="62" t="s">
        <v>510</v>
      </c>
      <c r="AD29" s="63" t="s">
        <v>511</v>
      </c>
      <c r="AE29" s="62"/>
      <c r="AF29" s="62" t="s">
        <v>118</v>
      </c>
      <c r="AG29" s="60">
        <v>2012</v>
      </c>
      <c r="AH29" s="62" t="s">
        <v>510</v>
      </c>
      <c r="AI29" s="63" t="s">
        <v>511</v>
      </c>
      <c r="AJ29" s="60" t="s">
        <v>1046</v>
      </c>
      <c r="AK29" s="60" t="s">
        <v>1051</v>
      </c>
      <c r="AL29" s="60">
        <f>AL28+1</f>
        <v>19</v>
      </c>
      <c r="AN29" s="60" t="s">
        <v>241</v>
      </c>
      <c r="AO29" s="60">
        <f>VLOOKUP(AN29,Timkiem!$A$5:$C$12,3,0)</f>
        <v>52310104</v>
      </c>
    </row>
    <row r="30" spans="1:41" s="60" customFormat="1" ht="25.5" customHeight="1">
      <c r="A30" s="60">
        <f t="shared" si="2"/>
        <v>19</v>
      </c>
      <c r="B30" s="62">
        <v>12050530</v>
      </c>
      <c r="C30" s="62" t="s">
        <v>434</v>
      </c>
      <c r="D30" s="62" t="s">
        <v>747</v>
      </c>
      <c r="E30" s="62" t="s">
        <v>953</v>
      </c>
      <c r="F30" s="61" t="str">
        <f>MID(G30,2,2)&amp;" "&amp;VLOOKUP(MID(G30,5,2),Timkiem!A:B,2,0)&amp;" "&amp;RIGHT(G30,4)</f>
        <v>30 January 1994</v>
      </c>
      <c r="G30" s="62" t="s">
        <v>435</v>
      </c>
      <c r="H30" s="61" t="str">
        <f t="shared" si="0"/>
        <v>bµ</v>
      </c>
      <c r="I30" s="61" t="str">
        <f t="shared" si="1"/>
        <v>Ms</v>
      </c>
      <c r="J30" s="62" t="s">
        <v>1010</v>
      </c>
      <c r="K30" s="62" t="s">
        <v>1011</v>
      </c>
      <c r="L30" s="62" t="s">
        <v>1041</v>
      </c>
      <c r="M30" s="61" t="s">
        <v>1624</v>
      </c>
      <c r="N30" s="62" t="s">
        <v>1623</v>
      </c>
      <c r="O30" s="62" t="s">
        <v>250</v>
      </c>
      <c r="P30" s="60" t="s">
        <v>241</v>
      </c>
      <c r="Q30" s="62" t="str">
        <f>VLOOKUP(P30,Timkiem!A:B,2,0)</f>
        <v>Development Economics</v>
      </c>
      <c r="T30" s="61" t="s">
        <v>521</v>
      </c>
      <c r="U30" s="61" t="s">
        <v>522</v>
      </c>
      <c r="V30" s="62" t="s">
        <v>284</v>
      </c>
      <c r="W30" s="61" t="str">
        <f>VLOOKUP(V30,Timkiem!A:B,2,0)</f>
        <v>Distinction</v>
      </c>
      <c r="X30" s="60" t="s">
        <v>1253</v>
      </c>
      <c r="Y30" s="61" t="s">
        <v>1182</v>
      </c>
      <c r="Z30" s="61"/>
      <c r="AA30" s="61"/>
      <c r="AB30" s="61"/>
      <c r="AC30" s="62" t="s">
        <v>510</v>
      </c>
      <c r="AD30" s="63" t="s">
        <v>511</v>
      </c>
      <c r="AE30" s="62"/>
      <c r="AF30" s="62" t="s">
        <v>118</v>
      </c>
      <c r="AG30" s="60">
        <v>2012</v>
      </c>
      <c r="AH30" s="62" t="s">
        <v>510</v>
      </c>
      <c r="AI30" s="63" t="s">
        <v>511</v>
      </c>
      <c r="AJ30" s="60" t="s">
        <v>1046</v>
      </c>
      <c r="AK30" s="60" t="s">
        <v>1051</v>
      </c>
      <c r="AL30" s="60">
        <f t="shared" ref="AL30:AL61" si="3">AL29+1</f>
        <v>20</v>
      </c>
      <c r="AN30" s="60" t="s">
        <v>241</v>
      </c>
      <c r="AO30" s="60">
        <f>VLOOKUP(AN30,Timkiem!$A$5:$C$12,3,0)</f>
        <v>52310104</v>
      </c>
    </row>
    <row r="31" spans="1:41" s="60" customFormat="1" ht="25.5" customHeight="1">
      <c r="A31" s="60">
        <f t="shared" si="2"/>
        <v>20</v>
      </c>
      <c r="B31" s="62">
        <v>12050047</v>
      </c>
      <c r="C31" s="62" t="s">
        <v>436</v>
      </c>
      <c r="D31" s="62" t="s">
        <v>748</v>
      </c>
      <c r="E31" s="62" t="s">
        <v>954</v>
      </c>
      <c r="F31" s="61" t="str">
        <f>MID(G31,2,2)&amp;" "&amp;VLOOKUP(MID(G31,5,2),Timkiem!A:B,2,0)&amp;" "&amp;RIGHT(G31,4)</f>
        <v>04 August 1994</v>
      </c>
      <c r="G31" s="62" t="s">
        <v>437</v>
      </c>
      <c r="H31" s="61" t="str">
        <f t="shared" si="0"/>
        <v>bµ</v>
      </c>
      <c r="I31" s="61" t="str">
        <f t="shared" si="1"/>
        <v>Ms</v>
      </c>
      <c r="J31" s="62" t="s">
        <v>1010</v>
      </c>
      <c r="K31" s="62" t="s">
        <v>1011</v>
      </c>
      <c r="L31" s="62" t="s">
        <v>1041</v>
      </c>
      <c r="M31" s="61" t="s">
        <v>1624</v>
      </c>
      <c r="N31" s="62" t="s">
        <v>1623</v>
      </c>
      <c r="O31" s="62" t="s">
        <v>268</v>
      </c>
      <c r="P31" s="60" t="s">
        <v>241</v>
      </c>
      <c r="Q31" s="62" t="str">
        <f>VLOOKUP(P31,Timkiem!A:B,2,0)</f>
        <v>Development Economics</v>
      </c>
      <c r="T31" s="61" t="s">
        <v>521</v>
      </c>
      <c r="U31" s="61" t="s">
        <v>522</v>
      </c>
      <c r="V31" s="62" t="s">
        <v>284</v>
      </c>
      <c r="W31" s="61" t="str">
        <f>VLOOKUP(V31,Timkiem!A:B,2,0)</f>
        <v>Distinction</v>
      </c>
      <c r="X31" s="60" t="s">
        <v>1254</v>
      </c>
      <c r="Y31" s="61" t="s">
        <v>1183</v>
      </c>
      <c r="Z31" s="61"/>
      <c r="AA31" s="61"/>
      <c r="AB31" s="61"/>
      <c r="AC31" s="62" t="s">
        <v>510</v>
      </c>
      <c r="AD31" s="63" t="s">
        <v>511</v>
      </c>
      <c r="AE31" s="62"/>
      <c r="AF31" s="62" t="s">
        <v>118</v>
      </c>
      <c r="AG31" s="60">
        <v>2012</v>
      </c>
      <c r="AH31" s="62" t="s">
        <v>510</v>
      </c>
      <c r="AI31" s="63" t="s">
        <v>511</v>
      </c>
      <c r="AJ31" s="60" t="s">
        <v>1046</v>
      </c>
      <c r="AK31" s="60" t="s">
        <v>1051</v>
      </c>
      <c r="AL31" s="60">
        <f t="shared" si="3"/>
        <v>21</v>
      </c>
      <c r="AN31" s="60" t="s">
        <v>241</v>
      </c>
      <c r="AO31" s="60">
        <f>VLOOKUP(AN31,Timkiem!$A$5:$C$12,3,0)</f>
        <v>52310104</v>
      </c>
    </row>
    <row r="32" spans="1:41" s="60" customFormat="1" ht="25.5" customHeight="1">
      <c r="A32" s="60">
        <f t="shared" si="2"/>
        <v>21</v>
      </c>
      <c r="B32" s="62">
        <v>12050653</v>
      </c>
      <c r="C32" s="62" t="s">
        <v>438</v>
      </c>
      <c r="D32" s="62" t="s">
        <v>749</v>
      </c>
      <c r="E32" s="62" t="s">
        <v>955</v>
      </c>
      <c r="F32" s="61" t="str">
        <f>MID(G32,2,2)&amp;" "&amp;VLOOKUP(MID(G32,5,2),Timkiem!A:B,2,0)&amp;" "&amp;RIGHT(G32,4)</f>
        <v>18 February 1994</v>
      </c>
      <c r="G32" s="62" t="s">
        <v>193</v>
      </c>
      <c r="H32" s="61" t="str">
        <f t="shared" si="0"/>
        <v>bµ</v>
      </c>
      <c r="I32" s="61" t="str">
        <f t="shared" si="1"/>
        <v>Ms</v>
      </c>
      <c r="J32" s="62" t="s">
        <v>151</v>
      </c>
      <c r="K32" s="62" t="s">
        <v>991</v>
      </c>
      <c r="L32" s="62" t="s">
        <v>1041</v>
      </c>
      <c r="M32" s="61" t="s">
        <v>1624</v>
      </c>
      <c r="N32" s="62" t="s">
        <v>1623</v>
      </c>
      <c r="O32" s="62" t="s">
        <v>21</v>
      </c>
      <c r="P32" s="60" t="s">
        <v>241</v>
      </c>
      <c r="Q32" s="62" t="str">
        <f>VLOOKUP(P32,Timkiem!A:B,2,0)</f>
        <v>Development Economics</v>
      </c>
      <c r="T32" s="61" t="s">
        <v>521</v>
      </c>
      <c r="U32" s="61" t="s">
        <v>522</v>
      </c>
      <c r="V32" s="62" t="s">
        <v>284</v>
      </c>
      <c r="W32" s="61" t="str">
        <f>VLOOKUP(V32,Timkiem!A:B,2,0)</f>
        <v>Distinction</v>
      </c>
      <c r="X32" s="60" t="s">
        <v>1255</v>
      </c>
      <c r="Y32" s="61" t="s">
        <v>1184</v>
      </c>
      <c r="Z32" s="61"/>
      <c r="AA32" s="61"/>
      <c r="AB32" s="61"/>
      <c r="AC32" s="62" t="s">
        <v>510</v>
      </c>
      <c r="AD32" s="63" t="s">
        <v>511</v>
      </c>
      <c r="AE32" s="62"/>
      <c r="AF32" s="62" t="s">
        <v>118</v>
      </c>
      <c r="AG32" s="60">
        <v>2012</v>
      </c>
      <c r="AH32" s="62" t="s">
        <v>510</v>
      </c>
      <c r="AI32" s="63" t="s">
        <v>511</v>
      </c>
      <c r="AJ32" s="60" t="s">
        <v>1046</v>
      </c>
      <c r="AK32" s="60" t="s">
        <v>1051</v>
      </c>
      <c r="AL32" s="60">
        <f t="shared" si="3"/>
        <v>22</v>
      </c>
      <c r="AN32" s="60" t="s">
        <v>241</v>
      </c>
      <c r="AO32" s="60">
        <f>VLOOKUP(AN32,Timkiem!$A$5:$C$12,3,0)</f>
        <v>52310104</v>
      </c>
    </row>
    <row r="33" spans="1:41" s="60" customFormat="1" ht="25.5" customHeight="1">
      <c r="A33" s="60">
        <f t="shared" si="2"/>
        <v>22</v>
      </c>
      <c r="B33" s="62">
        <v>12050279</v>
      </c>
      <c r="C33" s="62" t="s">
        <v>439</v>
      </c>
      <c r="D33" s="62" t="s">
        <v>750</v>
      </c>
      <c r="E33" s="62" t="s">
        <v>956</v>
      </c>
      <c r="F33" s="61" t="str">
        <f>MID(G33,2,2)&amp;" "&amp;VLOOKUP(MID(G33,5,2),Timkiem!A:B,2,0)&amp;" "&amp;RIGHT(G33,4)</f>
        <v>27 December 1994</v>
      </c>
      <c r="G33" s="62" t="s">
        <v>440</v>
      </c>
      <c r="H33" s="61" t="str">
        <f t="shared" si="0"/>
        <v>bµ</v>
      </c>
      <c r="I33" s="61" t="str">
        <f t="shared" si="1"/>
        <v>Ms</v>
      </c>
      <c r="J33" s="62" t="s">
        <v>1006</v>
      </c>
      <c r="K33" s="62" t="s">
        <v>1007</v>
      </c>
      <c r="L33" s="62" t="s">
        <v>1041</v>
      </c>
      <c r="M33" s="61" t="s">
        <v>1624</v>
      </c>
      <c r="N33" s="62" t="s">
        <v>1623</v>
      </c>
      <c r="O33" s="62" t="s">
        <v>277</v>
      </c>
      <c r="P33" s="60" t="s">
        <v>241</v>
      </c>
      <c r="Q33" s="62" t="str">
        <f>VLOOKUP(P33,Timkiem!A:B,2,0)</f>
        <v>Development Economics</v>
      </c>
      <c r="T33" s="61" t="s">
        <v>521</v>
      </c>
      <c r="U33" s="61" t="s">
        <v>522</v>
      </c>
      <c r="V33" s="62" t="s">
        <v>569</v>
      </c>
      <c r="W33" s="61" t="str">
        <f>VLOOKUP(V33,Timkiem!A:B,2,0)</f>
        <v>Credit</v>
      </c>
      <c r="X33" s="60" t="s">
        <v>1256</v>
      </c>
      <c r="Y33" s="61" t="s">
        <v>1185</v>
      </c>
      <c r="Z33" s="61"/>
      <c r="AA33" s="61"/>
      <c r="AB33" s="61"/>
      <c r="AC33" s="62" t="s">
        <v>510</v>
      </c>
      <c r="AD33" s="63" t="s">
        <v>511</v>
      </c>
      <c r="AE33" s="62"/>
      <c r="AF33" s="62" t="s">
        <v>118</v>
      </c>
      <c r="AG33" s="60">
        <v>2012</v>
      </c>
      <c r="AH33" s="62" t="s">
        <v>510</v>
      </c>
      <c r="AI33" s="63" t="s">
        <v>511</v>
      </c>
      <c r="AJ33" s="60" t="s">
        <v>1046</v>
      </c>
      <c r="AK33" s="60" t="s">
        <v>1051</v>
      </c>
      <c r="AL33" s="60">
        <f t="shared" si="3"/>
        <v>23</v>
      </c>
      <c r="AN33" s="60" t="s">
        <v>241</v>
      </c>
      <c r="AO33" s="60">
        <f>VLOOKUP(AN33,Timkiem!$A$5:$C$12,3,0)</f>
        <v>52310104</v>
      </c>
    </row>
    <row r="34" spans="1:41" s="60" customFormat="1" ht="25.5" customHeight="1">
      <c r="A34" s="60">
        <f t="shared" si="2"/>
        <v>23</v>
      </c>
      <c r="B34" s="62">
        <v>12050639</v>
      </c>
      <c r="C34" s="62" t="s">
        <v>441</v>
      </c>
      <c r="D34" s="62" t="s">
        <v>751</v>
      </c>
      <c r="E34" s="62" t="s">
        <v>957</v>
      </c>
      <c r="F34" s="61" t="str">
        <f>MID(G34,2,2)&amp;" "&amp;VLOOKUP(MID(G34,5,2),Timkiem!A:B,2,0)&amp;" "&amp;RIGHT(G34,4)</f>
        <v>14 April 1994</v>
      </c>
      <c r="G34" s="62" t="s">
        <v>442</v>
      </c>
      <c r="H34" s="61" t="str">
        <f t="shared" si="0"/>
        <v>bµ</v>
      </c>
      <c r="I34" s="61" t="str">
        <f t="shared" si="1"/>
        <v>Ms</v>
      </c>
      <c r="J34" s="62" t="s">
        <v>151</v>
      </c>
      <c r="K34" s="62" t="s">
        <v>991</v>
      </c>
      <c r="L34" s="62" t="s">
        <v>1041</v>
      </c>
      <c r="M34" s="61" t="s">
        <v>1624</v>
      </c>
      <c r="N34" s="62" t="s">
        <v>1623</v>
      </c>
      <c r="O34" s="62" t="s">
        <v>53</v>
      </c>
      <c r="P34" s="60" t="s">
        <v>241</v>
      </c>
      <c r="Q34" s="62" t="str">
        <f>VLOOKUP(P34,Timkiem!A:B,2,0)</f>
        <v>Development Economics</v>
      </c>
      <c r="T34" s="61" t="s">
        <v>521</v>
      </c>
      <c r="U34" s="61" t="s">
        <v>522</v>
      </c>
      <c r="V34" s="62" t="s">
        <v>569</v>
      </c>
      <c r="W34" s="61" t="str">
        <f>VLOOKUP(V34,Timkiem!A:B,2,0)</f>
        <v>Credit</v>
      </c>
      <c r="X34" s="60" t="s">
        <v>1257</v>
      </c>
      <c r="Y34" s="61" t="s">
        <v>1186</v>
      </c>
      <c r="Z34" s="61"/>
      <c r="AA34" s="61"/>
      <c r="AB34" s="61"/>
      <c r="AC34" s="62" t="s">
        <v>510</v>
      </c>
      <c r="AD34" s="63" t="s">
        <v>511</v>
      </c>
      <c r="AE34" s="62"/>
      <c r="AF34" s="62" t="s">
        <v>118</v>
      </c>
      <c r="AG34" s="60">
        <v>2012</v>
      </c>
      <c r="AH34" s="62" t="s">
        <v>510</v>
      </c>
      <c r="AI34" s="63" t="s">
        <v>511</v>
      </c>
      <c r="AJ34" s="60" t="s">
        <v>1046</v>
      </c>
      <c r="AK34" s="60" t="s">
        <v>1051</v>
      </c>
      <c r="AL34" s="60">
        <f t="shared" si="3"/>
        <v>24</v>
      </c>
      <c r="AN34" s="60" t="s">
        <v>241</v>
      </c>
      <c r="AO34" s="60">
        <f>VLOOKUP(AN34,Timkiem!$A$5:$C$12,3,0)</f>
        <v>52310104</v>
      </c>
    </row>
    <row r="35" spans="1:41" s="60" customFormat="1" ht="25.5" customHeight="1">
      <c r="A35" s="60">
        <f t="shared" si="2"/>
        <v>24</v>
      </c>
      <c r="B35" s="62">
        <v>12050631</v>
      </c>
      <c r="C35" s="62" t="s">
        <v>443</v>
      </c>
      <c r="D35" s="62" t="s">
        <v>752</v>
      </c>
      <c r="E35" s="62" t="s">
        <v>958</v>
      </c>
      <c r="F35" s="61" t="str">
        <f>MID(G35,2,2)&amp;" "&amp;VLOOKUP(MID(G35,5,2),Timkiem!A:B,2,0)&amp;" "&amp;RIGHT(G35,4)</f>
        <v>19 January 1994</v>
      </c>
      <c r="G35" s="62" t="s">
        <v>444</v>
      </c>
      <c r="H35" s="61" t="str">
        <f t="shared" si="0"/>
        <v>bµ</v>
      </c>
      <c r="I35" s="61" t="str">
        <f t="shared" si="1"/>
        <v>Ms</v>
      </c>
      <c r="J35" s="62" t="s">
        <v>1006</v>
      </c>
      <c r="K35" s="62" t="s">
        <v>1007</v>
      </c>
      <c r="L35" s="62" t="s">
        <v>1041</v>
      </c>
      <c r="M35" s="61" t="s">
        <v>1624</v>
      </c>
      <c r="N35" s="62" t="s">
        <v>1623</v>
      </c>
      <c r="O35" s="62" t="s">
        <v>59</v>
      </c>
      <c r="P35" s="60" t="s">
        <v>241</v>
      </c>
      <c r="Q35" s="62" t="str">
        <f>VLOOKUP(P35,Timkiem!A:B,2,0)</f>
        <v>Development Economics</v>
      </c>
      <c r="T35" s="61" t="s">
        <v>521</v>
      </c>
      <c r="U35" s="61" t="s">
        <v>522</v>
      </c>
      <c r="V35" s="62" t="s">
        <v>284</v>
      </c>
      <c r="W35" s="61" t="str">
        <f>VLOOKUP(V35,Timkiem!A:B,2,0)</f>
        <v>Distinction</v>
      </c>
      <c r="X35" s="60" t="s">
        <v>1258</v>
      </c>
      <c r="Y35" s="61" t="s">
        <v>1187</v>
      </c>
      <c r="Z35" s="61"/>
      <c r="AA35" s="61"/>
      <c r="AB35" s="61"/>
      <c r="AC35" s="62" t="s">
        <v>510</v>
      </c>
      <c r="AD35" s="63" t="s">
        <v>511</v>
      </c>
      <c r="AE35" s="62"/>
      <c r="AF35" s="62" t="s">
        <v>118</v>
      </c>
      <c r="AG35" s="60">
        <v>2012</v>
      </c>
      <c r="AH35" s="62" t="s">
        <v>510</v>
      </c>
      <c r="AI35" s="63" t="s">
        <v>511</v>
      </c>
      <c r="AJ35" s="60" t="s">
        <v>1046</v>
      </c>
      <c r="AK35" s="60" t="s">
        <v>1051</v>
      </c>
      <c r="AL35" s="60">
        <f t="shared" si="3"/>
        <v>25</v>
      </c>
      <c r="AN35" s="60" t="s">
        <v>241</v>
      </c>
      <c r="AO35" s="60">
        <f>VLOOKUP(AN35,Timkiem!$A$5:$C$12,3,0)</f>
        <v>52310104</v>
      </c>
    </row>
    <row r="36" spans="1:41" s="60" customFormat="1" ht="25.5" customHeight="1">
      <c r="A36" s="60">
        <f t="shared" si="2"/>
        <v>25</v>
      </c>
      <c r="B36" s="62">
        <v>12050052</v>
      </c>
      <c r="C36" s="62" t="s">
        <v>443</v>
      </c>
      <c r="D36" s="62" t="s">
        <v>752</v>
      </c>
      <c r="E36" s="62" t="s">
        <v>958</v>
      </c>
      <c r="F36" s="61" t="str">
        <f>MID(G36,2,2)&amp;" "&amp;VLOOKUP(MID(G36,5,2),Timkiem!A:B,2,0)&amp;" "&amp;RIGHT(G36,4)</f>
        <v>17 November 1994</v>
      </c>
      <c r="G36" s="62" t="s">
        <v>445</v>
      </c>
      <c r="H36" s="61" t="str">
        <f t="shared" si="0"/>
        <v>bµ</v>
      </c>
      <c r="I36" s="61" t="str">
        <f t="shared" si="1"/>
        <v>Ms</v>
      </c>
      <c r="J36" s="62" t="s">
        <v>1010</v>
      </c>
      <c r="K36" s="62" t="s">
        <v>1011</v>
      </c>
      <c r="L36" s="62" t="s">
        <v>1041</v>
      </c>
      <c r="M36" s="61" t="s">
        <v>1624</v>
      </c>
      <c r="N36" s="62" t="s">
        <v>1623</v>
      </c>
      <c r="O36" s="62" t="s">
        <v>156</v>
      </c>
      <c r="P36" s="60" t="s">
        <v>241</v>
      </c>
      <c r="Q36" s="62" t="str">
        <f>VLOOKUP(P36,Timkiem!A:B,2,0)</f>
        <v>Development Economics</v>
      </c>
      <c r="T36" s="61" t="s">
        <v>521</v>
      </c>
      <c r="U36" s="61" t="s">
        <v>522</v>
      </c>
      <c r="V36" s="62" t="s">
        <v>569</v>
      </c>
      <c r="W36" s="61" t="str">
        <f>VLOOKUP(V36,Timkiem!A:B,2,0)</f>
        <v>Credit</v>
      </c>
      <c r="X36" s="60" t="s">
        <v>1259</v>
      </c>
      <c r="Y36" s="61" t="s">
        <v>1188</v>
      </c>
      <c r="Z36" s="61"/>
      <c r="AA36" s="61"/>
      <c r="AB36" s="61"/>
      <c r="AC36" s="62" t="s">
        <v>510</v>
      </c>
      <c r="AD36" s="63" t="s">
        <v>511</v>
      </c>
      <c r="AE36" s="62"/>
      <c r="AF36" s="62" t="s">
        <v>118</v>
      </c>
      <c r="AG36" s="60">
        <v>2012</v>
      </c>
      <c r="AH36" s="62" t="s">
        <v>510</v>
      </c>
      <c r="AI36" s="63" t="s">
        <v>511</v>
      </c>
      <c r="AJ36" s="60" t="s">
        <v>1046</v>
      </c>
      <c r="AK36" s="60" t="s">
        <v>1051</v>
      </c>
      <c r="AL36" s="60">
        <f t="shared" si="3"/>
        <v>26</v>
      </c>
      <c r="AN36" s="60" t="s">
        <v>241</v>
      </c>
      <c r="AO36" s="60">
        <f>VLOOKUP(AN36,Timkiem!$A$5:$C$12,3,0)</f>
        <v>52310104</v>
      </c>
    </row>
    <row r="37" spans="1:41" s="60" customFormat="1" ht="25.5" customHeight="1">
      <c r="A37" s="60">
        <f t="shared" si="2"/>
        <v>26</v>
      </c>
      <c r="B37" s="62">
        <v>12050522</v>
      </c>
      <c r="C37" s="62" t="s">
        <v>446</v>
      </c>
      <c r="D37" s="62" t="s">
        <v>753</v>
      </c>
      <c r="E37" s="62" t="s">
        <v>959</v>
      </c>
      <c r="F37" s="61" t="str">
        <f>MID(G37,2,2)&amp;" "&amp;VLOOKUP(MID(G37,5,2),Timkiem!A:B,2,0)&amp;" "&amp;RIGHT(G37,4)</f>
        <v>15 August 1994</v>
      </c>
      <c r="G37" s="62" t="s">
        <v>447</v>
      </c>
      <c r="H37" s="61" t="str">
        <f t="shared" si="0"/>
        <v>bµ</v>
      </c>
      <c r="I37" s="61" t="str">
        <f t="shared" si="1"/>
        <v>Ms</v>
      </c>
      <c r="J37" s="62" t="s">
        <v>1020</v>
      </c>
      <c r="K37" s="62" t="s">
        <v>1021</v>
      </c>
      <c r="L37" s="62" t="s">
        <v>1041</v>
      </c>
      <c r="M37" s="61" t="s">
        <v>1624</v>
      </c>
      <c r="N37" s="62" t="s">
        <v>1623</v>
      </c>
      <c r="O37" s="62" t="s">
        <v>393</v>
      </c>
      <c r="P37" s="60" t="s">
        <v>241</v>
      </c>
      <c r="Q37" s="62" t="str">
        <f>VLOOKUP(P37,Timkiem!A:B,2,0)</f>
        <v>Development Economics</v>
      </c>
      <c r="T37" s="61" t="s">
        <v>521</v>
      </c>
      <c r="U37" s="61" t="s">
        <v>522</v>
      </c>
      <c r="V37" s="62" t="s">
        <v>284</v>
      </c>
      <c r="W37" s="61" t="str">
        <f>VLOOKUP(V37,Timkiem!A:B,2,0)</f>
        <v>Distinction</v>
      </c>
      <c r="X37" s="60" t="s">
        <v>1260</v>
      </c>
      <c r="Y37" s="61" t="s">
        <v>1189</v>
      </c>
      <c r="Z37" s="61"/>
      <c r="AA37" s="61"/>
      <c r="AB37" s="61"/>
      <c r="AC37" s="62" t="s">
        <v>510</v>
      </c>
      <c r="AD37" s="63" t="s">
        <v>511</v>
      </c>
      <c r="AE37" s="62"/>
      <c r="AF37" s="62" t="s">
        <v>118</v>
      </c>
      <c r="AG37" s="60">
        <v>2012</v>
      </c>
      <c r="AH37" s="62" t="s">
        <v>510</v>
      </c>
      <c r="AI37" s="63" t="s">
        <v>511</v>
      </c>
      <c r="AJ37" s="60" t="s">
        <v>1046</v>
      </c>
      <c r="AK37" s="60" t="s">
        <v>1051</v>
      </c>
      <c r="AL37" s="60">
        <f t="shared" si="3"/>
        <v>27</v>
      </c>
      <c r="AN37" s="60" t="s">
        <v>241</v>
      </c>
      <c r="AO37" s="60">
        <f>VLOOKUP(AN37,Timkiem!$A$5:$C$12,3,0)</f>
        <v>52310104</v>
      </c>
    </row>
    <row r="38" spans="1:41" s="60" customFormat="1" ht="25.5" customHeight="1">
      <c r="A38" s="60">
        <f t="shared" si="2"/>
        <v>27</v>
      </c>
      <c r="B38" s="62">
        <v>12050632</v>
      </c>
      <c r="C38" s="62" t="s">
        <v>448</v>
      </c>
      <c r="D38" s="62" t="s">
        <v>754</v>
      </c>
      <c r="E38" s="62" t="s">
        <v>960</v>
      </c>
      <c r="F38" s="61" t="str">
        <f>MID(G38,2,2)&amp;" "&amp;VLOOKUP(MID(G38,5,2),Timkiem!A:B,2,0)&amp;" "&amp;RIGHT(G38,4)</f>
        <v>20 September 1993</v>
      </c>
      <c r="G38" s="62" t="s">
        <v>449</v>
      </c>
      <c r="H38" s="61" t="str">
        <f t="shared" si="0"/>
        <v>bµ</v>
      </c>
      <c r="I38" s="61" t="str">
        <f t="shared" si="1"/>
        <v>Ms</v>
      </c>
      <c r="J38" s="62" t="s">
        <v>1030</v>
      </c>
      <c r="K38" s="62" t="s">
        <v>1031</v>
      </c>
      <c r="L38" s="62" t="s">
        <v>1041</v>
      </c>
      <c r="M38" s="61" t="s">
        <v>1624</v>
      </c>
      <c r="N38" s="62" t="s">
        <v>1623</v>
      </c>
      <c r="O38" s="62" t="s">
        <v>67</v>
      </c>
      <c r="P38" s="60" t="s">
        <v>241</v>
      </c>
      <c r="Q38" s="62" t="str">
        <f>VLOOKUP(P38,Timkiem!A:B,2,0)</f>
        <v>Development Economics</v>
      </c>
      <c r="T38" s="61" t="s">
        <v>521</v>
      </c>
      <c r="U38" s="61" t="s">
        <v>522</v>
      </c>
      <c r="V38" s="62" t="s">
        <v>569</v>
      </c>
      <c r="W38" s="61" t="str">
        <f>VLOOKUP(V38,Timkiem!A:B,2,0)</f>
        <v>Credit</v>
      </c>
      <c r="X38" s="60" t="s">
        <v>1261</v>
      </c>
      <c r="Y38" s="61" t="s">
        <v>1190</v>
      </c>
      <c r="Z38" s="61"/>
      <c r="AA38" s="61"/>
      <c r="AB38" s="61"/>
      <c r="AC38" s="62" t="s">
        <v>510</v>
      </c>
      <c r="AD38" s="63" t="s">
        <v>511</v>
      </c>
      <c r="AE38" s="62"/>
      <c r="AF38" s="62" t="s">
        <v>118</v>
      </c>
      <c r="AG38" s="60">
        <v>2012</v>
      </c>
      <c r="AH38" s="62" t="s">
        <v>510</v>
      </c>
      <c r="AI38" s="63" t="s">
        <v>511</v>
      </c>
      <c r="AJ38" s="60" t="s">
        <v>1046</v>
      </c>
      <c r="AK38" s="60" t="s">
        <v>1051</v>
      </c>
      <c r="AL38" s="60">
        <f t="shared" si="3"/>
        <v>28</v>
      </c>
      <c r="AN38" s="60" t="s">
        <v>241</v>
      </c>
      <c r="AO38" s="60">
        <f>VLOOKUP(AN38,Timkiem!$A$5:$C$12,3,0)</f>
        <v>52310104</v>
      </c>
    </row>
    <row r="39" spans="1:41" s="60" customFormat="1" ht="25.5" customHeight="1">
      <c r="A39" s="60">
        <f t="shared" si="2"/>
        <v>28</v>
      </c>
      <c r="B39" s="62">
        <v>12050663</v>
      </c>
      <c r="C39" s="62" t="s">
        <v>450</v>
      </c>
      <c r="D39" s="62" t="s">
        <v>755</v>
      </c>
      <c r="E39" s="62" t="s">
        <v>961</v>
      </c>
      <c r="F39" s="61" t="str">
        <f>MID(G39,2,2)&amp;" "&amp;VLOOKUP(MID(G39,5,2),Timkiem!A:B,2,0)&amp;" "&amp;RIGHT(G39,4)</f>
        <v>21 November 1994</v>
      </c>
      <c r="G39" s="62" t="s">
        <v>451</v>
      </c>
      <c r="H39" s="61" t="str">
        <f t="shared" si="0"/>
        <v>bµ</v>
      </c>
      <c r="I39" s="61" t="str">
        <f t="shared" si="1"/>
        <v>Ms</v>
      </c>
      <c r="J39" s="62" t="s">
        <v>151</v>
      </c>
      <c r="K39" s="62" t="s">
        <v>991</v>
      </c>
      <c r="L39" s="62" t="s">
        <v>1041</v>
      </c>
      <c r="M39" s="61" t="s">
        <v>1624</v>
      </c>
      <c r="N39" s="62" t="s">
        <v>1623</v>
      </c>
      <c r="O39" s="62" t="s">
        <v>361</v>
      </c>
      <c r="P39" s="60" t="s">
        <v>241</v>
      </c>
      <c r="Q39" s="62" t="str">
        <f>VLOOKUP(P39,Timkiem!A:B,2,0)</f>
        <v>Development Economics</v>
      </c>
      <c r="T39" s="61" t="s">
        <v>521</v>
      </c>
      <c r="U39" s="61" t="s">
        <v>522</v>
      </c>
      <c r="V39" s="62" t="s">
        <v>569</v>
      </c>
      <c r="W39" s="61" t="str">
        <f>VLOOKUP(V39,Timkiem!A:B,2,0)</f>
        <v>Credit</v>
      </c>
      <c r="X39" s="60" t="s">
        <v>1262</v>
      </c>
      <c r="Y39" s="61" t="s">
        <v>1191</v>
      </c>
      <c r="Z39" s="61"/>
      <c r="AA39" s="61"/>
      <c r="AB39" s="61"/>
      <c r="AC39" s="62" t="s">
        <v>510</v>
      </c>
      <c r="AD39" s="63" t="s">
        <v>511</v>
      </c>
      <c r="AE39" s="62"/>
      <c r="AF39" s="62" t="s">
        <v>118</v>
      </c>
      <c r="AG39" s="60">
        <v>2012</v>
      </c>
      <c r="AH39" s="62" t="s">
        <v>510</v>
      </c>
      <c r="AI39" s="63" t="s">
        <v>511</v>
      </c>
      <c r="AJ39" s="60" t="s">
        <v>1046</v>
      </c>
      <c r="AK39" s="60" t="s">
        <v>1051</v>
      </c>
      <c r="AL39" s="60">
        <f t="shared" si="3"/>
        <v>29</v>
      </c>
      <c r="AN39" s="60" t="s">
        <v>241</v>
      </c>
      <c r="AO39" s="60">
        <f>VLOOKUP(AN39,Timkiem!$A$5:$C$12,3,0)</f>
        <v>52310104</v>
      </c>
    </row>
    <row r="40" spans="1:41" s="60" customFormat="1" ht="25.5" customHeight="1">
      <c r="A40" s="60">
        <f t="shared" si="2"/>
        <v>29</v>
      </c>
      <c r="B40" s="62">
        <v>12050526</v>
      </c>
      <c r="C40" s="62" t="s">
        <v>452</v>
      </c>
      <c r="D40" s="62" t="s">
        <v>756</v>
      </c>
      <c r="E40" s="62" t="s">
        <v>962</v>
      </c>
      <c r="F40" s="61" t="str">
        <f>MID(G40,2,2)&amp;" "&amp;VLOOKUP(MID(G40,5,2),Timkiem!A:B,2,0)&amp;" "&amp;RIGHT(G40,4)</f>
        <v>10 October 1994</v>
      </c>
      <c r="G40" s="62" t="s">
        <v>334</v>
      </c>
      <c r="H40" s="61" t="str">
        <f t="shared" si="0"/>
        <v>bµ</v>
      </c>
      <c r="I40" s="61" t="str">
        <f t="shared" si="1"/>
        <v>Ms</v>
      </c>
      <c r="J40" s="62" t="s">
        <v>151</v>
      </c>
      <c r="K40" s="62" t="s">
        <v>991</v>
      </c>
      <c r="L40" s="62" t="s">
        <v>1041</v>
      </c>
      <c r="M40" s="61" t="s">
        <v>1624</v>
      </c>
      <c r="N40" s="62" t="s">
        <v>1623</v>
      </c>
      <c r="O40" s="62" t="s">
        <v>67</v>
      </c>
      <c r="P40" s="60" t="s">
        <v>241</v>
      </c>
      <c r="Q40" s="62" t="str">
        <f>VLOOKUP(P40,Timkiem!A:B,2,0)</f>
        <v>Development Economics</v>
      </c>
      <c r="T40" s="61" t="s">
        <v>521</v>
      </c>
      <c r="U40" s="61" t="s">
        <v>522</v>
      </c>
      <c r="V40" s="62" t="s">
        <v>569</v>
      </c>
      <c r="W40" s="61" t="str">
        <f>VLOOKUP(V40,Timkiem!A:B,2,0)</f>
        <v>Credit</v>
      </c>
      <c r="X40" s="60" t="s">
        <v>1263</v>
      </c>
      <c r="Y40" s="61" t="s">
        <v>1192</v>
      </c>
      <c r="Z40" s="61"/>
      <c r="AA40" s="61"/>
      <c r="AB40" s="61"/>
      <c r="AC40" s="62" t="s">
        <v>510</v>
      </c>
      <c r="AD40" s="63" t="s">
        <v>511</v>
      </c>
      <c r="AE40" s="62"/>
      <c r="AF40" s="62" t="s">
        <v>118</v>
      </c>
      <c r="AG40" s="60">
        <v>2012</v>
      </c>
      <c r="AH40" s="62" t="s">
        <v>510</v>
      </c>
      <c r="AI40" s="63" t="s">
        <v>511</v>
      </c>
      <c r="AJ40" s="60" t="s">
        <v>1046</v>
      </c>
      <c r="AK40" s="60" t="s">
        <v>1051</v>
      </c>
      <c r="AL40" s="60">
        <f t="shared" si="3"/>
        <v>30</v>
      </c>
      <c r="AN40" s="60" t="s">
        <v>241</v>
      </c>
      <c r="AO40" s="60">
        <f>VLOOKUP(AN40,Timkiem!$A$5:$C$12,3,0)</f>
        <v>52310104</v>
      </c>
    </row>
    <row r="41" spans="1:41" s="60" customFormat="1" ht="25.5" customHeight="1">
      <c r="A41" s="60">
        <f t="shared" si="2"/>
        <v>30</v>
      </c>
      <c r="B41" s="62">
        <v>12050650</v>
      </c>
      <c r="C41" s="62" t="s">
        <v>453</v>
      </c>
      <c r="D41" s="62" t="s">
        <v>757</v>
      </c>
      <c r="E41" s="62" t="s">
        <v>963</v>
      </c>
      <c r="F41" s="61" t="str">
        <f>MID(G41,2,2)&amp;" "&amp;VLOOKUP(MID(G41,5,2),Timkiem!A:B,2,0)&amp;" "&amp;RIGHT(G41,4)</f>
        <v>26 June 1994</v>
      </c>
      <c r="G41" s="62" t="s">
        <v>454</v>
      </c>
      <c r="H41" s="61" t="str">
        <f t="shared" si="0"/>
        <v>bµ</v>
      </c>
      <c r="I41" s="61" t="str">
        <f t="shared" si="1"/>
        <v>Ms</v>
      </c>
      <c r="J41" s="62" t="s">
        <v>151</v>
      </c>
      <c r="K41" s="62" t="s">
        <v>991</v>
      </c>
      <c r="L41" s="62" t="s">
        <v>1041</v>
      </c>
      <c r="M41" s="61" t="s">
        <v>1624</v>
      </c>
      <c r="N41" s="62" t="s">
        <v>1623</v>
      </c>
      <c r="O41" s="62" t="s">
        <v>229</v>
      </c>
      <c r="P41" s="60" t="s">
        <v>241</v>
      </c>
      <c r="Q41" s="62" t="str">
        <f>VLOOKUP(P41,Timkiem!A:B,2,0)</f>
        <v>Development Economics</v>
      </c>
      <c r="T41" s="61" t="s">
        <v>521</v>
      </c>
      <c r="U41" s="61" t="s">
        <v>522</v>
      </c>
      <c r="V41" s="62" t="s">
        <v>569</v>
      </c>
      <c r="W41" s="61" t="str">
        <f>VLOOKUP(V41,Timkiem!A:B,2,0)</f>
        <v>Credit</v>
      </c>
      <c r="X41" s="60" t="s">
        <v>1264</v>
      </c>
      <c r="Y41" s="61" t="s">
        <v>1193</v>
      </c>
      <c r="Z41" s="61"/>
      <c r="AA41" s="61"/>
      <c r="AB41" s="61"/>
      <c r="AC41" s="62" t="s">
        <v>510</v>
      </c>
      <c r="AD41" s="63" t="s">
        <v>511</v>
      </c>
      <c r="AE41" s="62"/>
      <c r="AF41" s="62" t="s">
        <v>118</v>
      </c>
      <c r="AG41" s="60">
        <v>2012</v>
      </c>
      <c r="AH41" s="62" t="s">
        <v>510</v>
      </c>
      <c r="AI41" s="63" t="s">
        <v>511</v>
      </c>
      <c r="AJ41" s="60" t="s">
        <v>1046</v>
      </c>
      <c r="AK41" s="60" t="s">
        <v>1051</v>
      </c>
      <c r="AL41" s="60">
        <f t="shared" si="3"/>
        <v>31</v>
      </c>
      <c r="AN41" s="60" t="s">
        <v>241</v>
      </c>
      <c r="AO41" s="60">
        <f>VLOOKUP(AN41,Timkiem!$A$5:$C$12,3,0)</f>
        <v>52310104</v>
      </c>
    </row>
    <row r="42" spans="1:41" s="60" customFormat="1" ht="25.5" customHeight="1">
      <c r="A42" s="60">
        <f t="shared" si="2"/>
        <v>31</v>
      </c>
      <c r="B42" s="62">
        <v>12050542</v>
      </c>
      <c r="C42" s="62" t="s">
        <v>455</v>
      </c>
      <c r="D42" s="62" t="s">
        <v>758</v>
      </c>
      <c r="E42" s="62" t="s">
        <v>964</v>
      </c>
      <c r="F42" s="61" t="str">
        <f>MID(G42,2,2)&amp;" "&amp;VLOOKUP(MID(G42,5,2),Timkiem!A:B,2,0)&amp;" "&amp;RIGHT(G42,4)</f>
        <v>02 November 1993</v>
      </c>
      <c r="G42" s="62" t="s">
        <v>456</v>
      </c>
      <c r="H42" s="61" t="str">
        <f t="shared" si="0"/>
        <v>bµ</v>
      </c>
      <c r="I42" s="61" t="str">
        <f t="shared" si="1"/>
        <v>Ms</v>
      </c>
      <c r="J42" s="62" t="s">
        <v>151</v>
      </c>
      <c r="K42" s="62" t="s">
        <v>991</v>
      </c>
      <c r="L42" s="62" t="s">
        <v>1041</v>
      </c>
      <c r="M42" s="61" t="s">
        <v>1624</v>
      </c>
      <c r="N42" s="62" t="s">
        <v>1623</v>
      </c>
      <c r="O42" s="62" t="s">
        <v>156</v>
      </c>
      <c r="P42" s="60" t="s">
        <v>241</v>
      </c>
      <c r="Q42" s="62" t="str">
        <f>VLOOKUP(P42,Timkiem!A:B,2,0)</f>
        <v>Development Economics</v>
      </c>
      <c r="T42" s="61" t="s">
        <v>521</v>
      </c>
      <c r="U42" s="61" t="s">
        <v>522</v>
      </c>
      <c r="V42" s="62" t="s">
        <v>569</v>
      </c>
      <c r="W42" s="61" t="str">
        <f>VLOOKUP(V42,Timkiem!A:B,2,0)</f>
        <v>Credit</v>
      </c>
      <c r="X42" s="60" t="s">
        <v>1265</v>
      </c>
      <c r="Y42" s="61" t="s">
        <v>1194</v>
      </c>
      <c r="Z42" s="61"/>
      <c r="AA42" s="61"/>
      <c r="AB42" s="61"/>
      <c r="AC42" s="62" t="s">
        <v>510</v>
      </c>
      <c r="AD42" s="63" t="s">
        <v>511</v>
      </c>
      <c r="AE42" s="62"/>
      <c r="AF42" s="62" t="s">
        <v>118</v>
      </c>
      <c r="AG42" s="60">
        <v>2012</v>
      </c>
      <c r="AH42" s="62" t="s">
        <v>510</v>
      </c>
      <c r="AI42" s="63" t="s">
        <v>511</v>
      </c>
      <c r="AJ42" s="60" t="s">
        <v>1046</v>
      </c>
      <c r="AK42" s="60" t="s">
        <v>1051</v>
      </c>
      <c r="AL42" s="60">
        <f t="shared" si="3"/>
        <v>32</v>
      </c>
      <c r="AN42" s="60" t="s">
        <v>241</v>
      </c>
      <c r="AO42" s="60">
        <f>VLOOKUP(AN42,Timkiem!$A$5:$C$12,3,0)</f>
        <v>52310104</v>
      </c>
    </row>
    <row r="43" spans="1:41" s="60" customFormat="1" ht="25.5" customHeight="1">
      <c r="A43" s="60">
        <f t="shared" si="2"/>
        <v>32</v>
      </c>
      <c r="B43" s="62">
        <v>12050646</v>
      </c>
      <c r="C43" s="62" t="s">
        <v>457</v>
      </c>
      <c r="D43" s="62" t="s">
        <v>759</v>
      </c>
      <c r="E43" s="62" t="s">
        <v>965</v>
      </c>
      <c r="F43" s="61" t="str">
        <f>MID(G43,2,2)&amp;" "&amp;VLOOKUP(MID(G43,5,2),Timkiem!A:B,2,0)&amp;" "&amp;RIGHT(G43,4)</f>
        <v>07 September 1994</v>
      </c>
      <c r="G43" s="62" t="s">
        <v>458</v>
      </c>
      <c r="H43" s="61" t="str">
        <f t="shared" si="0"/>
        <v>bµ</v>
      </c>
      <c r="I43" s="61" t="str">
        <f t="shared" si="1"/>
        <v>Ms</v>
      </c>
      <c r="J43" s="62" t="s">
        <v>1022</v>
      </c>
      <c r="K43" s="62" t="s">
        <v>1023</v>
      </c>
      <c r="L43" s="62" t="s">
        <v>1041</v>
      </c>
      <c r="M43" s="61" t="s">
        <v>1624</v>
      </c>
      <c r="N43" s="62" t="s">
        <v>1623</v>
      </c>
      <c r="O43" s="62" t="s">
        <v>2</v>
      </c>
      <c r="P43" s="60" t="s">
        <v>241</v>
      </c>
      <c r="Q43" s="62" t="str">
        <f>VLOOKUP(P43,Timkiem!A:B,2,0)</f>
        <v>Development Economics</v>
      </c>
      <c r="T43" s="61" t="s">
        <v>521</v>
      </c>
      <c r="U43" s="61" t="s">
        <v>522</v>
      </c>
      <c r="V43" s="62" t="s">
        <v>284</v>
      </c>
      <c r="W43" s="61" t="str">
        <f>VLOOKUP(V43,Timkiem!A:B,2,0)</f>
        <v>Distinction</v>
      </c>
      <c r="X43" s="60" t="s">
        <v>1266</v>
      </c>
      <c r="Y43" s="61" t="s">
        <v>1195</v>
      </c>
      <c r="Z43" s="61"/>
      <c r="AA43" s="61"/>
      <c r="AB43" s="61"/>
      <c r="AC43" s="62" t="s">
        <v>510</v>
      </c>
      <c r="AD43" s="63" t="s">
        <v>511</v>
      </c>
      <c r="AE43" s="62"/>
      <c r="AF43" s="62" t="s">
        <v>118</v>
      </c>
      <c r="AG43" s="60">
        <v>2012</v>
      </c>
      <c r="AH43" s="62" t="s">
        <v>510</v>
      </c>
      <c r="AI43" s="63" t="s">
        <v>511</v>
      </c>
      <c r="AJ43" s="60" t="s">
        <v>1046</v>
      </c>
      <c r="AK43" s="60" t="s">
        <v>1051</v>
      </c>
      <c r="AL43" s="60">
        <f t="shared" si="3"/>
        <v>33</v>
      </c>
      <c r="AN43" s="60" t="s">
        <v>241</v>
      </c>
      <c r="AO43" s="60">
        <f>VLOOKUP(AN43,Timkiem!$A$5:$C$12,3,0)</f>
        <v>52310104</v>
      </c>
    </row>
    <row r="44" spans="1:41" s="60" customFormat="1" ht="25.5" customHeight="1">
      <c r="A44" s="60">
        <f t="shared" si="2"/>
        <v>33</v>
      </c>
      <c r="B44" s="62">
        <v>12050540</v>
      </c>
      <c r="C44" s="62" t="s">
        <v>459</v>
      </c>
      <c r="D44" s="62" t="s">
        <v>760</v>
      </c>
      <c r="E44" s="62" t="s">
        <v>966</v>
      </c>
      <c r="F44" s="61" t="str">
        <f>MID(G44,2,2)&amp;" "&amp;VLOOKUP(MID(G44,5,2),Timkiem!A:B,2,0)&amp;" "&amp;RIGHT(G44,4)</f>
        <v>07 July 1993</v>
      </c>
      <c r="G44" s="62" t="s">
        <v>460</v>
      </c>
      <c r="H44" s="61" t="str">
        <f t="shared" ref="H44:H62" si="4">IF(L44="Nữ","bµ",IF(L44="Nam","«ng",""))</f>
        <v>«ng</v>
      </c>
      <c r="I44" s="61" t="str">
        <f t="shared" ref="I44:I62" si="5">IF(L44="Nữ","Ms",IF(L44="Nam","Mr",""))</f>
        <v>Mr</v>
      </c>
      <c r="J44" s="62" t="s">
        <v>151</v>
      </c>
      <c r="K44" s="62" t="s">
        <v>991</v>
      </c>
      <c r="L44" s="62" t="s">
        <v>239</v>
      </c>
      <c r="M44" s="61" t="s">
        <v>1624</v>
      </c>
      <c r="N44" s="62" t="s">
        <v>1623</v>
      </c>
      <c r="O44" s="62" t="s">
        <v>461</v>
      </c>
      <c r="P44" s="60" t="s">
        <v>241</v>
      </c>
      <c r="Q44" s="62" t="str">
        <f>VLOOKUP(P44,Timkiem!A:B,2,0)</f>
        <v>Development Economics</v>
      </c>
      <c r="T44" s="61" t="s">
        <v>521</v>
      </c>
      <c r="U44" s="61" t="s">
        <v>522</v>
      </c>
      <c r="V44" s="62" t="s">
        <v>569</v>
      </c>
      <c r="W44" s="61" t="str">
        <f>VLOOKUP(V44,Timkiem!A:B,2,0)</f>
        <v>Credit</v>
      </c>
      <c r="X44" s="60" t="s">
        <v>1267</v>
      </c>
      <c r="Y44" s="61" t="s">
        <v>1196</v>
      </c>
      <c r="Z44" s="61"/>
      <c r="AA44" s="61"/>
      <c r="AB44" s="61"/>
      <c r="AC44" s="62" t="s">
        <v>510</v>
      </c>
      <c r="AD44" s="63" t="s">
        <v>511</v>
      </c>
      <c r="AE44" s="62"/>
      <c r="AF44" s="62" t="s">
        <v>118</v>
      </c>
      <c r="AG44" s="60">
        <v>2012</v>
      </c>
      <c r="AH44" s="62" t="s">
        <v>510</v>
      </c>
      <c r="AI44" s="63" t="s">
        <v>511</v>
      </c>
      <c r="AJ44" s="60" t="s">
        <v>1046</v>
      </c>
      <c r="AK44" s="60" t="s">
        <v>1051</v>
      </c>
      <c r="AL44" s="60">
        <f t="shared" si="3"/>
        <v>34</v>
      </c>
      <c r="AN44" s="60" t="s">
        <v>241</v>
      </c>
      <c r="AO44" s="60">
        <f>VLOOKUP(AN44,Timkiem!$A$5:$C$12,3,0)</f>
        <v>52310104</v>
      </c>
    </row>
    <row r="45" spans="1:41" s="60" customFormat="1" ht="25.5" customHeight="1">
      <c r="A45" s="60">
        <f t="shared" si="2"/>
        <v>34</v>
      </c>
      <c r="B45" s="62">
        <v>12050662</v>
      </c>
      <c r="C45" s="62" t="s">
        <v>462</v>
      </c>
      <c r="D45" s="62" t="s">
        <v>761</v>
      </c>
      <c r="E45" s="62" t="s">
        <v>967</v>
      </c>
      <c r="F45" s="61" t="str">
        <f>MID(G45,2,2)&amp;" "&amp;VLOOKUP(MID(G45,5,2),Timkiem!A:B,2,0)&amp;" "&amp;RIGHT(G45,4)</f>
        <v>28 August 1993</v>
      </c>
      <c r="G45" s="62" t="s">
        <v>463</v>
      </c>
      <c r="H45" s="61" t="str">
        <f t="shared" si="4"/>
        <v>bµ</v>
      </c>
      <c r="I45" s="61" t="str">
        <f t="shared" si="5"/>
        <v>Ms</v>
      </c>
      <c r="J45" s="62" t="s">
        <v>1028</v>
      </c>
      <c r="K45" s="62" t="s">
        <v>1029</v>
      </c>
      <c r="L45" s="62" t="s">
        <v>1041</v>
      </c>
      <c r="M45" s="61" t="s">
        <v>1624</v>
      </c>
      <c r="N45" s="62" t="s">
        <v>1623</v>
      </c>
      <c r="O45" s="62" t="s">
        <v>132</v>
      </c>
      <c r="P45" s="60" t="s">
        <v>241</v>
      </c>
      <c r="Q45" s="62" t="str">
        <f>VLOOKUP(P45,Timkiem!A:B,2,0)</f>
        <v>Development Economics</v>
      </c>
      <c r="T45" s="61" t="s">
        <v>521</v>
      </c>
      <c r="U45" s="61" t="s">
        <v>522</v>
      </c>
      <c r="V45" s="62" t="s">
        <v>569</v>
      </c>
      <c r="W45" s="61" t="str">
        <f>VLOOKUP(V45,Timkiem!A:B,2,0)</f>
        <v>Credit</v>
      </c>
      <c r="X45" s="60" t="s">
        <v>1268</v>
      </c>
      <c r="Y45" s="61" t="s">
        <v>1197</v>
      </c>
      <c r="Z45" s="61"/>
      <c r="AA45" s="61"/>
      <c r="AB45" s="61"/>
      <c r="AC45" s="62" t="s">
        <v>510</v>
      </c>
      <c r="AD45" s="63" t="s">
        <v>511</v>
      </c>
      <c r="AE45" s="62"/>
      <c r="AF45" s="62" t="s">
        <v>118</v>
      </c>
      <c r="AG45" s="60">
        <v>2012</v>
      </c>
      <c r="AH45" s="62" t="s">
        <v>510</v>
      </c>
      <c r="AI45" s="63" t="s">
        <v>511</v>
      </c>
      <c r="AJ45" s="60" t="s">
        <v>1046</v>
      </c>
      <c r="AK45" s="60" t="s">
        <v>1051</v>
      </c>
      <c r="AL45" s="60">
        <f t="shared" si="3"/>
        <v>35</v>
      </c>
      <c r="AN45" s="60" t="s">
        <v>241</v>
      </c>
      <c r="AO45" s="60">
        <f>VLOOKUP(AN45,Timkiem!$A$5:$C$12,3,0)</f>
        <v>52310104</v>
      </c>
    </row>
    <row r="46" spans="1:41" s="60" customFormat="1" ht="25.5" customHeight="1">
      <c r="A46" s="60">
        <f t="shared" si="2"/>
        <v>35</v>
      </c>
      <c r="B46" s="62">
        <v>12050547</v>
      </c>
      <c r="C46" s="62" t="s">
        <v>464</v>
      </c>
      <c r="D46" s="62" t="s">
        <v>762</v>
      </c>
      <c r="E46" s="62" t="s">
        <v>968</v>
      </c>
      <c r="F46" s="61" t="str">
        <f>MID(G46,2,2)&amp;" "&amp;VLOOKUP(MID(G46,5,2),Timkiem!A:B,2,0)&amp;" "&amp;RIGHT(G46,4)</f>
        <v>06 July 1994</v>
      </c>
      <c r="G46" s="62" t="s">
        <v>158</v>
      </c>
      <c r="H46" s="61" t="str">
        <f t="shared" si="4"/>
        <v>bµ</v>
      </c>
      <c r="I46" s="61" t="str">
        <f t="shared" si="5"/>
        <v>Ms</v>
      </c>
      <c r="J46" s="62" t="s">
        <v>1040</v>
      </c>
      <c r="K46" s="62" t="s">
        <v>992</v>
      </c>
      <c r="L46" s="62" t="s">
        <v>1041</v>
      </c>
      <c r="M46" s="61" t="s">
        <v>1624</v>
      </c>
      <c r="N46" s="62" t="s">
        <v>1623</v>
      </c>
      <c r="O46" s="62" t="s">
        <v>361</v>
      </c>
      <c r="P46" s="60" t="s">
        <v>241</v>
      </c>
      <c r="Q46" s="62" t="str">
        <f>VLOOKUP(P46,Timkiem!A:B,2,0)</f>
        <v>Development Economics</v>
      </c>
      <c r="T46" s="61" t="s">
        <v>521</v>
      </c>
      <c r="U46" s="61" t="s">
        <v>522</v>
      </c>
      <c r="V46" s="62" t="s">
        <v>569</v>
      </c>
      <c r="W46" s="61" t="str">
        <f>VLOOKUP(V46,Timkiem!A:B,2,0)</f>
        <v>Credit</v>
      </c>
      <c r="X46" s="60" t="s">
        <v>1269</v>
      </c>
      <c r="Y46" s="61" t="s">
        <v>1198</v>
      </c>
      <c r="Z46" s="61"/>
      <c r="AA46" s="61"/>
      <c r="AB46" s="61"/>
      <c r="AC46" s="62" t="s">
        <v>510</v>
      </c>
      <c r="AD46" s="63" t="s">
        <v>511</v>
      </c>
      <c r="AE46" s="62"/>
      <c r="AF46" s="62" t="s">
        <v>118</v>
      </c>
      <c r="AG46" s="60">
        <v>2012</v>
      </c>
      <c r="AH46" s="62" t="s">
        <v>510</v>
      </c>
      <c r="AI46" s="63" t="s">
        <v>511</v>
      </c>
      <c r="AJ46" s="60" t="s">
        <v>1046</v>
      </c>
      <c r="AK46" s="60" t="s">
        <v>1051</v>
      </c>
      <c r="AL46" s="60">
        <f t="shared" si="3"/>
        <v>36</v>
      </c>
      <c r="AN46" s="60" t="s">
        <v>241</v>
      </c>
      <c r="AO46" s="60">
        <f>VLOOKUP(AN46,Timkiem!$A$5:$C$12,3,0)</f>
        <v>52310104</v>
      </c>
    </row>
    <row r="47" spans="1:41" s="60" customFormat="1" ht="25.5" customHeight="1">
      <c r="A47" s="60">
        <f t="shared" si="2"/>
        <v>36</v>
      </c>
      <c r="B47" s="62">
        <v>12050555</v>
      </c>
      <c r="C47" s="62" t="s">
        <v>465</v>
      </c>
      <c r="D47" s="62" t="s">
        <v>763</v>
      </c>
      <c r="E47" s="62" t="s">
        <v>969</v>
      </c>
      <c r="F47" s="61" t="str">
        <f>MID(G47,2,2)&amp;" "&amp;VLOOKUP(MID(G47,5,2),Timkiem!A:B,2,0)&amp;" "&amp;RIGHT(G47,4)</f>
        <v>06 June 1994</v>
      </c>
      <c r="G47" s="62" t="s">
        <v>466</v>
      </c>
      <c r="H47" s="61" t="str">
        <f t="shared" si="4"/>
        <v>«ng</v>
      </c>
      <c r="I47" s="61" t="str">
        <f t="shared" si="5"/>
        <v>Mr</v>
      </c>
      <c r="J47" s="62" t="s">
        <v>1028</v>
      </c>
      <c r="K47" s="62" t="s">
        <v>1029</v>
      </c>
      <c r="L47" s="62" t="s">
        <v>239</v>
      </c>
      <c r="M47" s="61" t="s">
        <v>1624</v>
      </c>
      <c r="N47" s="62" t="s">
        <v>1623</v>
      </c>
      <c r="O47" s="62" t="s">
        <v>265</v>
      </c>
      <c r="P47" s="60" t="s">
        <v>241</v>
      </c>
      <c r="Q47" s="62" t="str">
        <f>VLOOKUP(P47,Timkiem!A:B,2,0)</f>
        <v>Development Economics</v>
      </c>
      <c r="T47" s="61" t="s">
        <v>521</v>
      </c>
      <c r="U47" s="61" t="s">
        <v>522</v>
      </c>
      <c r="V47" s="62" t="s">
        <v>569</v>
      </c>
      <c r="W47" s="61" t="str">
        <f>VLOOKUP(V47,Timkiem!A:B,2,0)</f>
        <v>Credit</v>
      </c>
      <c r="X47" s="60" t="s">
        <v>1270</v>
      </c>
      <c r="Y47" s="61" t="s">
        <v>1199</v>
      </c>
      <c r="Z47" s="61"/>
      <c r="AA47" s="61"/>
      <c r="AB47" s="61"/>
      <c r="AC47" s="62" t="s">
        <v>510</v>
      </c>
      <c r="AD47" s="63" t="s">
        <v>511</v>
      </c>
      <c r="AE47" s="62"/>
      <c r="AF47" s="62" t="s">
        <v>118</v>
      </c>
      <c r="AG47" s="60">
        <v>2012</v>
      </c>
      <c r="AH47" s="62" t="s">
        <v>510</v>
      </c>
      <c r="AI47" s="63" t="s">
        <v>511</v>
      </c>
      <c r="AJ47" s="60" t="s">
        <v>1046</v>
      </c>
      <c r="AK47" s="60" t="s">
        <v>1051</v>
      </c>
      <c r="AL47" s="60">
        <f t="shared" si="3"/>
        <v>37</v>
      </c>
      <c r="AN47" s="60" t="s">
        <v>241</v>
      </c>
      <c r="AO47" s="60">
        <f>VLOOKUP(AN47,Timkiem!$A$5:$C$12,3,0)</f>
        <v>52310104</v>
      </c>
    </row>
    <row r="48" spans="1:41" s="60" customFormat="1" ht="25.5" customHeight="1">
      <c r="A48" s="60">
        <f t="shared" si="2"/>
        <v>37</v>
      </c>
      <c r="B48" s="62">
        <v>12050660</v>
      </c>
      <c r="C48" s="62" t="s">
        <v>467</v>
      </c>
      <c r="D48" s="62" t="s">
        <v>764</v>
      </c>
      <c r="E48" s="62" t="s">
        <v>970</v>
      </c>
      <c r="F48" s="61" t="str">
        <f>MID(G48,2,2)&amp;" "&amp;VLOOKUP(MID(G48,5,2),Timkiem!A:B,2,0)&amp;" "&amp;RIGHT(G48,4)</f>
        <v>18 March 1993</v>
      </c>
      <c r="G48" s="62" t="s">
        <v>468</v>
      </c>
      <c r="H48" s="61" t="str">
        <f t="shared" si="4"/>
        <v>bµ</v>
      </c>
      <c r="I48" s="61" t="str">
        <f t="shared" si="5"/>
        <v>Ms</v>
      </c>
      <c r="J48" s="62" t="s">
        <v>1020</v>
      </c>
      <c r="K48" s="62" t="s">
        <v>1021</v>
      </c>
      <c r="L48" s="62" t="s">
        <v>1041</v>
      </c>
      <c r="M48" s="61" t="s">
        <v>1624</v>
      </c>
      <c r="N48" s="62" t="s">
        <v>1623</v>
      </c>
      <c r="O48" s="62" t="s">
        <v>109</v>
      </c>
      <c r="P48" s="60" t="s">
        <v>241</v>
      </c>
      <c r="Q48" s="62" t="str">
        <f>VLOOKUP(P48,Timkiem!A:B,2,0)</f>
        <v>Development Economics</v>
      </c>
      <c r="T48" s="61" t="s">
        <v>521</v>
      </c>
      <c r="U48" s="61" t="s">
        <v>522</v>
      </c>
      <c r="V48" s="62" t="s">
        <v>284</v>
      </c>
      <c r="W48" s="61" t="str">
        <f>VLOOKUP(V48,Timkiem!A:B,2,0)</f>
        <v>Distinction</v>
      </c>
      <c r="X48" s="60" t="s">
        <v>1271</v>
      </c>
      <c r="Y48" s="61" t="s">
        <v>1200</v>
      </c>
      <c r="Z48" s="61"/>
      <c r="AA48" s="61"/>
      <c r="AB48" s="61"/>
      <c r="AC48" s="62" t="s">
        <v>510</v>
      </c>
      <c r="AD48" s="63" t="s">
        <v>511</v>
      </c>
      <c r="AE48" s="62"/>
      <c r="AF48" s="62" t="s">
        <v>118</v>
      </c>
      <c r="AG48" s="60">
        <v>2012</v>
      </c>
      <c r="AH48" s="62" t="s">
        <v>510</v>
      </c>
      <c r="AI48" s="63" t="s">
        <v>511</v>
      </c>
      <c r="AJ48" s="60" t="s">
        <v>1046</v>
      </c>
      <c r="AK48" s="60" t="s">
        <v>1051</v>
      </c>
      <c r="AL48" s="60">
        <f t="shared" si="3"/>
        <v>38</v>
      </c>
      <c r="AN48" s="60" t="s">
        <v>241</v>
      </c>
      <c r="AO48" s="60">
        <f>VLOOKUP(AN48,Timkiem!$A$5:$C$12,3,0)</f>
        <v>52310104</v>
      </c>
    </row>
    <row r="49" spans="1:41" s="60" customFormat="1" ht="25.5" customHeight="1">
      <c r="A49" s="60">
        <f t="shared" si="2"/>
        <v>38</v>
      </c>
      <c r="B49" s="62">
        <v>12050643</v>
      </c>
      <c r="C49" s="62" t="s">
        <v>469</v>
      </c>
      <c r="D49" s="62" t="s">
        <v>765</v>
      </c>
      <c r="E49" s="62" t="s">
        <v>971</v>
      </c>
      <c r="F49" s="61" t="str">
        <f>MID(G49,2,2)&amp;" "&amp;VLOOKUP(MID(G49,5,2),Timkiem!A:B,2,0)&amp;" "&amp;RIGHT(G49,4)</f>
        <v>13 August 1994</v>
      </c>
      <c r="G49" s="62" t="s">
        <v>470</v>
      </c>
      <c r="H49" s="61" t="str">
        <f t="shared" si="4"/>
        <v>bµ</v>
      </c>
      <c r="I49" s="61" t="str">
        <f t="shared" si="5"/>
        <v>Ms</v>
      </c>
      <c r="J49" s="62" t="s">
        <v>1022</v>
      </c>
      <c r="K49" s="62" t="s">
        <v>1023</v>
      </c>
      <c r="L49" s="62" t="s">
        <v>1041</v>
      </c>
      <c r="M49" s="61" t="s">
        <v>1624</v>
      </c>
      <c r="N49" s="62" t="s">
        <v>1623</v>
      </c>
      <c r="O49" s="62" t="s">
        <v>109</v>
      </c>
      <c r="P49" s="60" t="s">
        <v>241</v>
      </c>
      <c r="Q49" s="62" t="str">
        <f>VLOOKUP(P49,Timkiem!A:B,2,0)</f>
        <v>Development Economics</v>
      </c>
      <c r="T49" s="61" t="s">
        <v>521</v>
      </c>
      <c r="U49" s="61" t="s">
        <v>522</v>
      </c>
      <c r="V49" s="62" t="s">
        <v>284</v>
      </c>
      <c r="W49" s="61" t="str">
        <f>VLOOKUP(V49,Timkiem!A:B,2,0)</f>
        <v>Distinction</v>
      </c>
      <c r="X49" s="60" t="s">
        <v>1272</v>
      </c>
      <c r="Y49" s="61" t="s">
        <v>1201</v>
      </c>
      <c r="Z49" s="61"/>
      <c r="AA49" s="61"/>
      <c r="AB49" s="61"/>
      <c r="AC49" s="62" t="s">
        <v>510</v>
      </c>
      <c r="AD49" s="63" t="s">
        <v>511</v>
      </c>
      <c r="AE49" s="62"/>
      <c r="AF49" s="62" t="s">
        <v>118</v>
      </c>
      <c r="AG49" s="60">
        <v>2012</v>
      </c>
      <c r="AH49" s="62" t="s">
        <v>510</v>
      </c>
      <c r="AI49" s="63" t="s">
        <v>511</v>
      </c>
      <c r="AJ49" s="60" t="s">
        <v>1046</v>
      </c>
      <c r="AK49" s="60" t="s">
        <v>1051</v>
      </c>
      <c r="AL49" s="60">
        <f t="shared" si="3"/>
        <v>39</v>
      </c>
      <c r="AN49" s="60" t="s">
        <v>241</v>
      </c>
      <c r="AO49" s="60">
        <f>VLOOKUP(AN49,Timkiem!$A$5:$C$12,3,0)</f>
        <v>52310104</v>
      </c>
    </row>
    <row r="50" spans="1:41" s="60" customFormat="1" ht="25.5" customHeight="1">
      <c r="A50" s="60">
        <f t="shared" si="2"/>
        <v>39</v>
      </c>
      <c r="B50" s="62">
        <v>12050658</v>
      </c>
      <c r="C50" s="62" t="s">
        <v>471</v>
      </c>
      <c r="D50" s="62" t="s">
        <v>766</v>
      </c>
      <c r="E50" s="62" t="s">
        <v>972</v>
      </c>
      <c r="F50" s="61" t="str">
        <f>MID(G50,2,2)&amp;" "&amp;VLOOKUP(MID(G50,5,2),Timkiem!A:B,2,0)&amp;" "&amp;RIGHT(G50,4)</f>
        <v>05 August 1994</v>
      </c>
      <c r="G50" s="62" t="s">
        <v>472</v>
      </c>
      <c r="H50" s="61" t="str">
        <f t="shared" si="4"/>
        <v>«ng</v>
      </c>
      <c r="I50" s="61" t="str">
        <f t="shared" si="5"/>
        <v>Mr</v>
      </c>
      <c r="J50" s="62" t="s">
        <v>151</v>
      </c>
      <c r="K50" s="62" t="s">
        <v>991</v>
      </c>
      <c r="L50" s="62" t="s">
        <v>239</v>
      </c>
      <c r="M50" s="61" t="s">
        <v>1624</v>
      </c>
      <c r="N50" s="62" t="s">
        <v>1623</v>
      </c>
      <c r="O50" s="62" t="s">
        <v>425</v>
      </c>
      <c r="P50" s="60" t="s">
        <v>241</v>
      </c>
      <c r="Q50" s="62" t="str">
        <f>VLOOKUP(P50,Timkiem!A:B,2,0)</f>
        <v>Development Economics</v>
      </c>
      <c r="T50" s="61" t="s">
        <v>521</v>
      </c>
      <c r="U50" s="61" t="s">
        <v>522</v>
      </c>
      <c r="V50" s="62" t="s">
        <v>569</v>
      </c>
      <c r="W50" s="61" t="str">
        <f>VLOOKUP(V50,Timkiem!A:B,2,0)</f>
        <v>Credit</v>
      </c>
      <c r="X50" s="60" t="s">
        <v>1273</v>
      </c>
      <c r="Y50" s="61" t="s">
        <v>1202</v>
      </c>
      <c r="Z50" s="61"/>
      <c r="AA50" s="61"/>
      <c r="AB50" s="61"/>
      <c r="AC50" s="62" t="s">
        <v>510</v>
      </c>
      <c r="AD50" s="63" t="s">
        <v>511</v>
      </c>
      <c r="AE50" s="62"/>
      <c r="AF50" s="62" t="s">
        <v>118</v>
      </c>
      <c r="AG50" s="60">
        <v>2012</v>
      </c>
      <c r="AH50" s="62" t="s">
        <v>510</v>
      </c>
      <c r="AI50" s="63" t="s">
        <v>511</v>
      </c>
      <c r="AJ50" s="60" t="s">
        <v>1046</v>
      </c>
      <c r="AK50" s="60" t="s">
        <v>1051</v>
      </c>
      <c r="AL50" s="60">
        <f t="shared" si="3"/>
        <v>40</v>
      </c>
      <c r="AN50" s="60" t="s">
        <v>241</v>
      </c>
      <c r="AO50" s="60">
        <f>VLOOKUP(AN50,Timkiem!$A$5:$C$12,3,0)</f>
        <v>52310104</v>
      </c>
    </row>
    <row r="51" spans="1:41" s="60" customFormat="1" ht="25.5" customHeight="1">
      <c r="A51" s="60">
        <f t="shared" si="2"/>
        <v>40</v>
      </c>
      <c r="B51" s="62">
        <v>12050208</v>
      </c>
      <c r="C51" s="62" t="s">
        <v>473</v>
      </c>
      <c r="D51" s="62" t="s">
        <v>767</v>
      </c>
      <c r="E51" s="62" t="s">
        <v>973</v>
      </c>
      <c r="F51" s="61" t="str">
        <f>MID(G51,2,2)&amp;" "&amp;VLOOKUP(MID(G51,5,2),Timkiem!A:B,2,0)&amp;" "&amp;RIGHT(G51,4)</f>
        <v>25 January 1994</v>
      </c>
      <c r="G51" s="62" t="s">
        <v>474</v>
      </c>
      <c r="H51" s="61" t="str">
        <f t="shared" si="4"/>
        <v>bµ</v>
      </c>
      <c r="I51" s="61" t="str">
        <f t="shared" si="5"/>
        <v>Ms</v>
      </c>
      <c r="J51" s="62" t="s">
        <v>1028</v>
      </c>
      <c r="K51" s="62" t="s">
        <v>1029</v>
      </c>
      <c r="L51" s="62" t="s">
        <v>1041</v>
      </c>
      <c r="M51" s="61" t="s">
        <v>1624</v>
      </c>
      <c r="N51" s="62" t="s">
        <v>1623</v>
      </c>
      <c r="O51" s="62" t="s">
        <v>274</v>
      </c>
      <c r="P51" s="60" t="s">
        <v>241</v>
      </c>
      <c r="Q51" s="62" t="str">
        <f>VLOOKUP(P51,Timkiem!A:B,2,0)</f>
        <v>Development Economics</v>
      </c>
      <c r="T51" s="61" t="s">
        <v>521</v>
      </c>
      <c r="U51" s="61" t="s">
        <v>522</v>
      </c>
      <c r="V51" s="62" t="s">
        <v>569</v>
      </c>
      <c r="W51" s="61" t="str">
        <f>VLOOKUP(V51,Timkiem!A:B,2,0)</f>
        <v>Credit</v>
      </c>
      <c r="X51" s="60" t="s">
        <v>1274</v>
      </c>
      <c r="Y51" s="61" t="s">
        <v>1203</v>
      </c>
      <c r="Z51" s="61"/>
      <c r="AA51" s="61"/>
      <c r="AB51" s="61"/>
      <c r="AC51" s="62" t="s">
        <v>510</v>
      </c>
      <c r="AD51" s="63" t="s">
        <v>511</v>
      </c>
      <c r="AE51" s="62"/>
      <c r="AF51" s="62" t="s">
        <v>118</v>
      </c>
      <c r="AG51" s="60">
        <v>2012</v>
      </c>
      <c r="AH51" s="62" t="s">
        <v>510</v>
      </c>
      <c r="AI51" s="63" t="s">
        <v>511</v>
      </c>
      <c r="AJ51" s="60" t="s">
        <v>1046</v>
      </c>
      <c r="AK51" s="60" t="s">
        <v>1051</v>
      </c>
      <c r="AL51" s="60">
        <f t="shared" si="3"/>
        <v>41</v>
      </c>
      <c r="AN51" s="60" t="s">
        <v>241</v>
      </c>
      <c r="AO51" s="60">
        <f>VLOOKUP(AN51,Timkiem!$A$5:$C$12,3,0)</f>
        <v>52310104</v>
      </c>
    </row>
    <row r="52" spans="1:41" s="60" customFormat="1" ht="25.5" customHeight="1">
      <c r="A52" s="60">
        <f t="shared" si="2"/>
        <v>41</v>
      </c>
      <c r="B52" s="62">
        <v>12050321</v>
      </c>
      <c r="C52" s="62" t="s">
        <v>475</v>
      </c>
      <c r="D52" s="62" t="s">
        <v>768</v>
      </c>
      <c r="E52" s="62" t="s">
        <v>974</v>
      </c>
      <c r="F52" s="61" t="str">
        <f>MID(G52,2,2)&amp;" "&amp;VLOOKUP(MID(G52,5,2),Timkiem!A:B,2,0)&amp;" "&amp;RIGHT(G52,4)</f>
        <v>18 July 1994</v>
      </c>
      <c r="G52" s="62" t="s">
        <v>210</v>
      </c>
      <c r="H52" s="61" t="str">
        <f t="shared" si="4"/>
        <v>bµ</v>
      </c>
      <c r="I52" s="61" t="str">
        <f t="shared" si="5"/>
        <v>Ms</v>
      </c>
      <c r="J52" s="62" t="s">
        <v>1030</v>
      </c>
      <c r="K52" s="62" t="s">
        <v>1031</v>
      </c>
      <c r="L52" s="62" t="s">
        <v>1041</v>
      </c>
      <c r="M52" s="61" t="s">
        <v>1624</v>
      </c>
      <c r="N52" s="62" t="s">
        <v>1623</v>
      </c>
      <c r="O52" s="62" t="s">
        <v>18</v>
      </c>
      <c r="P52" s="60" t="s">
        <v>241</v>
      </c>
      <c r="Q52" s="62" t="str">
        <f>VLOOKUP(P52,Timkiem!A:B,2,0)</f>
        <v>Development Economics</v>
      </c>
      <c r="T52" s="61" t="s">
        <v>521</v>
      </c>
      <c r="U52" s="61" t="s">
        <v>522</v>
      </c>
      <c r="V52" s="62" t="s">
        <v>284</v>
      </c>
      <c r="W52" s="61" t="str">
        <f>VLOOKUP(V52,Timkiem!A:B,2,0)</f>
        <v>Distinction</v>
      </c>
      <c r="X52" s="60" t="s">
        <v>1275</v>
      </c>
      <c r="Y52" s="61" t="s">
        <v>1204</v>
      </c>
      <c r="Z52" s="61"/>
      <c r="AA52" s="61"/>
      <c r="AB52" s="61"/>
      <c r="AC52" s="62" t="s">
        <v>510</v>
      </c>
      <c r="AD52" s="63" t="s">
        <v>511</v>
      </c>
      <c r="AE52" s="62"/>
      <c r="AF52" s="62" t="s">
        <v>118</v>
      </c>
      <c r="AG52" s="60">
        <v>2012</v>
      </c>
      <c r="AH52" s="62" t="s">
        <v>510</v>
      </c>
      <c r="AI52" s="63" t="s">
        <v>511</v>
      </c>
      <c r="AJ52" s="60" t="s">
        <v>1046</v>
      </c>
      <c r="AK52" s="60" t="s">
        <v>1051</v>
      </c>
      <c r="AL52" s="60">
        <f t="shared" si="3"/>
        <v>42</v>
      </c>
      <c r="AN52" s="60" t="s">
        <v>241</v>
      </c>
      <c r="AO52" s="60">
        <f>VLOOKUP(AN52,Timkiem!$A$5:$C$12,3,0)</f>
        <v>52310104</v>
      </c>
    </row>
    <row r="53" spans="1:41" s="60" customFormat="1" ht="25.5" customHeight="1">
      <c r="A53" s="60">
        <f t="shared" si="2"/>
        <v>42</v>
      </c>
      <c r="B53" s="62">
        <v>12050556</v>
      </c>
      <c r="C53" s="62" t="s">
        <v>476</v>
      </c>
      <c r="D53" s="62" t="s">
        <v>769</v>
      </c>
      <c r="E53" s="62" t="s">
        <v>975</v>
      </c>
      <c r="F53" s="61" t="str">
        <f>MID(G53,2,2)&amp;" "&amp;VLOOKUP(MID(G53,5,2),Timkiem!A:B,2,0)&amp;" "&amp;RIGHT(G53,4)</f>
        <v>20 April 1994</v>
      </c>
      <c r="G53" s="62" t="s">
        <v>69</v>
      </c>
      <c r="H53" s="61" t="str">
        <f t="shared" si="4"/>
        <v>bµ</v>
      </c>
      <c r="I53" s="61" t="str">
        <f t="shared" si="5"/>
        <v>Ms</v>
      </c>
      <c r="J53" s="62" t="s">
        <v>996</v>
      </c>
      <c r="K53" s="62" t="s">
        <v>997</v>
      </c>
      <c r="L53" s="62" t="s">
        <v>1041</v>
      </c>
      <c r="M53" s="61" t="s">
        <v>1624</v>
      </c>
      <c r="N53" s="62" t="s">
        <v>1623</v>
      </c>
      <c r="O53" s="62" t="s">
        <v>393</v>
      </c>
      <c r="P53" s="60" t="s">
        <v>241</v>
      </c>
      <c r="Q53" s="62" t="str">
        <f>VLOOKUP(P53,Timkiem!A:B,2,0)</f>
        <v>Development Economics</v>
      </c>
      <c r="T53" s="61" t="s">
        <v>521</v>
      </c>
      <c r="U53" s="61" t="s">
        <v>522</v>
      </c>
      <c r="V53" s="62" t="s">
        <v>284</v>
      </c>
      <c r="W53" s="61" t="str">
        <f>VLOOKUP(V53,Timkiem!A:B,2,0)</f>
        <v>Distinction</v>
      </c>
      <c r="X53" s="60" t="s">
        <v>1276</v>
      </c>
      <c r="Y53" s="61" t="s">
        <v>1205</v>
      </c>
      <c r="Z53" s="61"/>
      <c r="AA53" s="61"/>
      <c r="AB53" s="61"/>
      <c r="AC53" s="62" t="s">
        <v>510</v>
      </c>
      <c r="AD53" s="63" t="s">
        <v>511</v>
      </c>
      <c r="AE53" s="62"/>
      <c r="AF53" s="62" t="s">
        <v>118</v>
      </c>
      <c r="AG53" s="60">
        <v>2012</v>
      </c>
      <c r="AH53" s="62" t="s">
        <v>510</v>
      </c>
      <c r="AI53" s="63" t="s">
        <v>511</v>
      </c>
      <c r="AJ53" s="60" t="s">
        <v>1046</v>
      </c>
      <c r="AK53" s="60" t="s">
        <v>1051</v>
      </c>
      <c r="AL53" s="60">
        <f t="shared" si="3"/>
        <v>43</v>
      </c>
      <c r="AN53" s="60" t="s">
        <v>241</v>
      </c>
      <c r="AO53" s="60">
        <f>VLOOKUP(AN53,Timkiem!$A$5:$C$12,3,0)</f>
        <v>52310104</v>
      </c>
    </row>
    <row r="54" spans="1:41" s="60" customFormat="1" ht="25.5" customHeight="1">
      <c r="A54" s="60">
        <f t="shared" si="2"/>
        <v>43</v>
      </c>
      <c r="B54" s="62">
        <v>12050633</v>
      </c>
      <c r="C54" s="62" t="s">
        <v>477</v>
      </c>
      <c r="D54" s="62" t="s">
        <v>770</v>
      </c>
      <c r="E54" s="62" t="s">
        <v>976</v>
      </c>
      <c r="F54" s="61" t="str">
        <f>MID(G54,2,2)&amp;" "&amp;VLOOKUP(MID(G54,5,2),Timkiem!A:B,2,0)&amp;" "&amp;RIGHT(G54,4)</f>
        <v>21 June 1994</v>
      </c>
      <c r="G54" s="62" t="s">
        <v>478</v>
      </c>
      <c r="H54" s="61" t="str">
        <f t="shared" si="4"/>
        <v>bµ</v>
      </c>
      <c r="I54" s="61" t="str">
        <f t="shared" si="5"/>
        <v>Ms</v>
      </c>
      <c r="J54" s="62" t="s">
        <v>996</v>
      </c>
      <c r="K54" s="62" t="s">
        <v>997</v>
      </c>
      <c r="L54" s="62" t="s">
        <v>1041</v>
      </c>
      <c r="M54" s="61" t="s">
        <v>1624</v>
      </c>
      <c r="N54" s="62" t="s">
        <v>1623</v>
      </c>
      <c r="O54" s="62" t="s">
        <v>292</v>
      </c>
      <c r="P54" s="60" t="s">
        <v>241</v>
      </c>
      <c r="Q54" s="62" t="str">
        <f>VLOOKUP(P54,Timkiem!A:B,2,0)</f>
        <v>Development Economics</v>
      </c>
      <c r="T54" s="61" t="s">
        <v>521</v>
      </c>
      <c r="U54" s="61" t="s">
        <v>522</v>
      </c>
      <c r="V54" s="62" t="s">
        <v>569</v>
      </c>
      <c r="W54" s="61" t="str">
        <f>VLOOKUP(V54,Timkiem!A:B,2,0)</f>
        <v>Credit</v>
      </c>
      <c r="X54" s="60" t="s">
        <v>1277</v>
      </c>
      <c r="Y54" s="61" t="s">
        <v>1206</v>
      </c>
      <c r="Z54" s="61"/>
      <c r="AA54" s="61"/>
      <c r="AB54" s="61"/>
      <c r="AC54" s="62" t="s">
        <v>510</v>
      </c>
      <c r="AD54" s="63" t="s">
        <v>511</v>
      </c>
      <c r="AE54" s="62"/>
      <c r="AF54" s="62" t="s">
        <v>118</v>
      </c>
      <c r="AG54" s="60">
        <v>2012</v>
      </c>
      <c r="AH54" s="62" t="s">
        <v>510</v>
      </c>
      <c r="AI54" s="63" t="s">
        <v>511</v>
      </c>
      <c r="AJ54" s="60" t="s">
        <v>1046</v>
      </c>
      <c r="AK54" s="60" t="s">
        <v>1051</v>
      </c>
      <c r="AL54" s="60">
        <f t="shared" si="3"/>
        <v>44</v>
      </c>
      <c r="AN54" s="60" t="s">
        <v>241</v>
      </c>
      <c r="AO54" s="60">
        <f>VLOOKUP(AN54,Timkiem!$A$5:$C$12,3,0)</f>
        <v>52310104</v>
      </c>
    </row>
    <row r="55" spans="1:41" s="60" customFormat="1" ht="25.5" customHeight="1">
      <c r="A55" s="60">
        <f t="shared" si="2"/>
        <v>44</v>
      </c>
      <c r="B55" s="62">
        <v>12050524</v>
      </c>
      <c r="C55" s="62" t="s">
        <v>479</v>
      </c>
      <c r="D55" s="62" t="s">
        <v>771</v>
      </c>
      <c r="E55" s="62" t="s">
        <v>977</v>
      </c>
      <c r="F55" s="61" t="str">
        <f>MID(G55,2,2)&amp;" "&amp;VLOOKUP(MID(G55,5,2),Timkiem!A:B,2,0)&amp;" "&amp;RIGHT(G55,4)</f>
        <v>22 July 1994</v>
      </c>
      <c r="G55" s="62" t="s">
        <v>480</v>
      </c>
      <c r="H55" s="61" t="str">
        <f t="shared" si="4"/>
        <v>«ng</v>
      </c>
      <c r="I55" s="61" t="str">
        <f t="shared" si="5"/>
        <v>Mr</v>
      </c>
      <c r="J55" s="62" t="s">
        <v>1002</v>
      </c>
      <c r="K55" s="62" t="s">
        <v>1003</v>
      </c>
      <c r="L55" s="62" t="s">
        <v>239</v>
      </c>
      <c r="M55" s="61" t="s">
        <v>1624</v>
      </c>
      <c r="N55" s="62" t="s">
        <v>1623</v>
      </c>
      <c r="O55" s="62" t="s">
        <v>277</v>
      </c>
      <c r="P55" s="60" t="s">
        <v>241</v>
      </c>
      <c r="Q55" s="62" t="str">
        <f>VLOOKUP(P55,Timkiem!A:B,2,0)</f>
        <v>Development Economics</v>
      </c>
      <c r="T55" s="61" t="s">
        <v>521</v>
      </c>
      <c r="U55" s="61" t="s">
        <v>522</v>
      </c>
      <c r="V55" s="62" t="s">
        <v>569</v>
      </c>
      <c r="W55" s="61" t="str">
        <f>VLOOKUP(V55,Timkiem!A:B,2,0)</f>
        <v>Credit</v>
      </c>
      <c r="X55" s="60" t="s">
        <v>1278</v>
      </c>
      <c r="Y55" s="61" t="s">
        <v>1207</v>
      </c>
      <c r="Z55" s="61"/>
      <c r="AA55" s="61"/>
      <c r="AB55" s="61"/>
      <c r="AC55" s="62" t="s">
        <v>510</v>
      </c>
      <c r="AD55" s="63" t="s">
        <v>511</v>
      </c>
      <c r="AE55" s="62"/>
      <c r="AF55" s="62" t="s">
        <v>118</v>
      </c>
      <c r="AG55" s="60">
        <v>2012</v>
      </c>
      <c r="AH55" s="62" t="s">
        <v>510</v>
      </c>
      <c r="AI55" s="63" t="s">
        <v>511</v>
      </c>
      <c r="AJ55" s="60" t="s">
        <v>1046</v>
      </c>
      <c r="AK55" s="60" t="s">
        <v>1051</v>
      </c>
      <c r="AL55" s="60">
        <f t="shared" si="3"/>
        <v>45</v>
      </c>
      <c r="AN55" s="60" t="s">
        <v>241</v>
      </c>
      <c r="AO55" s="60">
        <f>VLOOKUP(AN55,Timkiem!$A$5:$C$12,3,0)</f>
        <v>52310104</v>
      </c>
    </row>
    <row r="56" spans="1:41" s="60" customFormat="1" ht="25.5" customHeight="1">
      <c r="A56" s="60">
        <f t="shared" si="2"/>
        <v>45</v>
      </c>
      <c r="B56" s="62">
        <v>12050128</v>
      </c>
      <c r="C56" s="62" t="s">
        <v>481</v>
      </c>
      <c r="D56" s="62" t="s">
        <v>772</v>
      </c>
      <c r="E56" s="62" t="s">
        <v>978</v>
      </c>
      <c r="F56" s="61" t="str">
        <f>MID(G56,2,2)&amp;" "&amp;VLOOKUP(MID(G56,5,2),Timkiem!A:B,2,0)&amp;" "&amp;RIGHT(G56,4)</f>
        <v>18 September 1994</v>
      </c>
      <c r="G56" s="62" t="s">
        <v>482</v>
      </c>
      <c r="H56" s="61" t="str">
        <f t="shared" si="4"/>
        <v>bµ</v>
      </c>
      <c r="I56" s="61" t="str">
        <f t="shared" si="5"/>
        <v>Ms</v>
      </c>
      <c r="J56" s="62" t="s">
        <v>1000</v>
      </c>
      <c r="K56" s="62" t="s">
        <v>1001</v>
      </c>
      <c r="L56" s="62" t="s">
        <v>1041</v>
      </c>
      <c r="M56" s="61" t="s">
        <v>1624</v>
      </c>
      <c r="N56" s="62" t="s">
        <v>1623</v>
      </c>
      <c r="O56" s="62" t="s">
        <v>350</v>
      </c>
      <c r="P56" s="60" t="s">
        <v>241</v>
      </c>
      <c r="Q56" s="62" t="str">
        <f>VLOOKUP(P56,Timkiem!A:B,2,0)</f>
        <v>Development Economics</v>
      </c>
      <c r="T56" s="61" t="s">
        <v>521</v>
      </c>
      <c r="U56" s="61" t="s">
        <v>522</v>
      </c>
      <c r="V56" s="62" t="s">
        <v>284</v>
      </c>
      <c r="W56" s="61" t="str">
        <f>VLOOKUP(V56,Timkiem!A:B,2,0)</f>
        <v>Distinction</v>
      </c>
      <c r="X56" s="60" t="s">
        <v>1279</v>
      </c>
      <c r="Y56" s="61" t="s">
        <v>1208</v>
      </c>
      <c r="Z56" s="61"/>
      <c r="AA56" s="61"/>
      <c r="AB56" s="61"/>
      <c r="AC56" s="62" t="s">
        <v>510</v>
      </c>
      <c r="AD56" s="63" t="s">
        <v>511</v>
      </c>
      <c r="AE56" s="62"/>
      <c r="AF56" s="62" t="s">
        <v>118</v>
      </c>
      <c r="AG56" s="60">
        <v>2012</v>
      </c>
      <c r="AH56" s="62" t="s">
        <v>510</v>
      </c>
      <c r="AI56" s="63" t="s">
        <v>511</v>
      </c>
      <c r="AJ56" s="60" t="s">
        <v>1046</v>
      </c>
      <c r="AK56" s="60" t="s">
        <v>1051</v>
      </c>
      <c r="AL56" s="60">
        <f t="shared" si="3"/>
        <v>46</v>
      </c>
      <c r="AN56" s="60" t="s">
        <v>241</v>
      </c>
      <c r="AO56" s="60">
        <f>VLOOKUP(AN56,Timkiem!$A$5:$C$12,3,0)</f>
        <v>52310104</v>
      </c>
    </row>
    <row r="57" spans="1:41" s="60" customFormat="1" ht="25.5" customHeight="1">
      <c r="A57" s="60">
        <f t="shared" si="2"/>
        <v>46</v>
      </c>
      <c r="B57" s="62">
        <v>12050209</v>
      </c>
      <c r="C57" s="62" t="s">
        <v>483</v>
      </c>
      <c r="D57" s="62" t="s">
        <v>773</v>
      </c>
      <c r="E57" s="62" t="s">
        <v>979</v>
      </c>
      <c r="F57" s="61" t="str">
        <f>MID(G57,2,2)&amp;" "&amp;VLOOKUP(MID(G57,5,2),Timkiem!A:B,2,0)&amp;" "&amp;RIGHT(G57,4)</f>
        <v>19 September 1994</v>
      </c>
      <c r="G57" s="62" t="s">
        <v>484</v>
      </c>
      <c r="H57" s="61" t="str">
        <f t="shared" si="4"/>
        <v>bµ</v>
      </c>
      <c r="I57" s="61" t="str">
        <f t="shared" si="5"/>
        <v>Ms</v>
      </c>
      <c r="J57" s="62" t="s">
        <v>1012</v>
      </c>
      <c r="K57" s="62" t="s">
        <v>1013</v>
      </c>
      <c r="L57" s="62" t="s">
        <v>1041</v>
      </c>
      <c r="M57" s="61" t="s">
        <v>1624</v>
      </c>
      <c r="N57" s="62" t="s">
        <v>1623</v>
      </c>
      <c r="O57" s="62" t="s">
        <v>129</v>
      </c>
      <c r="P57" s="60" t="s">
        <v>241</v>
      </c>
      <c r="Q57" s="62" t="str">
        <f>VLOOKUP(P57,Timkiem!A:B,2,0)</f>
        <v>Development Economics</v>
      </c>
      <c r="T57" s="61" t="s">
        <v>521</v>
      </c>
      <c r="U57" s="61" t="s">
        <v>522</v>
      </c>
      <c r="V57" s="62" t="s">
        <v>569</v>
      </c>
      <c r="W57" s="61" t="str">
        <f>VLOOKUP(V57,Timkiem!A:B,2,0)</f>
        <v>Credit</v>
      </c>
      <c r="X57" s="60" t="s">
        <v>1280</v>
      </c>
      <c r="Y57" s="61" t="s">
        <v>1209</v>
      </c>
      <c r="Z57" s="61"/>
      <c r="AA57" s="61"/>
      <c r="AB57" s="61"/>
      <c r="AC57" s="62" t="s">
        <v>510</v>
      </c>
      <c r="AD57" s="63" t="s">
        <v>511</v>
      </c>
      <c r="AE57" s="62"/>
      <c r="AF57" s="62" t="s">
        <v>118</v>
      </c>
      <c r="AG57" s="60">
        <v>2012</v>
      </c>
      <c r="AH57" s="62" t="s">
        <v>510</v>
      </c>
      <c r="AI57" s="63" t="s">
        <v>511</v>
      </c>
      <c r="AJ57" s="60" t="s">
        <v>1046</v>
      </c>
      <c r="AK57" s="60" t="s">
        <v>1051</v>
      </c>
      <c r="AL57" s="60">
        <f t="shared" si="3"/>
        <v>47</v>
      </c>
      <c r="AN57" s="60" t="s">
        <v>241</v>
      </c>
      <c r="AO57" s="60">
        <f>VLOOKUP(AN57,Timkiem!$A$5:$C$12,3,0)</f>
        <v>52310104</v>
      </c>
    </row>
    <row r="58" spans="1:41" s="60" customFormat="1" ht="25.5" customHeight="1">
      <c r="A58" s="60">
        <f t="shared" si="2"/>
        <v>47</v>
      </c>
      <c r="B58" s="62">
        <v>12050550</v>
      </c>
      <c r="C58" s="62" t="s">
        <v>485</v>
      </c>
      <c r="D58" s="62" t="s">
        <v>774</v>
      </c>
      <c r="E58" s="62" t="s">
        <v>980</v>
      </c>
      <c r="F58" s="61" t="str">
        <f>MID(G58,2,2)&amp;" "&amp;VLOOKUP(MID(G58,5,2),Timkiem!A:B,2,0)&amp;" "&amp;RIGHT(G58,4)</f>
        <v>21 July 1994</v>
      </c>
      <c r="G58" s="62" t="s">
        <v>264</v>
      </c>
      <c r="H58" s="61" t="str">
        <f t="shared" si="4"/>
        <v>«ng</v>
      </c>
      <c r="I58" s="61" t="str">
        <f t="shared" si="5"/>
        <v>Mr</v>
      </c>
      <c r="J58" s="62" t="s">
        <v>1014</v>
      </c>
      <c r="K58" s="62" t="s">
        <v>1015</v>
      </c>
      <c r="L58" s="62" t="s">
        <v>239</v>
      </c>
      <c r="M58" s="61" t="s">
        <v>1624</v>
      </c>
      <c r="N58" s="62" t="s">
        <v>1623</v>
      </c>
      <c r="O58" s="62" t="s">
        <v>53</v>
      </c>
      <c r="P58" s="60" t="s">
        <v>241</v>
      </c>
      <c r="Q58" s="62" t="str">
        <f>VLOOKUP(P58,Timkiem!A:B,2,0)</f>
        <v>Development Economics</v>
      </c>
      <c r="T58" s="61" t="s">
        <v>521</v>
      </c>
      <c r="U58" s="61" t="s">
        <v>522</v>
      </c>
      <c r="V58" s="62" t="s">
        <v>569</v>
      </c>
      <c r="W58" s="61" t="str">
        <f>VLOOKUP(V58,Timkiem!A:B,2,0)</f>
        <v>Credit</v>
      </c>
      <c r="X58" s="60" t="s">
        <v>1281</v>
      </c>
      <c r="Y58" s="61" t="s">
        <v>1210</v>
      </c>
      <c r="Z58" s="61"/>
      <c r="AA58" s="61"/>
      <c r="AB58" s="61"/>
      <c r="AC58" s="62" t="s">
        <v>510</v>
      </c>
      <c r="AD58" s="63" t="s">
        <v>511</v>
      </c>
      <c r="AE58" s="62"/>
      <c r="AF58" s="62" t="s">
        <v>118</v>
      </c>
      <c r="AG58" s="60">
        <v>2012</v>
      </c>
      <c r="AH58" s="62" t="s">
        <v>510</v>
      </c>
      <c r="AI58" s="63" t="s">
        <v>511</v>
      </c>
      <c r="AJ58" s="60" t="s">
        <v>1046</v>
      </c>
      <c r="AK58" s="60" t="s">
        <v>1051</v>
      </c>
      <c r="AL58" s="60">
        <f t="shared" si="3"/>
        <v>48</v>
      </c>
      <c r="AN58" s="60" t="s">
        <v>241</v>
      </c>
      <c r="AO58" s="60">
        <f>VLOOKUP(AN58,Timkiem!$A$5:$C$12,3,0)</f>
        <v>52310104</v>
      </c>
    </row>
    <row r="59" spans="1:41" s="60" customFormat="1" ht="25.5" customHeight="1">
      <c r="A59" s="60">
        <f t="shared" si="2"/>
        <v>48</v>
      </c>
      <c r="B59" s="62">
        <v>12050640</v>
      </c>
      <c r="C59" s="62" t="s">
        <v>486</v>
      </c>
      <c r="D59" s="62" t="s">
        <v>775</v>
      </c>
      <c r="E59" s="62" t="s">
        <v>981</v>
      </c>
      <c r="F59" s="61" t="str">
        <f>MID(G59,2,2)&amp;" "&amp;VLOOKUP(MID(G59,5,2),Timkiem!A:B,2,0)&amp;" "&amp;RIGHT(G59,4)</f>
        <v>30 October 1994</v>
      </c>
      <c r="G59" s="62" t="s">
        <v>487</v>
      </c>
      <c r="H59" s="61" t="str">
        <f t="shared" si="4"/>
        <v>bµ</v>
      </c>
      <c r="I59" s="61" t="str">
        <f t="shared" si="5"/>
        <v>Ms</v>
      </c>
      <c r="J59" s="62" t="s">
        <v>1014</v>
      </c>
      <c r="K59" s="62" t="s">
        <v>1015</v>
      </c>
      <c r="L59" s="62" t="s">
        <v>1041</v>
      </c>
      <c r="M59" s="61" t="s">
        <v>1624</v>
      </c>
      <c r="N59" s="62" t="s">
        <v>1623</v>
      </c>
      <c r="O59" s="62" t="s">
        <v>308</v>
      </c>
      <c r="P59" s="60" t="s">
        <v>241</v>
      </c>
      <c r="Q59" s="62" t="str">
        <f>VLOOKUP(P59,Timkiem!A:B,2,0)</f>
        <v>Development Economics</v>
      </c>
      <c r="T59" s="61" t="s">
        <v>521</v>
      </c>
      <c r="U59" s="61" t="s">
        <v>522</v>
      </c>
      <c r="V59" s="62" t="s">
        <v>569</v>
      </c>
      <c r="W59" s="61" t="str">
        <f>VLOOKUP(V59,Timkiem!A:B,2,0)</f>
        <v>Credit</v>
      </c>
      <c r="X59" s="60" t="s">
        <v>1282</v>
      </c>
      <c r="Y59" s="61" t="s">
        <v>1211</v>
      </c>
      <c r="Z59" s="61"/>
      <c r="AA59" s="61"/>
      <c r="AB59" s="61"/>
      <c r="AC59" s="62" t="s">
        <v>510</v>
      </c>
      <c r="AD59" s="63" t="s">
        <v>511</v>
      </c>
      <c r="AE59" s="62"/>
      <c r="AF59" s="62" t="s">
        <v>118</v>
      </c>
      <c r="AG59" s="60">
        <v>2012</v>
      </c>
      <c r="AH59" s="62" t="s">
        <v>510</v>
      </c>
      <c r="AI59" s="63" t="s">
        <v>511</v>
      </c>
      <c r="AJ59" s="60" t="s">
        <v>1046</v>
      </c>
      <c r="AK59" s="60" t="s">
        <v>1051</v>
      </c>
      <c r="AL59" s="60">
        <f t="shared" si="3"/>
        <v>49</v>
      </c>
      <c r="AN59" s="60" t="s">
        <v>241</v>
      </c>
      <c r="AO59" s="60">
        <f>VLOOKUP(AN59,Timkiem!$A$5:$C$12,3,0)</f>
        <v>52310104</v>
      </c>
    </row>
    <row r="60" spans="1:41" s="60" customFormat="1" ht="25.5" customHeight="1">
      <c r="A60" s="60">
        <f t="shared" si="2"/>
        <v>49</v>
      </c>
      <c r="B60" s="62">
        <v>12050137</v>
      </c>
      <c r="C60" s="62" t="s">
        <v>488</v>
      </c>
      <c r="D60" s="62" t="s">
        <v>776</v>
      </c>
      <c r="E60" s="62" t="s">
        <v>982</v>
      </c>
      <c r="F60" s="61" t="str">
        <f>MID(G60,2,2)&amp;" "&amp;VLOOKUP(MID(G60,5,2),Timkiem!A:B,2,0)&amp;" "&amp;RIGHT(G60,4)</f>
        <v>01 November 1994</v>
      </c>
      <c r="G60" s="62" t="s">
        <v>92</v>
      </c>
      <c r="H60" s="61" t="str">
        <f t="shared" si="4"/>
        <v>bµ</v>
      </c>
      <c r="I60" s="61" t="str">
        <f t="shared" si="5"/>
        <v>Ms</v>
      </c>
      <c r="J60" s="62" t="s">
        <v>1006</v>
      </c>
      <c r="K60" s="62" t="s">
        <v>1007</v>
      </c>
      <c r="L60" s="62" t="s">
        <v>1041</v>
      </c>
      <c r="M60" s="61" t="s">
        <v>1624</v>
      </c>
      <c r="N60" s="62" t="s">
        <v>1623</v>
      </c>
      <c r="O60" s="62">
        <v>3.37</v>
      </c>
      <c r="P60" s="60" t="s">
        <v>241</v>
      </c>
      <c r="Q60" s="62" t="str">
        <f>VLOOKUP(P60,Timkiem!A:B,2,0)</f>
        <v>Development Economics</v>
      </c>
      <c r="T60" s="61" t="s">
        <v>521</v>
      </c>
      <c r="U60" s="61" t="s">
        <v>522</v>
      </c>
      <c r="V60" s="62" t="s">
        <v>284</v>
      </c>
      <c r="W60" s="61" t="str">
        <f>VLOOKUP(V60,Timkiem!A:B,2,0)</f>
        <v>Distinction</v>
      </c>
      <c r="X60" s="60" t="s">
        <v>1283</v>
      </c>
      <c r="Y60" s="61" t="s">
        <v>1212</v>
      </c>
      <c r="Z60" s="61"/>
      <c r="AA60" s="61"/>
      <c r="AB60" s="61"/>
      <c r="AC60" s="62" t="s">
        <v>510</v>
      </c>
      <c r="AD60" s="63" t="s">
        <v>511</v>
      </c>
      <c r="AE60" s="62"/>
      <c r="AF60" s="62" t="s">
        <v>118</v>
      </c>
      <c r="AG60" s="60">
        <v>2012</v>
      </c>
      <c r="AH60" s="62" t="s">
        <v>510</v>
      </c>
      <c r="AI60" s="63" t="s">
        <v>511</v>
      </c>
      <c r="AJ60" s="60" t="s">
        <v>1046</v>
      </c>
      <c r="AK60" s="60" t="s">
        <v>1051</v>
      </c>
      <c r="AL60" s="60">
        <f t="shared" si="3"/>
        <v>50</v>
      </c>
      <c r="AN60" s="60" t="s">
        <v>241</v>
      </c>
      <c r="AO60" s="60">
        <f>VLOOKUP(AN60,Timkiem!$A$5:$C$12,3,0)</f>
        <v>52310104</v>
      </c>
    </row>
    <row r="61" spans="1:41" s="60" customFormat="1" ht="25.5" customHeight="1">
      <c r="A61" s="60">
        <f t="shared" si="2"/>
        <v>50</v>
      </c>
      <c r="B61" s="62">
        <v>12050553</v>
      </c>
      <c r="C61" s="62" t="s">
        <v>489</v>
      </c>
      <c r="D61" s="62" t="s">
        <v>777</v>
      </c>
      <c r="E61" s="62" t="s">
        <v>983</v>
      </c>
      <c r="F61" s="61" t="str">
        <f>MID(G61,2,2)&amp;" "&amp;VLOOKUP(MID(G61,5,2),Timkiem!A:B,2,0)&amp;" "&amp;RIGHT(G61,4)</f>
        <v>16 October 1994</v>
      </c>
      <c r="G61" s="62" t="s">
        <v>490</v>
      </c>
      <c r="H61" s="61" t="str">
        <f t="shared" si="4"/>
        <v>bµ</v>
      </c>
      <c r="I61" s="61" t="str">
        <f t="shared" si="5"/>
        <v>Ms</v>
      </c>
      <c r="J61" s="62" t="s">
        <v>996</v>
      </c>
      <c r="K61" s="62" t="s">
        <v>997</v>
      </c>
      <c r="L61" s="62" t="s">
        <v>1041</v>
      </c>
      <c r="M61" s="61" t="s">
        <v>1624</v>
      </c>
      <c r="N61" s="62" t="s">
        <v>1623</v>
      </c>
      <c r="O61" s="62" t="s">
        <v>176</v>
      </c>
      <c r="P61" s="60" t="s">
        <v>241</v>
      </c>
      <c r="Q61" s="62" t="str">
        <f>VLOOKUP(P61,Timkiem!A:B,2,0)</f>
        <v>Development Economics</v>
      </c>
      <c r="T61" s="61" t="s">
        <v>521</v>
      </c>
      <c r="U61" s="61" t="s">
        <v>522</v>
      </c>
      <c r="V61" s="62" t="s">
        <v>569</v>
      </c>
      <c r="W61" s="61" t="str">
        <f>VLOOKUP(V61,Timkiem!A:B,2,0)</f>
        <v>Credit</v>
      </c>
      <c r="X61" s="60" t="s">
        <v>1284</v>
      </c>
      <c r="Y61" s="61" t="s">
        <v>1213</v>
      </c>
      <c r="Z61" s="61"/>
      <c r="AA61" s="61"/>
      <c r="AB61" s="61"/>
      <c r="AC61" s="62" t="s">
        <v>510</v>
      </c>
      <c r="AD61" s="63" t="s">
        <v>511</v>
      </c>
      <c r="AE61" s="62"/>
      <c r="AF61" s="62" t="s">
        <v>118</v>
      </c>
      <c r="AG61" s="60">
        <v>2012</v>
      </c>
      <c r="AH61" s="62" t="s">
        <v>510</v>
      </c>
      <c r="AI61" s="63" t="s">
        <v>511</v>
      </c>
      <c r="AJ61" s="60" t="s">
        <v>1046</v>
      </c>
      <c r="AK61" s="60" t="s">
        <v>1051</v>
      </c>
      <c r="AL61" s="60">
        <f t="shared" si="3"/>
        <v>51</v>
      </c>
      <c r="AN61" s="60" t="s">
        <v>241</v>
      </c>
      <c r="AO61" s="60">
        <f>VLOOKUP(AN61,Timkiem!$A$5:$C$12,3,0)</f>
        <v>52310104</v>
      </c>
    </row>
    <row r="62" spans="1:41" s="74" customFormat="1" ht="25.5" customHeight="1">
      <c r="A62" s="60">
        <v>51</v>
      </c>
      <c r="B62" s="62">
        <v>12050527</v>
      </c>
      <c r="C62" s="62" t="s">
        <v>432</v>
      </c>
      <c r="D62" s="62" t="s">
        <v>746</v>
      </c>
      <c r="E62" s="62" t="s">
        <v>952</v>
      </c>
      <c r="F62" s="61" t="str">
        <f>MID(G62,2,2)&amp;" "&amp;VLOOKUP(MID(G62,5,2),Timkiem!A:B,2,0)&amp;" "&amp;RIGHT(G62,4)</f>
        <v>05 July 1993</v>
      </c>
      <c r="G62" s="62" t="s">
        <v>433</v>
      </c>
      <c r="H62" s="61" t="str">
        <f t="shared" si="4"/>
        <v>«ng</v>
      </c>
      <c r="I62" s="61" t="str">
        <f t="shared" si="5"/>
        <v>Mr</v>
      </c>
      <c r="J62" s="62" t="s">
        <v>1028</v>
      </c>
      <c r="K62" s="62" t="s">
        <v>1029</v>
      </c>
      <c r="L62" s="62" t="s">
        <v>239</v>
      </c>
      <c r="M62" s="61" t="s">
        <v>1624</v>
      </c>
      <c r="N62" s="62" t="s">
        <v>1623</v>
      </c>
      <c r="O62" s="62" t="s">
        <v>18</v>
      </c>
      <c r="P62" s="60" t="s">
        <v>241</v>
      </c>
      <c r="Q62" s="62" t="str">
        <f>VLOOKUP(P62,Timkiem!A:B,2,0)</f>
        <v>Development Economics</v>
      </c>
      <c r="R62" s="60"/>
      <c r="S62" s="60"/>
      <c r="T62" s="61" t="s">
        <v>521</v>
      </c>
      <c r="U62" s="61" t="s">
        <v>522</v>
      </c>
      <c r="V62" s="62" t="s">
        <v>284</v>
      </c>
      <c r="W62" s="61" t="str">
        <f>VLOOKUP(V62,Timkiem!A:B,2,0)</f>
        <v>Distinction</v>
      </c>
      <c r="X62" s="60" t="s">
        <v>1603</v>
      </c>
      <c r="Y62" s="61" t="s">
        <v>1226</v>
      </c>
      <c r="Z62" s="61"/>
      <c r="AA62" s="61"/>
      <c r="AB62" s="61"/>
      <c r="AC62" s="76" t="s">
        <v>510</v>
      </c>
      <c r="AD62" s="77" t="s">
        <v>511</v>
      </c>
      <c r="AE62" s="76"/>
      <c r="AF62" s="76" t="s">
        <v>118</v>
      </c>
      <c r="AG62" s="74">
        <v>2012</v>
      </c>
      <c r="AH62" s="76" t="s">
        <v>510</v>
      </c>
      <c r="AI62" s="77" t="s">
        <v>511</v>
      </c>
      <c r="AJ62" s="74" t="s">
        <v>1046</v>
      </c>
      <c r="AK62" s="74" t="s">
        <v>1051</v>
      </c>
      <c r="AL62" s="74" t="e">
        <f>#REF!+1</f>
        <v>#REF!</v>
      </c>
      <c r="AN62" s="74" t="s">
        <v>241</v>
      </c>
      <c r="AO62" s="74">
        <f>VLOOKUP(AN62,Timkiem!$A$5:$C$12,3,0)</f>
        <v>52310104</v>
      </c>
    </row>
    <row r="63" spans="1:41" s="55" customFormat="1" ht="21" customHeight="1">
      <c r="B63" s="81" t="s">
        <v>1653</v>
      </c>
      <c r="AL63" s="79"/>
    </row>
    <row r="64" spans="1:41" s="55" customFormat="1" ht="14.25">
      <c r="Z64" s="58" t="s">
        <v>1638</v>
      </c>
      <c r="AL64" s="79"/>
    </row>
    <row r="65" spans="26:38" s="55" customFormat="1" ht="14.25">
      <c r="Z65" s="58" t="s">
        <v>1639</v>
      </c>
      <c r="AL65" s="79"/>
    </row>
    <row r="66" spans="26:38" s="55" customFormat="1" ht="17.25" customHeight="1">
      <c r="Z66" s="80"/>
      <c r="AL66" s="79"/>
    </row>
    <row r="67" spans="26:38" s="55" customFormat="1" ht="17.25" customHeight="1">
      <c r="Z67" s="80"/>
      <c r="AL67" s="79"/>
    </row>
    <row r="68" spans="26:38" s="55" customFormat="1" ht="17.25" customHeight="1">
      <c r="Z68" s="80"/>
      <c r="AL68" s="79"/>
    </row>
    <row r="69" spans="26:38" s="55" customFormat="1" ht="17.25" customHeight="1">
      <c r="Z69" s="80"/>
      <c r="AL69" s="79"/>
    </row>
    <row r="70" spans="26:38" s="55" customFormat="1" ht="21" customHeight="1">
      <c r="Z70" s="58" t="s">
        <v>1640</v>
      </c>
      <c r="AL70" s="79"/>
    </row>
    <row r="71" spans="26:38" s="55" customFormat="1" ht="21" customHeight="1">
      <c r="AL71" s="79"/>
    </row>
    <row r="72" spans="26:38" s="55" customFormat="1">
      <c r="AL72" s="79"/>
    </row>
    <row r="73" spans="26:38" s="55" customFormat="1">
      <c r="AL73" s="79"/>
    </row>
    <row r="74" spans="26:38" s="55" customFormat="1">
      <c r="AL74" s="79"/>
    </row>
    <row r="75" spans="26:38" s="55" customFormat="1">
      <c r="AL75" s="79"/>
    </row>
    <row r="76" spans="26:38" s="55" customFormat="1">
      <c r="AL76" s="79"/>
    </row>
    <row r="77" spans="26:38" s="55" customFormat="1">
      <c r="AL77" s="79"/>
    </row>
    <row r="78" spans="26:38" s="55" customFormat="1">
      <c r="AL78" s="79"/>
    </row>
    <row r="79" spans="26:38" s="55" customFormat="1">
      <c r="AL79" s="79"/>
    </row>
    <row r="80" spans="26:38" s="55" customFormat="1">
      <c r="AL80" s="79"/>
    </row>
    <row r="81" spans="38:38" s="55" customFormat="1">
      <c r="AL81" s="79"/>
    </row>
    <row r="82" spans="38:38" s="55" customFormat="1">
      <c r="AL82" s="79"/>
    </row>
    <row r="83" spans="38:38" s="55" customFormat="1">
      <c r="AL83" s="79"/>
    </row>
    <row r="84" spans="38:38" s="55" customFormat="1">
      <c r="AL84" s="79"/>
    </row>
    <row r="85" spans="38:38" s="55" customFormat="1">
      <c r="AL85" s="79"/>
    </row>
    <row r="86" spans="38:38" s="55" customFormat="1">
      <c r="AL86" s="79"/>
    </row>
  </sheetData>
  <autoFilter ref="A11:AO65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5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18"/>
  <sheetViews>
    <sheetView view="pageBreakPreview" zoomScale="115" zoomScaleNormal="100" zoomScaleSheetLayoutView="115" workbookViewId="0">
      <pane xSplit="4" ySplit="3" topLeftCell="G139" activePane="bottomRight" state="frozen"/>
      <selection activeCell="P11" sqref="P11"/>
      <selection pane="topRight" activeCell="P11" sqref="P11"/>
      <selection pane="bottomLeft" activeCell="P11" sqref="P11"/>
      <selection pane="bottomRight" activeCell="N148" sqref="N148"/>
    </sheetView>
  </sheetViews>
  <sheetFormatPr defaultRowHeight="15"/>
  <cols>
    <col min="1" max="1" width="6.42578125" style="16" customWidth="1"/>
    <col min="2" max="2" width="11" style="16" customWidth="1"/>
    <col min="3" max="3" width="27.28515625" style="16" customWidth="1"/>
    <col min="4" max="6" width="0" style="16" hidden="1" customWidth="1"/>
    <col min="7" max="7" width="13.7109375" style="16" customWidth="1"/>
    <col min="8" max="8" width="7.28515625" style="16" customWidth="1"/>
    <col min="9" max="10" width="0" style="16" hidden="1" customWidth="1"/>
    <col min="11" max="11" width="11" style="16" customWidth="1"/>
    <col min="12" max="12" width="0" style="16" hidden="1" customWidth="1"/>
    <col min="13" max="13" width="6.28515625" style="16" customWidth="1"/>
    <col min="14" max="14" width="21.5703125" style="16" customWidth="1"/>
    <col min="15" max="15" width="0" style="16" hidden="1" customWidth="1"/>
    <col min="16" max="16" width="28.42578125" style="16" customWidth="1"/>
    <col min="17" max="17" width="0" style="16" hidden="1" customWidth="1"/>
    <col min="18" max="18" width="11.7109375" style="16" customWidth="1"/>
    <col min="19" max="19" width="0" style="16" hidden="1" customWidth="1"/>
    <col min="20" max="20" width="10.85546875" style="16" customWidth="1"/>
    <col min="21" max="21" width="0" style="16" hidden="1" customWidth="1"/>
    <col min="22" max="22" width="18.28515625" style="16" customWidth="1"/>
    <col min="23" max="23" width="16.7109375" style="16" customWidth="1"/>
    <col min="24" max="24" width="12.42578125" style="16" customWidth="1"/>
    <col min="25" max="25" width="0" style="16" hidden="1" customWidth="1"/>
    <col min="26" max="26" width="7.85546875" style="16" hidden="1" customWidth="1"/>
    <col min="27" max="27" width="10.28515625" style="16" hidden="1" customWidth="1"/>
    <col min="28" max="28" width="18.28515625" style="16" hidden="1" customWidth="1"/>
    <col min="29" max="29" width="20.7109375" style="16" hidden="1" customWidth="1"/>
    <col min="30" max="31" width="0" style="16" hidden="1" customWidth="1"/>
    <col min="32" max="32" width="0" style="26" hidden="1" customWidth="1"/>
    <col min="33" max="33" width="11" style="16" customWidth="1"/>
    <col min="34" max="45" width="9.140625" style="16" customWidth="1"/>
    <col min="46" max="16384" width="9.140625" style="16"/>
  </cols>
  <sheetData>
    <row r="1" spans="1:33" s="15" customFormat="1" ht="50.25" customHeight="1">
      <c r="A1" s="15" t="s">
        <v>500</v>
      </c>
      <c r="B1" s="15" t="s">
        <v>501</v>
      </c>
      <c r="C1" s="15" t="s">
        <v>512</v>
      </c>
      <c r="D1" s="12" t="s">
        <v>514</v>
      </c>
      <c r="E1" s="23" t="s">
        <v>783</v>
      </c>
      <c r="F1" s="12" t="s">
        <v>513</v>
      </c>
      <c r="G1" s="15" t="s">
        <v>502</v>
      </c>
      <c r="H1" s="15" t="s">
        <v>503</v>
      </c>
      <c r="I1" s="12" t="s">
        <v>572</v>
      </c>
      <c r="J1" s="12" t="s">
        <v>573</v>
      </c>
      <c r="K1" s="2" t="s">
        <v>994</v>
      </c>
      <c r="L1" s="23" t="s">
        <v>990</v>
      </c>
      <c r="M1" s="15" t="s">
        <v>504</v>
      </c>
      <c r="N1" s="12" t="s">
        <v>515</v>
      </c>
      <c r="O1" s="12" t="s">
        <v>516</v>
      </c>
      <c r="P1" s="12" t="s">
        <v>517</v>
      </c>
      <c r="Q1" s="12" t="s">
        <v>518</v>
      </c>
      <c r="R1" s="12" t="s">
        <v>519</v>
      </c>
      <c r="S1" s="12" t="s">
        <v>520</v>
      </c>
      <c r="T1" s="12" t="s">
        <v>523</v>
      </c>
      <c r="U1" s="12" t="s">
        <v>524</v>
      </c>
      <c r="V1" s="12" t="s">
        <v>526</v>
      </c>
      <c r="W1" s="12" t="s">
        <v>527</v>
      </c>
      <c r="X1" s="12" t="s">
        <v>528</v>
      </c>
      <c r="Y1" s="13" t="s">
        <v>529</v>
      </c>
      <c r="Z1" s="15" t="s">
        <v>505</v>
      </c>
      <c r="AA1" s="15" t="s">
        <v>1054</v>
      </c>
      <c r="AB1" s="15" t="s">
        <v>506</v>
      </c>
      <c r="AC1" s="15" t="s">
        <v>507</v>
      </c>
      <c r="AD1" s="15" t="s">
        <v>1044</v>
      </c>
      <c r="AF1" s="25"/>
      <c r="AG1" s="15" t="s">
        <v>1228</v>
      </c>
    </row>
    <row r="2" spans="1:33" ht="21" customHeight="1">
      <c r="A2" s="16">
        <v>1</v>
      </c>
      <c r="B2" s="17">
        <v>11050355</v>
      </c>
      <c r="C2" s="17" t="s">
        <v>0</v>
      </c>
      <c r="D2" s="21" t="s">
        <v>577</v>
      </c>
      <c r="E2" s="21" t="s">
        <v>784</v>
      </c>
      <c r="F2" s="17" t="str">
        <f>MID(G2,2,2)&amp;" "&amp;VLOOKUP(MID(G2,5,2),Timkiem!A:B,2,0)&amp;" "&amp;RIGHT(G2,4)</f>
        <v>26 September 1993</v>
      </c>
      <c r="G2" s="17" t="s">
        <v>1</v>
      </c>
      <c r="H2" s="17" t="s">
        <v>1041</v>
      </c>
      <c r="I2" s="21" t="str">
        <f t="shared" ref="I2:I65" si="0">IF(H2="Nữ","bµ",IF(H2="Nam","«ng",""))</f>
        <v>bµ</v>
      </c>
      <c r="J2" s="17" t="str">
        <f t="shared" ref="J2:J65" si="1">IF(H2="Nữ","Ms",IF(H2="Nam","Mr",""))</f>
        <v>Ms</v>
      </c>
      <c r="K2" s="17" t="s">
        <v>151</v>
      </c>
      <c r="L2" s="17" t="s">
        <v>991</v>
      </c>
      <c r="M2" s="17" t="s">
        <v>2</v>
      </c>
      <c r="N2" s="14" t="s">
        <v>295</v>
      </c>
      <c r="O2" s="18" t="str">
        <f>VLOOKUP(N2,Timkiem!A:B,2,0)</f>
        <v>Banking - Finance</v>
      </c>
      <c r="P2" s="14" t="s">
        <v>541</v>
      </c>
      <c r="Q2" s="14" t="s">
        <v>542</v>
      </c>
      <c r="R2" s="14" t="s">
        <v>521</v>
      </c>
      <c r="S2" s="14" t="s">
        <v>522</v>
      </c>
      <c r="T2" s="17" t="s">
        <v>284</v>
      </c>
      <c r="U2" s="17" t="str">
        <f>VLOOKUP(T2,Timkiem!A:B,2,0)</f>
        <v>Distinction</v>
      </c>
      <c r="V2" s="17" t="s">
        <v>1060</v>
      </c>
      <c r="W2" s="18" t="s">
        <v>508</v>
      </c>
      <c r="X2" s="19" t="s">
        <v>511</v>
      </c>
      <c r="Y2" s="17"/>
      <c r="Z2" s="18" t="s">
        <v>10</v>
      </c>
      <c r="AA2" s="18">
        <v>2011</v>
      </c>
      <c r="AB2" s="18" t="s">
        <v>508</v>
      </c>
      <c r="AC2" s="19" t="s">
        <v>511</v>
      </c>
      <c r="AD2" s="16" t="s">
        <v>1045</v>
      </c>
      <c r="AE2" s="16" t="s">
        <v>1053</v>
      </c>
      <c r="AF2" s="16" t="str">
        <f>RIGHT(V2,2)</f>
        <v>71</v>
      </c>
      <c r="AG2" s="16" t="s">
        <v>1291</v>
      </c>
    </row>
    <row r="3" spans="1:33" ht="21" customHeight="1">
      <c r="A3" s="16">
        <f>A2+1</f>
        <v>2</v>
      </c>
      <c r="B3" s="17">
        <v>11050360</v>
      </c>
      <c r="C3" s="17" t="s">
        <v>4</v>
      </c>
      <c r="D3" s="21" t="s">
        <v>578</v>
      </c>
      <c r="E3" s="21" t="s">
        <v>785</v>
      </c>
      <c r="F3" s="17" t="str">
        <f>MID(G3,2,2)&amp;" "&amp;VLOOKUP(MID(G3,5,2),Timkiem!A:B,2,0)&amp;" "&amp;RIGHT(G3,4)</f>
        <v>27 November 1993</v>
      </c>
      <c r="G3" s="17" t="s">
        <v>5</v>
      </c>
      <c r="H3" s="17" t="s">
        <v>1041</v>
      </c>
      <c r="I3" s="21" t="str">
        <f t="shared" si="0"/>
        <v>bµ</v>
      </c>
      <c r="J3" s="17" t="str">
        <f t="shared" si="1"/>
        <v>Ms</v>
      </c>
      <c r="K3" s="17" t="s">
        <v>995</v>
      </c>
      <c r="L3" s="17" t="s">
        <v>993</v>
      </c>
      <c r="M3" s="17" t="s">
        <v>6</v>
      </c>
      <c r="N3" s="14" t="s">
        <v>295</v>
      </c>
      <c r="O3" s="18" t="str">
        <f>VLOOKUP(N3,Timkiem!A:B,2,0)</f>
        <v>Banking - Finance</v>
      </c>
      <c r="P3" s="14" t="s">
        <v>541</v>
      </c>
      <c r="Q3" s="14" t="s">
        <v>542</v>
      </c>
      <c r="R3" s="14" t="s">
        <v>521</v>
      </c>
      <c r="S3" s="14" t="s">
        <v>522</v>
      </c>
      <c r="T3" s="17" t="s">
        <v>569</v>
      </c>
      <c r="U3" s="17" t="str">
        <f>VLOOKUP(T3,Timkiem!A:B,2,0)</f>
        <v>Credit</v>
      </c>
      <c r="V3" s="17" t="s">
        <v>1061</v>
      </c>
      <c r="W3" s="18" t="s">
        <v>508</v>
      </c>
      <c r="X3" s="19" t="s">
        <v>511</v>
      </c>
      <c r="Y3" s="17"/>
      <c r="Z3" s="18" t="s">
        <v>10</v>
      </c>
      <c r="AA3" s="18">
        <v>2011</v>
      </c>
      <c r="AB3" s="18" t="s">
        <v>508</v>
      </c>
      <c r="AC3" s="19" t="s">
        <v>511</v>
      </c>
      <c r="AD3" s="16" t="s">
        <v>1045</v>
      </c>
      <c r="AE3" s="16" t="s">
        <v>1053</v>
      </c>
      <c r="AF3" s="16" t="str">
        <f t="shared" ref="AF3:AF4" si="2">RIGHT(V3,2)</f>
        <v>72</v>
      </c>
      <c r="AG3" s="16" t="s">
        <v>1292</v>
      </c>
    </row>
    <row r="4" spans="1:33" ht="21" customHeight="1">
      <c r="A4" s="16">
        <f t="shared" ref="A4:A67" si="3">A3+1</f>
        <v>3</v>
      </c>
      <c r="B4" s="17">
        <v>11050328</v>
      </c>
      <c r="C4" s="17" t="s">
        <v>7</v>
      </c>
      <c r="D4" s="21" t="s">
        <v>579</v>
      </c>
      <c r="E4" s="21" t="s">
        <v>786</v>
      </c>
      <c r="F4" s="17" t="str">
        <f>MID(G4,2,2)&amp;" "&amp;VLOOKUP(MID(G4,5,2),Timkiem!A:B,2,0)&amp;" "&amp;RIGHT(G4,4)</f>
        <v>23 August 1993</v>
      </c>
      <c r="G4" s="17" t="s">
        <v>8</v>
      </c>
      <c r="H4" s="17" t="s">
        <v>1041</v>
      </c>
      <c r="I4" s="21" t="str">
        <f t="shared" si="0"/>
        <v>bµ</v>
      </c>
      <c r="J4" s="17" t="str">
        <f t="shared" si="1"/>
        <v>Ms</v>
      </c>
      <c r="K4" s="17" t="s">
        <v>151</v>
      </c>
      <c r="L4" s="17" t="s">
        <v>991</v>
      </c>
      <c r="M4" s="17" t="s">
        <v>9</v>
      </c>
      <c r="N4" s="14" t="s">
        <v>245</v>
      </c>
      <c r="O4" s="18" t="str">
        <f>VLOOKUP(N4,Timkiem!A:B,2,0)</f>
        <v>International Economics</v>
      </c>
      <c r="P4" s="14" t="s">
        <v>541</v>
      </c>
      <c r="Q4" s="14" t="s">
        <v>542</v>
      </c>
      <c r="R4" s="14" t="s">
        <v>521</v>
      </c>
      <c r="S4" s="14" t="s">
        <v>522</v>
      </c>
      <c r="T4" s="17" t="s">
        <v>284</v>
      </c>
      <c r="U4" s="17" t="str">
        <f>VLOOKUP(T4,Timkiem!A:B,2,0)</f>
        <v>Distinction</v>
      </c>
      <c r="V4" s="17" t="s">
        <v>1062</v>
      </c>
      <c r="W4" s="18" t="s">
        <v>508</v>
      </c>
      <c r="X4" s="19" t="s">
        <v>511</v>
      </c>
      <c r="Y4" s="17"/>
      <c r="Z4" s="18" t="s">
        <v>10</v>
      </c>
      <c r="AA4" s="18">
        <v>2011</v>
      </c>
      <c r="AB4" s="18" t="s">
        <v>508</v>
      </c>
      <c r="AC4" s="19" t="s">
        <v>511</v>
      </c>
      <c r="AD4" s="16" t="s">
        <v>1045</v>
      </c>
      <c r="AE4" s="16" t="s">
        <v>1049</v>
      </c>
      <c r="AF4" s="16" t="str">
        <f t="shared" si="2"/>
        <v>24</v>
      </c>
      <c r="AG4" s="16" t="s">
        <v>1293</v>
      </c>
    </row>
    <row r="5" spans="1:33" ht="21" customHeight="1">
      <c r="A5" s="16">
        <f t="shared" si="3"/>
        <v>4</v>
      </c>
      <c r="B5" s="17">
        <v>12050143</v>
      </c>
      <c r="C5" s="17" t="s">
        <v>11</v>
      </c>
      <c r="D5" s="21" t="s">
        <v>580</v>
      </c>
      <c r="E5" s="21" t="s">
        <v>787</v>
      </c>
      <c r="F5" s="17" t="str">
        <f>MID(G5,2,2)&amp;" "&amp;VLOOKUP(MID(G5,5,2),Timkiem!A:B,2,0)&amp;" "&amp;RIGHT(G5,4)</f>
        <v>23 June 1994</v>
      </c>
      <c r="G5" s="17" t="s">
        <v>12</v>
      </c>
      <c r="H5" s="17" t="s">
        <v>239</v>
      </c>
      <c r="I5" s="21" t="str">
        <f t="shared" si="0"/>
        <v>«ng</v>
      </c>
      <c r="J5" s="17" t="str">
        <f t="shared" si="1"/>
        <v>Mr</v>
      </c>
      <c r="K5" s="17" t="s">
        <v>151</v>
      </c>
      <c r="L5" s="17" t="s">
        <v>991</v>
      </c>
      <c r="M5" s="17" t="s">
        <v>2</v>
      </c>
      <c r="N5" s="14" t="s">
        <v>295</v>
      </c>
      <c r="O5" s="18" t="str">
        <f>VLOOKUP(N5,Timkiem!A:B,2,0)</f>
        <v>Banking - Finance</v>
      </c>
      <c r="P5" s="14" t="s">
        <v>541</v>
      </c>
      <c r="Q5" s="14" t="s">
        <v>542</v>
      </c>
      <c r="R5" s="14" t="s">
        <v>521</v>
      </c>
      <c r="S5" s="14" t="s">
        <v>522</v>
      </c>
      <c r="T5" s="17" t="s">
        <v>284</v>
      </c>
      <c r="U5" s="17" t="str">
        <f>VLOOKUP(T5,Timkiem!A:B,2,0)</f>
        <v>Distinction</v>
      </c>
      <c r="V5" s="17" t="s">
        <v>1438</v>
      </c>
      <c r="W5" s="18" t="s">
        <v>508</v>
      </c>
      <c r="X5" s="19" t="s">
        <v>511</v>
      </c>
      <c r="Y5" s="17"/>
      <c r="Z5" s="18" t="s">
        <v>10</v>
      </c>
      <c r="AA5" s="18">
        <v>2012</v>
      </c>
      <c r="AB5" s="18" t="s">
        <v>508</v>
      </c>
      <c r="AC5" s="19" t="s">
        <v>511</v>
      </c>
      <c r="AD5" s="16" t="s">
        <v>1046</v>
      </c>
      <c r="AE5" s="16" t="s">
        <v>1053</v>
      </c>
      <c r="AF5" s="24" t="s">
        <v>547</v>
      </c>
      <c r="AG5" s="16" t="s">
        <v>1294</v>
      </c>
    </row>
    <row r="6" spans="1:33" ht="21" customHeight="1">
      <c r="A6" s="16">
        <f t="shared" si="3"/>
        <v>5</v>
      </c>
      <c r="B6" s="17">
        <v>12050217</v>
      </c>
      <c r="C6" s="17" t="s">
        <v>13</v>
      </c>
      <c r="D6" s="21" t="s">
        <v>581</v>
      </c>
      <c r="E6" s="21" t="s">
        <v>788</v>
      </c>
      <c r="F6" s="17" t="str">
        <f>MID(G6,2,2)&amp;" "&amp;VLOOKUP(MID(G6,5,2),Timkiem!A:B,2,0)&amp;" "&amp;RIGHT(G6,4)</f>
        <v>06 November 1994</v>
      </c>
      <c r="G6" s="17" t="s">
        <v>14</v>
      </c>
      <c r="H6" s="17" t="s">
        <v>239</v>
      </c>
      <c r="I6" s="21" t="str">
        <f t="shared" si="0"/>
        <v>«ng</v>
      </c>
      <c r="J6" s="17" t="str">
        <f t="shared" si="1"/>
        <v>Mr</v>
      </c>
      <c r="K6" s="17" t="s">
        <v>996</v>
      </c>
      <c r="L6" s="17" t="s">
        <v>997</v>
      </c>
      <c r="M6" s="17" t="s">
        <v>15</v>
      </c>
      <c r="N6" s="14" t="s">
        <v>295</v>
      </c>
      <c r="O6" s="18" t="str">
        <f>VLOOKUP(N6,Timkiem!A:B,2,0)</f>
        <v>Banking - Finance</v>
      </c>
      <c r="P6" s="14" t="s">
        <v>541</v>
      </c>
      <c r="Q6" s="14" t="s">
        <v>542</v>
      </c>
      <c r="R6" s="14" t="s">
        <v>521</v>
      </c>
      <c r="S6" s="14" t="s">
        <v>522</v>
      </c>
      <c r="T6" s="17" t="s">
        <v>284</v>
      </c>
      <c r="U6" s="17" t="str">
        <f>VLOOKUP(T6,Timkiem!A:B,2,0)</f>
        <v>Distinction</v>
      </c>
      <c r="V6" s="17" t="s">
        <v>1439</v>
      </c>
      <c r="W6" s="18" t="s">
        <v>508</v>
      </c>
      <c r="X6" s="19" t="s">
        <v>511</v>
      </c>
      <c r="Y6" s="17"/>
      <c r="Z6" s="18" t="s">
        <v>10</v>
      </c>
      <c r="AA6" s="18">
        <v>2012</v>
      </c>
      <c r="AB6" s="18" t="s">
        <v>508</v>
      </c>
      <c r="AC6" s="19" t="s">
        <v>511</v>
      </c>
      <c r="AD6" s="16" t="s">
        <v>1046</v>
      </c>
      <c r="AE6" s="16" t="s">
        <v>1053</v>
      </c>
      <c r="AF6" s="24" t="s">
        <v>549</v>
      </c>
      <c r="AG6" s="16" t="s">
        <v>1295</v>
      </c>
    </row>
    <row r="7" spans="1:33" ht="21" customHeight="1">
      <c r="A7" s="16">
        <f t="shared" si="3"/>
        <v>6</v>
      </c>
      <c r="B7" s="17">
        <v>12050265</v>
      </c>
      <c r="C7" s="17" t="s">
        <v>16</v>
      </c>
      <c r="D7" s="21" t="s">
        <v>582</v>
      </c>
      <c r="E7" s="21" t="s">
        <v>789</v>
      </c>
      <c r="F7" s="17" t="str">
        <f>MID(G7,2,2)&amp;" "&amp;VLOOKUP(MID(G7,5,2),Timkiem!A:B,2,0)&amp;" "&amp;RIGHT(G7,4)</f>
        <v>10 January 1994</v>
      </c>
      <c r="G7" s="17" t="s">
        <v>17</v>
      </c>
      <c r="H7" s="17" t="s">
        <v>1041</v>
      </c>
      <c r="I7" s="21" t="str">
        <f t="shared" si="0"/>
        <v>bµ</v>
      </c>
      <c r="J7" s="17" t="str">
        <f t="shared" si="1"/>
        <v>Ms</v>
      </c>
      <c r="K7" s="17" t="s">
        <v>151</v>
      </c>
      <c r="L7" s="17" t="s">
        <v>991</v>
      </c>
      <c r="M7" s="17" t="s">
        <v>18</v>
      </c>
      <c r="N7" s="14" t="s">
        <v>295</v>
      </c>
      <c r="O7" s="18" t="str">
        <f>VLOOKUP(N7,Timkiem!A:B,2,0)</f>
        <v>Banking - Finance</v>
      </c>
      <c r="P7" s="14" t="s">
        <v>541</v>
      </c>
      <c r="Q7" s="14" t="s">
        <v>542</v>
      </c>
      <c r="R7" s="14" t="s">
        <v>521</v>
      </c>
      <c r="S7" s="14" t="s">
        <v>522</v>
      </c>
      <c r="T7" s="17" t="s">
        <v>284</v>
      </c>
      <c r="U7" s="17" t="str">
        <f>VLOOKUP(T7,Timkiem!A:B,2,0)</f>
        <v>Distinction</v>
      </c>
      <c r="V7" s="17" t="s">
        <v>1440</v>
      </c>
      <c r="W7" s="18" t="s">
        <v>508</v>
      </c>
      <c r="X7" s="19" t="s">
        <v>511</v>
      </c>
      <c r="Y7" s="17"/>
      <c r="Z7" s="18" t="s">
        <v>10</v>
      </c>
      <c r="AA7" s="18">
        <v>2012</v>
      </c>
      <c r="AB7" s="18" t="s">
        <v>508</v>
      </c>
      <c r="AC7" s="19" t="s">
        <v>511</v>
      </c>
      <c r="AD7" s="16" t="s">
        <v>1046</v>
      </c>
      <c r="AE7" s="16" t="s">
        <v>1053</v>
      </c>
      <c r="AF7" s="24" t="s">
        <v>551</v>
      </c>
      <c r="AG7" s="16" t="s">
        <v>1296</v>
      </c>
    </row>
    <row r="8" spans="1:33" ht="21" customHeight="1">
      <c r="A8" s="16">
        <f t="shared" si="3"/>
        <v>7</v>
      </c>
      <c r="B8" s="17">
        <v>12050267</v>
      </c>
      <c r="C8" s="17" t="s">
        <v>19</v>
      </c>
      <c r="D8" s="21" t="s">
        <v>583</v>
      </c>
      <c r="E8" s="21" t="s">
        <v>790</v>
      </c>
      <c r="F8" s="17" t="str">
        <f>MID(G8,2,2)&amp;" "&amp;VLOOKUP(MID(G8,5,2),Timkiem!A:B,2,0)&amp;" "&amp;RIGHT(G8,4)</f>
        <v>20 March 1994</v>
      </c>
      <c r="G8" s="17" t="s">
        <v>20</v>
      </c>
      <c r="H8" s="17" t="s">
        <v>1041</v>
      </c>
      <c r="I8" s="21" t="str">
        <f t="shared" si="0"/>
        <v>bµ</v>
      </c>
      <c r="J8" s="17" t="str">
        <f t="shared" si="1"/>
        <v>Ms</v>
      </c>
      <c r="K8" s="17" t="s">
        <v>998</v>
      </c>
      <c r="L8" s="17" t="s">
        <v>999</v>
      </c>
      <c r="M8" s="17" t="s">
        <v>21</v>
      </c>
      <c r="N8" s="14" t="s">
        <v>295</v>
      </c>
      <c r="O8" s="18" t="str">
        <f>VLOOKUP(N8,Timkiem!A:B,2,0)</f>
        <v>Banking - Finance</v>
      </c>
      <c r="P8" s="14" t="s">
        <v>541</v>
      </c>
      <c r="Q8" s="14" t="s">
        <v>542</v>
      </c>
      <c r="R8" s="14" t="s">
        <v>521</v>
      </c>
      <c r="S8" s="14" t="s">
        <v>522</v>
      </c>
      <c r="T8" s="17" t="s">
        <v>284</v>
      </c>
      <c r="U8" s="17" t="str">
        <f>VLOOKUP(T8,Timkiem!A:B,2,0)</f>
        <v>Distinction</v>
      </c>
      <c r="V8" s="17" t="s">
        <v>1441</v>
      </c>
      <c r="W8" s="18" t="s">
        <v>508</v>
      </c>
      <c r="X8" s="19" t="s">
        <v>511</v>
      </c>
      <c r="Y8" s="17"/>
      <c r="Z8" s="18" t="s">
        <v>10</v>
      </c>
      <c r="AA8" s="18">
        <v>2012</v>
      </c>
      <c r="AB8" s="18" t="s">
        <v>508</v>
      </c>
      <c r="AC8" s="19" t="s">
        <v>511</v>
      </c>
      <c r="AD8" s="16" t="s">
        <v>1046</v>
      </c>
      <c r="AE8" s="16" t="s">
        <v>1053</v>
      </c>
      <c r="AF8" s="24" t="s">
        <v>553</v>
      </c>
      <c r="AG8" s="16" t="s">
        <v>1297</v>
      </c>
    </row>
    <row r="9" spans="1:33" ht="21" customHeight="1">
      <c r="A9" s="16">
        <f t="shared" si="3"/>
        <v>8</v>
      </c>
      <c r="B9" s="17">
        <v>12050053</v>
      </c>
      <c r="C9" s="17" t="s">
        <v>22</v>
      </c>
      <c r="D9" s="21" t="s">
        <v>584</v>
      </c>
      <c r="E9" s="21" t="s">
        <v>791</v>
      </c>
      <c r="F9" s="17" t="str">
        <f>MID(G9,2,2)&amp;" "&amp;VLOOKUP(MID(G9,5,2),Timkiem!A:B,2,0)&amp;" "&amp;RIGHT(G9,4)</f>
        <v>23 November 1994</v>
      </c>
      <c r="G9" s="17" t="s">
        <v>23</v>
      </c>
      <c r="H9" s="17" t="s">
        <v>1041</v>
      </c>
      <c r="I9" s="21" t="str">
        <f t="shared" si="0"/>
        <v>bµ</v>
      </c>
      <c r="J9" s="17" t="str">
        <f t="shared" si="1"/>
        <v>Ms</v>
      </c>
      <c r="K9" s="17" t="s">
        <v>151</v>
      </c>
      <c r="L9" s="17" t="s">
        <v>991</v>
      </c>
      <c r="M9" s="17" t="s">
        <v>24</v>
      </c>
      <c r="N9" s="14" t="s">
        <v>295</v>
      </c>
      <c r="O9" s="18" t="str">
        <f>VLOOKUP(N9,Timkiem!A:B,2,0)</f>
        <v>Banking - Finance</v>
      </c>
      <c r="P9" s="14" t="s">
        <v>541</v>
      </c>
      <c r="Q9" s="14" t="s">
        <v>542</v>
      </c>
      <c r="R9" s="14" t="s">
        <v>521</v>
      </c>
      <c r="S9" s="14" t="s">
        <v>522</v>
      </c>
      <c r="T9" s="17" t="s">
        <v>284</v>
      </c>
      <c r="U9" s="17" t="str">
        <f>VLOOKUP(T9,Timkiem!A:B,2,0)</f>
        <v>Distinction</v>
      </c>
      <c r="V9" s="17" t="s">
        <v>1442</v>
      </c>
      <c r="W9" s="18" t="s">
        <v>508</v>
      </c>
      <c r="X9" s="19" t="s">
        <v>511</v>
      </c>
      <c r="Y9" s="17"/>
      <c r="Z9" s="18" t="s">
        <v>10</v>
      </c>
      <c r="AA9" s="18">
        <v>2012</v>
      </c>
      <c r="AB9" s="18" t="s">
        <v>508</v>
      </c>
      <c r="AC9" s="19" t="s">
        <v>511</v>
      </c>
      <c r="AD9" s="16" t="s">
        <v>1046</v>
      </c>
      <c r="AE9" s="16" t="s">
        <v>1053</v>
      </c>
      <c r="AF9" s="24" t="s">
        <v>555</v>
      </c>
      <c r="AG9" s="16" t="s">
        <v>1298</v>
      </c>
    </row>
    <row r="10" spans="1:33" ht="21" customHeight="1">
      <c r="A10" s="16">
        <f t="shared" si="3"/>
        <v>9</v>
      </c>
      <c r="B10" s="17">
        <v>12050570</v>
      </c>
      <c r="C10" s="17" t="s">
        <v>25</v>
      </c>
      <c r="D10" s="21" t="s">
        <v>585</v>
      </c>
      <c r="E10" s="21" t="s">
        <v>792</v>
      </c>
      <c r="F10" s="17" t="str">
        <f>MID(G10,2,2)&amp;" "&amp;VLOOKUP(MID(G10,5,2),Timkiem!A:B,2,0)&amp;" "&amp;RIGHT(G10,4)</f>
        <v>17 July 1994</v>
      </c>
      <c r="G10" s="17" t="s">
        <v>26</v>
      </c>
      <c r="H10" s="17" t="s">
        <v>1041</v>
      </c>
      <c r="I10" s="21" t="str">
        <f t="shared" si="0"/>
        <v>bµ</v>
      </c>
      <c r="J10" s="17" t="str">
        <f t="shared" si="1"/>
        <v>Ms</v>
      </c>
      <c r="K10" s="17" t="s">
        <v>1000</v>
      </c>
      <c r="L10" s="17" t="s">
        <v>1001</v>
      </c>
      <c r="M10" s="17" t="s">
        <v>27</v>
      </c>
      <c r="N10" s="14" t="s">
        <v>295</v>
      </c>
      <c r="O10" s="18" t="str">
        <f>VLOOKUP(N10,Timkiem!A:B,2,0)</f>
        <v>Banking - Finance</v>
      </c>
      <c r="P10" s="14" t="s">
        <v>541</v>
      </c>
      <c r="Q10" s="14" t="s">
        <v>542</v>
      </c>
      <c r="R10" s="14" t="s">
        <v>521</v>
      </c>
      <c r="S10" s="14" t="s">
        <v>522</v>
      </c>
      <c r="T10" s="17" t="s">
        <v>284</v>
      </c>
      <c r="U10" s="17" t="str">
        <f>VLOOKUP(T10,Timkiem!A:B,2,0)</f>
        <v>Distinction</v>
      </c>
      <c r="V10" s="17" t="s">
        <v>1443</v>
      </c>
      <c r="W10" s="18" t="s">
        <v>508</v>
      </c>
      <c r="X10" s="19" t="s">
        <v>511</v>
      </c>
      <c r="Y10" s="17"/>
      <c r="Z10" s="18" t="s">
        <v>10</v>
      </c>
      <c r="AA10" s="18">
        <v>2012</v>
      </c>
      <c r="AB10" s="18" t="s">
        <v>508</v>
      </c>
      <c r="AC10" s="19" t="s">
        <v>511</v>
      </c>
      <c r="AD10" s="16" t="s">
        <v>1046</v>
      </c>
      <c r="AE10" s="16" t="s">
        <v>1053</v>
      </c>
      <c r="AF10" s="24" t="s">
        <v>557</v>
      </c>
      <c r="AG10" s="16" t="s">
        <v>1299</v>
      </c>
    </row>
    <row r="11" spans="1:33" ht="21" customHeight="1">
      <c r="A11" s="16">
        <f t="shared" si="3"/>
        <v>10</v>
      </c>
      <c r="B11" s="17">
        <v>12050286</v>
      </c>
      <c r="C11" s="17" t="s">
        <v>28</v>
      </c>
      <c r="D11" s="21" t="s">
        <v>586</v>
      </c>
      <c r="E11" s="21" t="s">
        <v>793</v>
      </c>
      <c r="F11" s="17" t="str">
        <f>MID(G11,2,2)&amp;" "&amp;VLOOKUP(MID(G11,5,2),Timkiem!A:B,2,0)&amp;" "&amp;RIGHT(G11,4)</f>
        <v>07 July 1994</v>
      </c>
      <c r="G11" s="17" t="s">
        <v>29</v>
      </c>
      <c r="H11" s="17" t="s">
        <v>1041</v>
      </c>
      <c r="I11" s="21" t="str">
        <f t="shared" si="0"/>
        <v>bµ</v>
      </c>
      <c r="J11" s="17" t="str">
        <f t="shared" si="1"/>
        <v>Ms</v>
      </c>
      <c r="K11" s="17" t="s">
        <v>1002</v>
      </c>
      <c r="L11" s="17" t="s">
        <v>1003</v>
      </c>
      <c r="M11" s="17" t="s">
        <v>30</v>
      </c>
      <c r="N11" s="14" t="s">
        <v>295</v>
      </c>
      <c r="O11" s="18" t="str">
        <f>VLOOKUP(N11,Timkiem!A:B,2,0)</f>
        <v>Banking - Finance</v>
      </c>
      <c r="P11" s="14" t="s">
        <v>541</v>
      </c>
      <c r="Q11" s="14" t="s">
        <v>542</v>
      </c>
      <c r="R11" s="14" t="s">
        <v>521</v>
      </c>
      <c r="S11" s="14" t="s">
        <v>522</v>
      </c>
      <c r="T11" s="17" t="s">
        <v>284</v>
      </c>
      <c r="U11" s="17" t="str">
        <f>VLOOKUP(T11,Timkiem!A:B,2,0)</f>
        <v>Distinction</v>
      </c>
      <c r="V11" s="17" t="s">
        <v>1444</v>
      </c>
      <c r="W11" s="18" t="s">
        <v>508</v>
      </c>
      <c r="X11" s="19" t="s">
        <v>511</v>
      </c>
      <c r="Y11" s="17"/>
      <c r="Z11" s="18" t="s">
        <v>10</v>
      </c>
      <c r="AA11" s="18">
        <v>2012</v>
      </c>
      <c r="AB11" s="18" t="s">
        <v>508</v>
      </c>
      <c r="AC11" s="19" t="s">
        <v>511</v>
      </c>
      <c r="AD11" s="16" t="s">
        <v>1046</v>
      </c>
      <c r="AE11" s="16" t="s">
        <v>1053</v>
      </c>
      <c r="AF11" s="24" t="s">
        <v>559</v>
      </c>
      <c r="AG11" s="16" t="s">
        <v>1300</v>
      </c>
    </row>
    <row r="12" spans="1:33" ht="21" customHeight="1">
      <c r="A12" s="16">
        <f t="shared" si="3"/>
        <v>11</v>
      </c>
      <c r="B12" s="17">
        <v>12050569</v>
      </c>
      <c r="C12" s="17" t="s">
        <v>31</v>
      </c>
      <c r="D12" s="21" t="s">
        <v>587</v>
      </c>
      <c r="E12" s="21" t="s">
        <v>794</v>
      </c>
      <c r="F12" s="17" t="str">
        <f>MID(G12,2,2)&amp;" "&amp;VLOOKUP(MID(G12,5,2),Timkiem!A:B,2,0)&amp;" "&amp;RIGHT(G12,4)</f>
        <v>11 August 1994</v>
      </c>
      <c r="G12" s="17" t="s">
        <v>32</v>
      </c>
      <c r="H12" s="17" t="s">
        <v>1041</v>
      </c>
      <c r="I12" s="21" t="str">
        <f t="shared" si="0"/>
        <v>bµ</v>
      </c>
      <c r="J12" s="17" t="str">
        <f t="shared" si="1"/>
        <v>Ms</v>
      </c>
      <c r="K12" s="17" t="s">
        <v>151</v>
      </c>
      <c r="L12" s="17" t="s">
        <v>991</v>
      </c>
      <c r="M12" s="17" t="s">
        <v>33</v>
      </c>
      <c r="N12" s="14" t="s">
        <v>295</v>
      </c>
      <c r="O12" s="18" t="str">
        <f>VLOOKUP(N12,Timkiem!A:B,2,0)</f>
        <v>Banking - Finance</v>
      </c>
      <c r="P12" s="14" t="s">
        <v>541</v>
      </c>
      <c r="Q12" s="14" t="s">
        <v>542</v>
      </c>
      <c r="R12" s="14" t="s">
        <v>521</v>
      </c>
      <c r="S12" s="14" t="s">
        <v>522</v>
      </c>
      <c r="T12" s="17" t="s">
        <v>569</v>
      </c>
      <c r="U12" s="17" t="str">
        <f>VLOOKUP(T12,Timkiem!A:B,2,0)</f>
        <v>Credit</v>
      </c>
      <c r="V12" s="17" t="s">
        <v>1445</v>
      </c>
      <c r="W12" s="18" t="s">
        <v>508</v>
      </c>
      <c r="X12" s="19" t="s">
        <v>511</v>
      </c>
      <c r="Y12" s="17"/>
      <c r="Z12" s="18" t="s">
        <v>10</v>
      </c>
      <c r="AA12" s="18">
        <v>2012</v>
      </c>
      <c r="AB12" s="18" t="s">
        <v>508</v>
      </c>
      <c r="AC12" s="19" t="s">
        <v>511</v>
      </c>
      <c r="AD12" s="16" t="s">
        <v>1046</v>
      </c>
      <c r="AE12" s="16" t="s">
        <v>1053</v>
      </c>
      <c r="AF12" s="24" t="s">
        <v>561</v>
      </c>
      <c r="AG12" s="16" t="s">
        <v>1301</v>
      </c>
    </row>
    <row r="13" spans="1:33" ht="21" customHeight="1">
      <c r="A13" s="16">
        <f t="shared" si="3"/>
        <v>12</v>
      </c>
      <c r="B13" s="17">
        <v>12050352</v>
      </c>
      <c r="C13" s="17" t="s">
        <v>34</v>
      </c>
      <c r="D13" s="21" t="s">
        <v>588</v>
      </c>
      <c r="E13" s="21" t="s">
        <v>795</v>
      </c>
      <c r="F13" s="17" t="str">
        <f>MID(G13,2,2)&amp;" "&amp;VLOOKUP(MID(G13,5,2),Timkiem!A:B,2,0)&amp;" "&amp;RIGHT(G13,4)</f>
        <v>16 August 1994</v>
      </c>
      <c r="G13" s="17" t="s">
        <v>35</v>
      </c>
      <c r="H13" s="17" t="s">
        <v>1041</v>
      </c>
      <c r="I13" s="21" t="str">
        <f t="shared" si="0"/>
        <v>bµ</v>
      </c>
      <c r="J13" s="17" t="str">
        <f t="shared" si="1"/>
        <v>Ms</v>
      </c>
      <c r="K13" s="17" t="s">
        <v>1004</v>
      </c>
      <c r="L13" s="17" t="s">
        <v>1005</v>
      </c>
      <c r="M13" s="17" t="s">
        <v>36</v>
      </c>
      <c r="N13" s="14" t="s">
        <v>295</v>
      </c>
      <c r="O13" s="18" t="str">
        <f>VLOOKUP(N13,Timkiem!A:B,2,0)</f>
        <v>Banking - Finance</v>
      </c>
      <c r="P13" s="14" t="s">
        <v>541</v>
      </c>
      <c r="Q13" s="14" t="s">
        <v>542</v>
      </c>
      <c r="R13" s="14" t="s">
        <v>521</v>
      </c>
      <c r="S13" s="14" t="s">
        <v>522</v>
      </c>
      <c r="T13" s="17" t="s">
        <v>284</v>
      </c>
      <c r="U13" s="17" t="str">
        <f>VLOOKUP(T13,Timkiem!A:B,2,0)</f>
        <v>Distinction</v>
      </c>
      <c r="V13" s="17" t="s">
        <v>1446</v>
      </c>
      <c r="W13" s="18" t="s">
        <v>508</v>
      </c>
      <c r="X13" s="19" t="s">
        <v>511</v>
      </c>
      <c r="Y13" s="17"/>
      <c r="Z13" s="18" t="s">
        <v>10</v>
      </c>
      <c r="AA13" s="18">
        <v>2012</v>
      </c>
      <c r="AB13" s="18" t="s">
        <v>508</v>
      </c>
      <c r="AC13" s="19" t="s">
        <v>511</v>
      </c>
      <c r="AD13" s="16" t="s">
        <v>1046</v>
      </c>
      <c r="AE13" s="16" t="s">
        <v>1053</v>
      </c>
      <c r="AF13" s="24" t="s">
        <v>563</v>
      </c>
      <c r="AG13" s="16" t="s">
        <v>1302</v>
      </c>
    </row>
    <row r="14" spans="1:33" ht="21" customHeight="1">
      <c r="A14" s="16">
        <f t="shared" si="3"/>
        <v>13</v>
      </c>
      <c r="B14" s="17">
        <v>12050223</v>
      </c>
      <c r="C14" s="17" t="s">
        <v>37</v>
      </c>
      <c r="D14" s="21" t="s">
        <v>589</v>
      </c>
      <c r="E14" s="21" t="s">
        <v>796</v>
      </c>
      <c r="F14" s="17" t="str">
        <f>MID(G14,2,2)&amp;" "&amp;VLOOKUP(MID(G14,5,2),Timkiem!A:B,2,0)&amp;" "&amp;RIGHT(G14,4)</f>
        <v>16 July 1994</v>
      </c>
      <c r="G14" s="17" t="s">
        <v>38</v>
      </c>
      <c r="H14" s="17" t="s">
        <v>1041</v>
      </c>
      <c r="I14" s="21" t="str">
        <f t="shared" si="0"/>
        <v>bµ</v>
      </c>
      <c r="J14" s="17" t="str">
        <f t="shared" si="1"/>
        <v>Ms</v>
      </c>
      <c r="K14" s="17" t="s">
        <v>996</v>
      </c>
      <c r="L14" s="17" t="s">
        <v>997</v>
      </c>
      <c r="M14" s="17" t="s">
        <v>39</v>
      </c>
      <c r="N14" s="14" t="s">
        <v>295</v>
      </c>
      <c r="O14" s="18" t="str">
        <f>VLOOKUP(N14,Timkiem!A:B,2,0)</f>
        <v>Banking - Finance</v>
      </c>
      <c r="P14" s="14" t="s">
        <v>541</v>
      </c>
      <c r="Q14" s="14" t="s">
        <v>542</v>
      </c>
      <c r="R14" s="14" t="s">
        <v>521</v>
      </c>
      <c r="S14" s="14" t="s">
        <v>522</v>
      </c>
      <c r="T14" s="17" t="s">
        <v>571</v>
      </c>
      <c r="U14" s="17" t="str">
        <f>VLOOKUP(T14,Timkiem!A:B,2,0)</f>
        <v>High Distinction</v>
      </c>
      <c r="V14" s="17" t="s">
        <v>1447</v>
      </c>
      <c r="W14" s="18" t="s">
        <v>508</v>
      </c>
      <c r="X14" s="19" t="s">
        <v>511</v>
      </c>
      <c r="Y14" s="17"/>
      <c r="Z14" s="18" t="s">
        <v>10</v>
      </c>
      <c r="AA14" s="18">
        <v>2012</v>
      </c>
      <c r="AB14" s="18" t="s">
        <v>508</v>
      </c>
      <c r="AC14" s="19" t="s">
        <v>511</v>
      </c>
      <c r="AD14" s="16" t="s">
        <v>1046</v>
      </c>
      <c r="AE14" s="16" t="s">
        <v>1053</v>
      </c>
      <c r="AF14" s="16">
        <v>11</v>
      </c>
      <c r="AG14" s="16" t="s">
        <v>1303</v>
      </c>
    </row>
    <row r="15" spans="1:33" ht="21" customHeight="1">
      <c r="A15" s="16">
        <f t="shared" si="3"/>
        <v>14</v>
      </c>
      <c r="B15" s="17">
        <v>12050523</v>
      </c>
      <c r="C15" s="17" t="s">
        <v>40</v>
      </c>
      <c r="D15" s="21" t="s">
        <v>590</v>
      </c>
      <c r="E15" s="21" t="s">
        <v>797</v>
      </c>
      <c r="F15" s="17" t="str">
        <f>MID(G15,2,2)&amp;" "&amp;VLOOKUP(MID(G15,5,2),Timkiem!A:B,2,0)&amp;" "&amp;RIGHT(G15,4)</f>
        <v>28 October 1994</v>
      </c>
      <c r="G15" s="17" t="s">
        <v>41</v>
      </c>
      <c r="H15" s="17" t="s">
        <v>239</v>
      </c>
      <c r="I15" s="21" t="str">
        <f t="shared" si="0"/>
        <v>«ng</v>
      </c>
      <c r="J15" s="17" t="str">
        <f t="shared" si="1"/>
        <v>Mr</v>
      </c>
      <c r="K15" s="17" t="s">
        <v>151</v>
      </c>
      <c r="L15" s="17" t="s">
        <v>991</v>
      </c>
      <c r="M15" s="17" t="s">
        <v>42</v>
      </c>
      <c r="N15" s="14" t="s">
        <v>295</v>
      </c>
      <c r="O15" s="18" t="str">
        <f>VLOOKUP(N15,Timkiem!A:B,2,0)</f>
        <v>Banking - Finance</v>
      </c>
      <c r="P15" s="14" t="s">
        <v>541</v>
      </c>
      <c r="Q15" s="14" t="s">
        <v>542</v>
      </c>
      <c r="R15" s="14" t="s">
        <v>521</v>
      </c>
      <c r="S15" s="14" t="s">
        <v>522</v>
      </c>
      <c r="T15" s="17" t="s">
        <v>569</v>
      </c>
      <c r="U15" s="17" t="str">
        <f>VLOOKUP(T15,Timkiem!A:B,2,0)</f>
        <v>Credit</v>
      </c>
      <c r="V15" s="17" t="s">
        <v>1448</v>
      </c>
      <c r="W15" s="18" t="s">
        <v>508</v>
      </c>
      <c r="X15" s="19" t="s">
        <v>511</v>
      </c>
      <c r="Y15" s="17"/>
      <c r="Z15" s="18" t="s">
        <v>10</v>
      </c>
      <c r="AA15" s="18">
        <v>2012</v>
      </c>
      <c r="AB15" s="18" t="s">
        <v>508</v>
      </c>
      <c r="AC15" s="19" t="s">
        <v>511</v>
      </c>
      <c r="AD15" s="16" t="s">
        <v>1046</v>
      </c>
      <c r="AE15" s="16" t="s">
        <v>1053</v>
      </c>
      <c r="AF15" s="16">
        <v>12</v>
      </c>
      <c r="AG15" s="16" t="s">
        <v>1304</v>
      </c>
    </row>
    <row r="16" spans="1:33" ht="21" customHeight="1">
      <c r="A16" s="16">
        <f t="shared" si="3"/>
        <v>15</v>
      </c>
      <c r="B16" s="17">
        <v>12050568</v>
      </c>
      <c r="C16" s="17" t="s">
        <v>43</v>
      </c>
      <c r="D16" s="21" t="s">
        <v>591</v>
      </c>
      <c r="E16" s="21" t="s">
        <v>798</v>
      </c>
      <c r="F16" s="17" t="str">
        <f>MID(G16,2,2)&amp;" "&amp;VLOOKUP(MID(G16,5,2),Timkiem!A:B,2,0)&amp;" "&amp;RIGHT(G16,4)</f>
        <v>15 June 1994</v>
      </c>
      <c r="G16" s="17" t="s">
        <v>44</v>
      </c>
      <c r="H16" s="17" t="s">
        <v>239</v>
      </c>
      <c r="I16" s="21" t="str">
        <f t="shared" si="0"/>
        <v>«ng</v>
      </c>
      <c r="J16" s="17" t="str">
        <f t="shared" si="1"/>
        <v>Mr</v>
      </c>
      <c r="K16" s="17" t="s">
        <v>151</v>
      </c>
      <c r="L16" s="17" t="s">
        <v>991</v>
      </c>
      <c r="M16" s="17" t="s">
        <v>9</v>
      </c>
      <c r="N16" s="14" t="s">
        <v>295</v>
      </c>
      <c r="O16" s="18" t="str">
        <f>VLOOKUP(N16,Timkiem!A:B,2,0)</f>
        <v>Banking - Finance</v>
      </c>
      <c r="P16" s="14" t="s">
        <v>541</v>
      </c>
      <c r="Q16" s="14" t="s">
        <v>542</v>
      </c>
      <c r="R16" s="14" t="s">
        <v>521</v>
      </c>
      <c r="S16" s="14" t="s">
        <v>522</v>
      </c>
      <c r="T16" s="17" t="s">
        <v>284</v>
      </c>
      <c r="U16" s="17" t="str">
        <f>VLOOKUP(T16,Timkiem!A:B,2,0)</f>
        <v>Distinction</v>
      </c>
      <c r="V16" s="17" t="s">
        <v>1449</v>
      </c>
      <c r="W16" s="18" t="s">
        <v>508</v>
      </c>
      <c r="X16" s="19" t="s">
        <v>511</v>
      </c>
      <c r="Y16" s="17"/>
      <c r="Z16" s="18" t="s">
        <v>10</v>
      </c>
      <c r="AA16" s="18">
        <v>2012</v>
      </c>
      <c r="AB16" s="18" t="s">
        <v>508</v>
      </c>
      <c r="AC16" s="19" t="s">
        <v>511</v>
      </c>
      <c r="AD16" s="16" t="s">
        <v>1046</v>
      </c>
      <c r="AE16" s="16" t="s">
        <v>1053</v>
      </c>
      <c r="AF16" s="16">
        <v>13</v>
      </c>
      <c r="AG16" s="16" t="s">
        <v>1305</v>
      </c>
    </row>
    <row r="17" spans="1:33" ht="21" customHeight="1">
      <c r="A17" s="16">
        <f t="shared" si="3"/>
        <v>16</v>
      </c>
      <c r="B17" s="17">
        <v>12050315</v>
      </c>
      <c r="C17" s="17" t="s">
        <v>45</v>
      </c>
      <c r="D17" s="21" t="s">
        <v>592</v>
      </c>
      <c r="E17" s="21" t="s">
        <v>799</v>
      </c>
      <c r="F17" s="17" t="str">
        <f>MID(G17,2,2)&amp;" "&amp;VLOOKUP(MID(G17,5,2),Timkiem!A:B,2,0)&amp;" "&amp;RIGHT(G17,4)</f>
        <v>07 November 1994</v>
      </c>
      <c r="G17" s="17" t="s">
        <v>46</v>
      </c>
      <c r="H17" s="17" t="s">
        <v>239</v>
      </c>
      <c r="I17" s="21" t="str">
        <f t="shared" si="0"/>
        <v>«ng</v>
      </c>
      <c r="J17" s="17" t="str">
        <f t="shared" si="1"/>
        <v>Mr</v>
      </c>
      <c r="K17" s="17" t="s">
        <v>1000</v>
      </c>
      <c r="L17" s="17" t="s">
        <v>1001</v>
      </c>
      <c r="M17" s="17" t="s">
        <v>47</v>
      </c>
      <c r="N17" s="14" t="s">
        <v>295</v>
      </c>
      <c r="O17" s="18" t="str">
        <f>VLOOKUP(N17,Timkiem!A:B,2,0)</f>
        <v>Banking - Finance</v>
      </c>
      <c r="P17" s="14" t="s">
        <v>541</v>
      </c>
      <c r="Q17" s="14" t="s">
        <v>542</v>
      </c>
      <c r="R17" s="14" t="s">
        <v>521</v>
      </c>
      <c r="S17" s="14" t="s">
        <v>522</v>
      </c>
      <c r="T17" s="17" t="s">
        <v>284</v>
      </c>
      <c r="U17" s="17" t="str">
        <f>VLOOKUP(T17,Timkiem!A:B,2,0)</f>
        <v>Distinction</v>
      </c>
      <c r="V17" s="17" t="s">
        <v>1450</v>
      </c>
      <c r="W17" s="18" t="s">
        <v>508</v>
      </c>
      <c r="X17" s="19" t="s">
        <v>511</v>
      </c>
      <c r="Y17" s="17"/>
      <c r="Z17" s="18" t="s">
        <v>10</v>
      </c>
      <c r="AA17" s="18">
        <v>2012</v>
      </c>
      <c r="AB17" s="18" t="s">
        <v>508</v>
      </c>
      <c r="AC17" s="19" t="s">
        <v>511</v>
      </c>
      <c r="AD17" s="16" t="s">
        <v>1046</v>
      </c>
      <c r="AE17" s="16" t="s">
        <v>1053</v>
      </c>
      <c r="AF17" s="16">
        <v>14</v>
      </c>
      <c r="AG17" s="16" t="s">
        <v>1306</v>
      </c>
    </row>
    <row r="18" spans="1:33" ht="21" customHeight="1">
      <c r="A18" s="16">
        <f t="shared" si="3"/>
        <v>17</v>
      </c>
      <c r="B18" s="17">
        <v>12050227</v>
      </c>
      <c r="C18" s="17" t="s">
        <v>48</v>
      </c>
      <c r="D18" s="21" t="s">
        <v>593</v>
      </c>
      <c r="E18" s="21" t="s">
        <v>800</v>
      </c>
      <c r="F18" s="17" t="str">
        <f>MID(G18,2,2)&amp;" "&amp;VLOOKUP(MID(G18,5,2),Timkiem!A:B,2,0)&amp;" "&amp;RIGHT(G18,4)</f>
        <v>16 May 1994</v>
      </c>
      <c r="G18" s="17" t="s">
        <v>49</v>
      </c>
      <c r="H18" s="17" t="s">
        <v>1041</v>
      </c>
      <c r="I18" s="21" t="str">
        <f t="shared" si="0"/>
        <v>bµ</v>
      </c>
      <c r="J18" s="17" t="str">
        <f t="shared" si="1"/>
        <v>Ms</v>
      </c>
      <c r="K18" s="17" t="s">
        <v>996</v>
      </c>
      <c r="L18" s="17" t="s">
        <v>997</v>
      </c>
      <c r="M18" s="17" t="s">
        <v>50</v>
      </c>
      <c r="N18" s="14" t="s">
        <v>295</v>
      </c>
      <c r="O18" s="18" t="str">
        <f>VLOOKUP(N18,Timkiem!A:B,2,0)</f>
        <v>Banking - Finance</v>
      </c>
      <c r="P18" s="14" t="s">
        <v>541</v>
      </c>
      <c r="Q18" s="14" t="s">
        <v>542</v>
      </c>
      <c r="R18" s="14" t="s">
        <v>521</v>
      </c>
      <c r="S18" s="14" t="s">
        <v>522</v>
      </c>
      <c r="T18" s="17" t="s">
        <v>571</v>
      </c>
      <c r="U18" s="17" t="str">
        <f>VLOOKUP(T18,Timkiem!A:B,2,0)</f>
        <v>High Distinction</v>
      </c>
      <c r="V18" s="17" t="s">
        <v>1451</v>
      </c>
      <c r="W18" s="18" t="s">
        <v>508</v>
      </c>
      <c r="X18" s="19" t="s">
        <v>511</v>
      </c>
      <c r="Y18" s="17"/>
      <c r="Z18" s="18" t="s">
        <v>10</v>
      </c>
      <c r="AA18" s="18">
        <v>2012</v>
      </c>
      <c r="AB18" s="18" t="s">
        <v>508</v>
      </c>
      <c r="AC18" s="19" t="s">
        <v>511</v>
      </c>
      <c r="AD18" s="16" t="s">
        <v>1046</v>
      </c>
      <c r="AE18" s="16" t="s">
        <v>1053</v>
      </c>
      <c r="AF18" s="16">
        <v>15</v>
      </c>
      <c r="AG18" s="16" t="s">
        <v>1307</v>
      </c>
    </row>
    <row r="19" spans="1:33" ht="21" customHeight="1">
      <c r="A19" s="16">
        <f t="shared" si="3"/>
        <v>18</v>
      </c>
      <c r="B19" s="17">
        <v>12050258</v>
      </c>
      <c r="C19" s="17" t="s">
        <v>51</v>
      </c>
      <c r="D19" s="21" t="s">
        <v>594</v>
      </c>
      <c r="E19" s="21" t="s">
        <v>801</v>
      </c>
      <c r="F19" s="17" t="str">
        <f>MID(G19,2,2)&amp;" "&amp;VLOOKUP(MID(G19,5,2),Timkiem!A:B,2,0)&amp;" "&amp;RIGHT(G19,4)</f>
        <v>23 July 1994</v>
      </c>
      <c r="G19" s="17" t="s">
        <v>52</v>
      </c>
      <c r="H19" s="17" t="s">
        <v>1041</v>
      </c>
      <c r="I19" s="21" t="str">
        <f t="shared" si="0"/>
        <v>bµ</v>
      </c>
      <c r="J19" s="17" t="str">
        <f t="shared" si="1"/>
        <v>Ms</v>
      </c>
      <c r="K19" s="17" t="s">
        <v>1006</v>
      </c>
      <c r="L19" s="17" t="s">
        <v>1007</v>
      </c>
      <c r="M19" s="18" t="s">
        <v>53</v>
      </c>
      <c r="N19" s="14" t="s">
        <v>245</v>
      </c>
      <c r="O19" s="18" t="str">
        <f>VLOOKUP(N19,Timkiem!A:B,2,0)</f>
        <v>International Economics</v>
      </c>
      <c r="P19" s="14" t="s">
        <v>541</v>
      </c>
      <c r="Q19" s="14" t="s">
        <v>542</v>
      </c>
      <c r="R19" s="14" t="s">
        <v>521</v>
      </c>
      <c r="S19" s="14" t="s">
        <v>522</v>
      </c>
      <c r="T19" s="17" t="s">
        <v>569</v>
      </c>
      <c r="U19" s="17" t="str">
        <f>VLOOKUP(T19,Timkiem!A:B,2,0)</f>
        <v>Credit</v>
      </c>
      <c r="V19" s="17" t="s">
        <v>1452</v>
      </c>
      <c r="W19" s="18" t="s">
        <v>508</v>
      </c>
      <c r="X19" s="19" t="s">
        <v>511</v>
      </c>
      <c r="Y19" s="17"/>
      <c r="Z19" s="18" t="s">
        <v>10</v>
      </c>
      <c r="AA19" s="18">
        <v>2012</v>
      </c>
      <c r="AB19" s="18" t="s">
        <v>508</v>
      </c>
      <c r="AC19" s="19" t="s">
        <v>511</v>
      </c>
      <c r="AD19" s="16" t="s">
        <v>1046</v>
      </c>
      <c r="AE19" s="16" t="s">
        <v>1049</v>
      </c>
      <c r="AF19" s="24" t="s">
        <v>545</v>
      </c>
      <c r="AG19" s="16" t="s">
        <v>1308</v>
      </c>
    </row>
    <row r="20" spans="1:33" ht="21" customHeight="1">
      <c r="A20" s="16">
        <f t="shared" si="3"/>
        <v>19</v>
      </c>
      <c r="B20" s="17">
        <v>12050016</v>
      </c>
      <c r="C20" s="17" t="s">
        <v>54</v>
      </c>
      <c r="D20" s="21" t="s">
        <v>595</v>
      </c>
      <c r="E20" s="21" t="s">
        <v>802</v>
      </c>
      <c r="F20" s="17" t="str">
        <f>MID(G20,2,2)&amp;" "&amp;VLOOKUP(MID(G20,5,2),Timkiem!A:B,2,0)&amp;" "&amp;RIGHT(G20,4)</f>
        <v>16 January 1993</v>
      </c>
      <c r="G20" s="17" t="s">
        <v>55</v>
      </c>
      <c r="H20" s="17" t="s">
        <v>239</v>
      </c>
      <c r="I20" s="21" t="str">
        <f t="shared" si="0"/>
        <v>«ng</v>
      </c>
      <c r="J20" s="17" t="str">
        <f t="shared" si="1"/>
        <v>Mr</v>
      </c>
      <c r="K20" s="17" t="s">
        <v>1008</v>
      </c>
      <c r="L20" s="17" t="s">
        <v>1009</v>
      </c>
      <c r="M20" s="18" t="s">
        <v>56</v>
      </c>
      <c r="N20" s="14" t="s">
        <v>245</v>
      </c>
      <c r="O20" s="18" t="str">
        <f>VLOOKUP(N20,Timkiem!A:B,2,0)</f>
        <v>International Economics</v>
      </c>
      <c r="P20" s="14" t="s">
        <v>541</v>
      </c>
      <c r="Q20" s="14" t="s">
        <v>542</v>
      </c>
      <c r="R20" s="14" t="s">
        <v>521</v>
      </c>
      <c r="S20" s="14" t="s">
        <v>522</v>
      </c>
      <c r="T20" s="17" t="s">
        <v>571</v>
      </c>
      <c r="U20" s="17" t="str">
        <f>VLOOKUP(T20,Timkiem!A:B,2,0)</f>
        <v>High Distinction</v>
      </c>
      <c r="V20" s="17" t="s">
        <v>1453</v>
      </c>
      <c r="W20" s="18" t="s">
        <v>508</v>
      </c>
      <c r="X20" s="19" t="s">
        <v>511</v>
      </c>
      <c r="Y20" s="17"/>
      <c r="Z20" s="18" t="s">
        <v>10</v>
      </c>
      <c r="AA20" s="18">
        <v>2012</v>
      </c>
      <c r="AB20" s="18" t="s">
        <v>508</v>
      </c>
      <c r="AC20" s="19" t="s">
        <v>511</v>
      </c>
      <c r="AD20" s="16" t="s">
        <v>1046</v>
      </c>
      <c r="AE20" s="16" t="s">
        <v>1049</v>
      </c>
      <c r="AF20" s="24" t="s">
        <v>547</v>
      </c>
      <c r="AG20" s="16" t="s">
        <v>1309</v>
      </c>
    </row>
    <row r="21" spans="1:33" ht="21" customHeight="1">
      <c r="A21" s="16">
        <f t="shared" si="3"/>
        <v>20</v>
      </c>
      <c r="B21" s="17">
        <v>12050269</v>
      </c>
      <c r="C21" s="17" t="s">
        <v>57</v>
      </c>
      <c r="D21" s="21" t="s">
        <v>596</v>
      </c>
      <c r="E21" s="21" t="s">
        <v>803</v>
      </c>
      <c r="F21" s="17" t="str">
        <f>MID(G21,2,2)&amp;" "&amp;VLOOKUP(MID(G21,5,2),Timkiem!A:B,2,0)&amp;" "&amp;RIGHT(G21,4)</f>
        <v>25 April 1994</v>
      </c>
      <c r="G21" s="17" t="s">
        <v>58</v>
      </c>
      <c r="H21" s="17" t="s">
        <v>1041</v>
      </c>
      <c r="I21" s="21" t="str">
        <f t="shared" si="0"/>
        <v>bµ</v>
      </c>
      <c r="J21" s="17" t="str">
        <f t="shared" si="1"/>
        <v>Ms</v>
      </c>
      <c r="K21" s="17" t="s">
        <v>1010</v>
      </c>
      <c r="L21" s="17" t="s">
        <v>1011</v>
      </c>
      <c r="M21" s="18" t="s">
        <v>59</v>
      </c>
      <c r="N21" s="14" t="s">
        <v>245</v>
      </c>
      <c r="O21" s="18" t="str">
        <f>VLOOKUP(N21,Timkiem!A:B,2,0)</f>
        <v>International Economics</v>
      </c>
      <c r="P21" s="14" t="s">
        <v>541</v>
      </c>
      <c r="Q21" s="14" t="s">
        <v>542</v>
      </c>
      <c r="R21" s="14" t="s">
        <v>521</v>
      </c>
      <c r="S21" s="14" t="s">
        <v>522</v>
      </c>
      <c r="T21" s="17" t="s">
        <v>284</v>
      </c>
      <c r="U21" s="17" t="str">
        <f>VLOOKUP(T21,Timkiem!A:B,2,0)</f>
        <v>Distinction</v>
      </c>
      <c r="V21" s="17" t="s">
        <v>1454</v>
      </c>
      <c r="W21" s="18" t="s">
        <v>508</v>
      </c>
      <c r="X21" s="19" t="s">
        <v>511</v>
      </c>
      <c r="Y21" s="17"/>
      <c r="Z21" s="18" t="s">
        <v>10</v>
      </c>
      <c r="AA21" s="18">
        <v>2012</v>
      </c>
      <c r="AB21" s="18" t="s">
        <v>508</v>
      </c>
      <c r="AC21" s="19" t="s">
        <v>511</v>
      </c>
      <c r="AD21" s="16" t="s">
        <v>1046</v>
      </c>
      <c r="AE21" s="16" t="s">
        <v>1049</v>
      </c>
      <c r="AF21" s="24" t="s">
        <v>549</v>
      </c>
      <c r="AG21" s="16" t="s">
        <v>1310</v>
      </c>
    </row>
    <row r="22" spans="1:33" ht="21" customHeight="1">
      <c r="A22" s="16">
        <f t="shared" si="3"/>
        <v>21</v>
      </c>
      <c r="B22" s="17">
        <v>12050350</v>
      </c>
      <c r="C22" s="17" t="s">
        <v>60</v>
      </c>
      <c r="D22" s="21" t="s">
        <v>597</v>
      </c>
      <c r="E22" s="21" t="s">
        <v>804</v>
      </c>
      <c r="F22" s="17" t="str">
        <f>MID(G22,2,2)&amp;" "&amp;VLOOKUP(MID(G22,5,2),Timkiem!A:B,2,0)&amp;" "&amp;RIGHT(G22,4)</f>
        <v>22 May 1994</v>
      </c>
      <c r="G22" s="17" t="s">
        <v>61</v>
      </c>
      <c r="H22" s="17" t="s">
        <v>1041</v>
      </c>
      <c r="I22" s="21" t="str">
        <f t="shared" si="0"/>
        <v>bµ</v>
      </c>
      <c r="J22" s="17" t="str">
        <f t="shared" si="1"/>
        <v>Ms</v>
      </c>
      <c r="K22" s="17" t="s">
        <v>996</v>
      </c>
      <c r="L22" s="17" t="s">
        <v>997</v>
      </c>
      <c r="M22" s="18" t="s">
        <v>62</v>
      </c>
      <c r="N22" s="14" t="s">
        <v>245</v>
      </c>
      <c r="O22" s="18" t="str">
        <f>VLOOKUP(N22,Timkiem!A:B,2,0)</f>
        <v>International Economics</v>
      </c>
      <c r="P22" s="14" t="s">
        <v>541</v>
      </c>
      <c r="Q22" s="14" t="s">
        <v>542</v>
      </c>
      <c r="R22" s="14" t="s">
        <v>521</v>
      </c>
      <c r="S22" s="14" t="s">
        <v>522</v>
      </c>
      <c r="T22" s="17" t="s">
        <v>284</v>
      </c>
      <c r="U22" s="17" t="str">
        <f>VLOOKUP(T22,Timkiem!A:B,2,0)</f>
        <v>Distinction</v>
      </c>
      <c r="V22" s="17" t="s">
        <v>1455</v>
      </c>
      <c r="W22" s="18" t="s">
        <v>508</v>
      </c>
      <c r="X22" s="19" t="s">
        <v>511</v>
      </c>
      <c r="Y22" s="17"/>
      <c r="Z22" s="18" t="s">
        <v>10</v>
      </c>
      <c r="AA22" s="18">
        <v>2012</v>
      </c>
      <c r="AB22" s="18" t="s">
        <v>508</v>
      </c>
      <c r="AC22" s="19" t="s">
        <v>511</v>
      </c>
      <c r="AD22" s="16" t="s">
        <v>1046</v>
      </c>
      <c r="AE22" s="16" t="s">
        <v>1049</v>
      </c>
      <c r="AF22" s="24" t="s">
        <v>551</v>
      </c>
      <c r="AG22" s="16" t="s">
        <v>1311</v>
      </c>
    </row>
    <row r="23" spans="1:33" ht="21" customHeight="1">
      <c r="A23" s="16">
        <f t="shared" si="3"/>
        <v>22</v>
      </c>
      <c r="B23" s="17">
        <v>12050272</v>
      </c>
      <c r="C23" s="17" t="s">
        <v>63</v>
      </c>
      <c r="D23" s="21" t="s">
        <v>598</v>
      </c>
      <c r="E23" s="21" t="s">
        <v>805</v>
      </c>
      <c r="F23" s="17" t="str">
        <f>MID(G23,2,2)&amp;" "&amp;VLOOKUP(MID(G23,5,2),Timkiem!A:B,2,0)&amp;" "&amp;RIGHT(G23,4)</f>
        <v>01 April 1994</v>
      </c>
      <c r="G23" s="17" t="s">
        <v>64</v>
      </c>
      <c r="H23" s="17" t="s">
        <v>1041</v>
      </c>
      <c r="I23" s="21" t="str">
        <f t="shared" si="0"/>
        <v>bµ</v>
      </c>
      <c r="J23" s="17" t="str">
        <f t="shared" si="1"/>
        <v>Ms</v>
      </c>
      <c r="K23" s="17" t="s">
        <v>998</v>
      </c>
      <c r="L23" s="17" t="s">
        <v>999</v>
      </c>
      <c r="M23" s="18" t="s">
        <v>21</v>
      </c>
      <c r="N23" s="14" t="s">
        <v>245</v>
      </c>
      <c r="O23" s="18" t="str">
        <f>VLOOKUP(N23,Timkiem!A:B,2,0)</f>
        <v>International Economics</v>
      </c>
      <c r="P23" s="14" t="s">
        <v>541</v>
      </c>
      <c r="Q23" s="14" t="s">
        <v>542</v>
      </c>
      <c r="R23" s="14" t="s">
        <v>521</v>
      </c>
      <c r="S23" s="14" t="s">
        <v>522</v>
      </c>
      <c r="T23" s="17" t="s">
        <v>284</v>
      </c>
      <c r="U23" s="17" t="str">
        <f>VLOOKUP(T23,Timkiem!A:B,2,0)</f>
        <v>Distinction</v>
      </c>
      <c r="V23" s="17" t="s">
        <v>1456</v>
      </c>
      <c r="W23" s="18" t="s">
        <v>508</v>
      </c>
      <c r="X23" s="19" t="s">
        <v>511</v>
      </c>
      <c r="Y23" s="17"/>
      <c r="Z23" s="18" t="s">
        <v>10</v>
      </c>
      <c r="AA23" s="18">
        <v>2012</v>
      </c>
      <c r="AB23" s="18" t="s">
        <v>508</v>
      </c>
      <c r="AC23" s="19" t="s">
        <v>511</v>
      </c>
      <c r="AD23" s="16" t="s">
        <v>1046</v>
      </c>
      <c r="AE23" s="16" t="s">
        <v>1049</v>
      </c>
      <c r="AF23" s="24" t="s">
        <v>553</v>
      </c>
      <c r="AG23" s="16" t="s">
        <v>1312</v>
      </c>
    </row>
    <row r="24" spans="1:33" ht="21" customHeight="1">
      <c r="A24" s="16">
        <f t="shared" si="3"/>
        <v>23</v>
      </c>
      <c r="B24" s="17">
        <v>12050278</v>
      </c>
      <c r="C24" s="17" t="s">
        <v>65</v>
      </c>
      <c r="D24" s="21" t="s">
        <v>599</v>
      </c>
      <c r="E24" s="21" t="s">
        <v>806</v>
      </c>
      <c r="F24" s="17" t="str">
        <f>MID(G24,2,2)&amp;" "&amp;VLOOKUP(MID(G24,5,2),Timkiem!A:B,2,0)&amp;" "&amp;RIGHT(G24,4)</f>
        <v>26 May 1994</v>
      </c>
      <c r="G24" s="17" t="s">
        <v>66</v>
      </c>
      <c r="H24" s="17" t="s">
        <v>1041</v>
      </c>
      <c r="I24" s="21" t="str">
        <f t="shared" si="0"/>
        <v>bµ</v>
      </c>
      <c r="J24" s="17" t="str">
        <f t="shared" si="1"/>
        <v>Ms</v>
      </c>
      <c r="K24" s="17" t="s">
        <v>151</v>
      </c>
      <c r="L24" s="17" t="s">
        <v>991</v>
      </c>
      <c r="M24" s="18" t="s">
        <v>67</v>
      </c>
      <c r="N24" s="14" t="s">
        <v>245</v>
      </c>
      <c r="O24" s="18" t="str">
        <f>VLOOKUP(N24,Timkiem!A:B,2,0)</f>
        <v>International Economics</v>
      </c>
      <c r="P24" s="14" t="s">
        <v>541</v>
      </c>
      <c r="Q24" s="14" t="s">
        <v>542</v>
      </c>
      <c r="R24" s="14" t="s">
        <v>521</v>
      </c>
      <c r="S24" s="14" t="s">
        <v>522</v>
      </c>
      <c r="T24" s="17" t="s">
        <v>569</v>
      </c>
      <c r="U24" s="17" t="str">
        <f>VLOOKUP(T24,Timkiem!A:B,2,0)</f>
        <v>Credit</v>
      </c>
      <c r="V24" s="17" t="s">
        <v>1457</v>
      </c>
      <c r="W24" s="18" t="s">
        <v>508</v>
      </c>
      <c r="X24" s="19" t="s">
        <v>511</v>
      </c>
      <c r="Y24" s="17"/>
      <c r="Z24" s="18" t="s">
        <v>10</v>
      </c>
      <c r="AA24" s="18">
        <v>2012</v>
      </c>
      <c r="AB24" s="18" t="s">
        <v>508</v>
      </c>
      <c r="AC24" s="19" t="s">
        <v>511</v>
      </c>
      <c r="AD24" s="16" t="s">
        <v>1046</v>
      </c>
      <c r="AE24" s="16" t="s">
        <v>1049</v>
      </c>
      <c r="AF24" s="24" t="s">
        <v>555</v>
      </c>
      <c r="AG24" s="16" t="s">
        <v>1313</v>
      </c>
    </row>
    <row r="25" spans="1:33" ht="21" customHeight="1">
      <c r="A25" s="16">
        <f t="shared" si="3"/>
        <v>24</v>
      </c>
      <c r="B25" s="17">
        <v>12050200</v>
      </c>
      <c r="C25" s="17" t="s">
        <v>68</v>
      </c>
      <c r="D25" s="21" t="s">
        <v>600</v>
      </c>
      <c r="E25" s="21" t="s">
        <v>807</v>
      </c>
      <c r="F25" s="17" t="str">
        <f>MID(G25,2,2)&amp;" "&amp;VLOOKUP(MID(G25,5,2),Timkiem!A:B,2,0)&amp;" "&amp;RIGHT(G25,4)</f>
        <v>20 April 1994</v>
      </c>
      <c r="G25" s="17" t="s">
        <v>69</v>
      </c>
      <c r="H25" s="17" t="s">
        <v>1041</v>
      </c>
      <c r="I25" s="21" t="str">
        <f t="shared" si="0"/>
        <v>bµ</v>
      </c>
      <c r="J25" s="17" t="str">
        <f t="shared" si="1"/>
        <v>Ms</v>
      </c>
      <c r="K25" s="17" t="s">
        <v>1012</v>
      </c>
      <c r="L25" s="17" t="s">
        <v>1013</v>
      </c>
      <c r="M25" s="18" t="s">
        <v>70</v>
      </c>
      <c r="N25" s="14" t="s">
        <v>245</v>
      </c>
      <c r="O25" s="18" t="str">
        <f>VLOOKUP(N25,Timkiem!A:B,2,0)</f>
        <v>International Economics</v>
      </c>
      <c r="P25" s="14" t="s">
        <v>541</v>
      </c>
      <c r="Q25" s="14" t="s">
        <v>542</v>
      </c>
      <c r="R25" s="14" t="s">
        <v>521</v>
      </c>
      <c r="S25" s="14" t="s">
        <v>522</v>
      </c>
      <c r="T25" s="17" t="s">
        <v>284</v>
      </c>
      <c r="U25" s="17" t="str">
        <f>VLOOKUP(T25,Timkiem!A:B,2,0)</f>
        <v>Distinction</v>
      </c>
      <c r="V25" s="17" t="s">
        <v>1458</v>
      </c>
      <c r="W25" s="18" t="s">
        <v>508</v>
      </c>
      <c r="X25" s="19" t="s">
        <v>511</v>
      </c>
      <c r="Y25" s="17"/>
      <c r="Z25" s="18" t="s">
        <v>10</v>
      </c>
      <c r="AA25" s="18">
        <v>2012</v>
      </c>
      <c r="AB25" s="18" t="s">
        <v>508</v>
      </c>
      <c r="AC25" s="19" t="s">
        <v>511</v>
      </c>
      <c r="AD25" s="16" t="s">
        <v>1046</v>
      </c>
      <c r="AE25" s="16" t="s">
        <v>1049</v>
      </c>
      <c r="AF25" s="24" t="s">
        <v>557</v>
      </c>
      <c r="AG25" s="16" t="s">
        <v>1314</v>
      </c>
    </row>
    <row r="26" spans="1:33" ht="21" customHeight="1">
      <c r="A26" s="16">
        <f t="shared" si="3"/>
        <v>25</v>
      </c>
      <c r="B26" s="17">
        <v>12050050</v>
      </c>
      <c r="C26" s="17" t="s">
        <v>71</v>
      </c>
      <c r="D26" s="21" t="s">
        <v>601</v>
      </c>
      <c r="E26" s="21" t="s">
        <v>808</v>
      </c>
      <c r="F26" s="17" t="str">
        <f>MID(G26,2,2)&amp;" "&amp;VLOOKUP(MID(G26,5,2),Timkiem!A:B,2,0)&amp;" "&amp;RIGHT(G26,4)</f>
        <v>06 October 1994</v>
      </c>
      <c r="G26" s="17" t="s">
        <v>72</v>
      </c>
      <c r="H26" s="17" t="s">
        <v>239</v>
      </c>
      <c r="I26" s="21" t="str">
        <f t="shared" si="0"/>
        <v>«ng</v>
      </c>
      <c r="J26" s="17" t="str">
        <f t="shared" si="1"/>
        <v>Mr</v>
      </c>
      <c r="K26" s="17" t="s">
        <v>151</v>
      </c>
      <c r="L26" s="17" t="s">
        <v>991</v>
      </c>
      <c r="M26" s="18" t="s">
        <v>18</v>
      </c>
      <c r="N26" s="14" t="s">
        <v>245</v>
      </c>
      <c r="O26" s="18" t="str">
        <f>VLOOKUP(N26,Timkiem!A:B,2,0)</f>
        <v>International Economics</v>
      </c>
      <c r="P26" s="14" t="s">
        <v>541</v>
      </c>
      <c r="Q26" s="14" t="s">
        <v>542</v>
      </c>
      <c r="R26" s="14" t="s">
        <v>521</v>
      </c>
      <c r="S26" s="14" t="s">
        <v>522</v>
      </c>
      <c r="T26" s="17" t="s">
        <v>284</v>
      </c>
      <c r="U26" s="17" t="str">
        <f>VLOOKUP(T26,Timkiem!A:B,2,0)</f>
        <v>Distinction</v>
      </c>
      <c r="V26" s="17" t="s">
        <v>1459</v>
      </c>
      <c r="W26" s="18" t="s">
        <v>508</v>
      </c>
      <c r="X26" s="19" t="s">
        <v>511</v>
      </c>
      <c r="Y26" s="17"/>
      <c r="Z26" s="18" t="s">
        <v>10</v>
      </c>
      <c r="AA26" s="18">
        <v>2012</v>
      </c>
      <c r="AB26" s="18" t="s">
        <v>508</v>
      </c>
      <c r="AC26" s="19" t="s">
        <v>511</v>
      </c>
      <c r="AD26" s="16" t="s">
        <v>1046</v>
      </c>
      <c r="AE26" s="16" t="s">
        <v>1049</v>
      </c>
      <c r="AF26" s="24" t="s">
        <v>559</v>
      </c>
      <c r="AG26" s="16" t="s">
        <v>1315</v>
      </c>
    </row>
    <row r="27" spans="1:33" ht="21" customHeight="1">
      <c r="A27" s="16">
        <f t="shared" si="3"/>
        <v>26</v>
      </c>
      <c r="B27" s="17">
        <v>12050282</v>
      </c>
      <c r="C27" s="17" t="s">
        <v>73</v>
      </c>
      <c r="D27" s="21" t="s">
        <v>602</v>
      </c>
      <c r="E27" s="21" t="s">
        <v>809</v>
      </c>
      <c r="F27" s="17" t="str">
        <f>MID(G27,2,2)&amp;" "&amp;VLOOKUP(MID(G27,5,2),Timkiem!A:B,2,0)&amp;" "&amp;RIGHT(G27,4)</f>
        <v>27 January 1992</v>
      </c>
      <c r="G27" s="17" t="s">
        <v>74</v>
      </c>
      <c r="H27" s="17" t="s">
        <v>239</v>
      </c>
      <c r="I27" s="21" t="str">
        <f t="shared" si="0"/>
        <v>«ng</v>
      </c>
      <c r="J27" s="17" t="str">
        <f t="shared" si="1"/>
        <v>Mr</v>
      </c>
      <c r="K27" s="17" t="s">
        <v>1006</v>
      </c>
      <c r="L27" s="17" t="s">
        <v>1007</v>
      </c>
      <c r="M27" s="18" t="s">
        <v>70</v>
      </c>
      <c r="N27" s="14" t="s">
        <v>245</v>
      </c>
      <c r="O27" s="18" t="str">
        <f>VLOOKUP(N27,Timkiem!A:B,2,0)</f>
        <v>International Economics</v>
      </c>
      <c r="P27" s="14" t="s">
        <v>541</v>
      </c>
      <c r="Q27" s="14" t="s">
        <v>542</v>
      </c>
      <c r="R27" s="14" t="s">
        <v>521</v>
      </c>
      <c r="S27" s="14" t="s">
        <v>522</v>
      </c>
      <c r="T27" s="17" t="s">
        <v>284</v>
      </c>
      <c r="U27" s="17" t="str">
        <f>VLOOKUP(T27,Timkiem!A:B,2,0)</f>
        <v>Distinction</v>
      </c>
      <c r="V27" s="17" t="s">
        <v>1460</v>
      </c>
      <c r="W27" s="18" t="s">
        <v>508</v>
      </c>
      <c r="X27" s="19" t="s">
        <v>511</v>
      </c>
      <c r="Y27" s="17"/>
      <c r="Z27" s="18" t="s">
        <v>10</v>
      </c>
      <c r="AA27" s="18">
        <v>2012</v>
      </c>
      <c r="AB27" s="18" t="s">
        <v>508</v>
      </c>
      <c r="AC27" s="19" t="s">
        <v>511</v>
      </c>
      <c r="AD27" s="16" t="s">
        <v>1046</v>
      </c>
      <c r="AE27" s="16" t="s">
        <v>1049</v>
      </c>
      <c r="AF27" s="24" t="s">
        <v>561</v>
      </c>
      <c r="AG27" s="16" t="s">
        <v>1316</v>
      </c>
    </row>
    <row r="28" spans="1:33" ht="21" customHeight="1">
      <c r="A28" s="16">
        <f t="shared" si="3"/>
        <v>27</v>
      </c>
      <c r="B28" s="17">
        <v>12050057</v>
      </c>
      <c r="C28" s="17" t="s">
        <v>75</v>
      </c>
      <c r="D28" s="21" t="s">
        <v>603</v>
      </c>
      <c r="E28" s="21" t="s">
        <v>810</v>
      </c>
      <c r="F28" s="17" t="str">
        <f>MID(G28,2,2)&amp;" "&amp;VLOOKUP(MID(G28,5,2),Timkiem!A:B,2,0)&amp;" "&amp;RIGHT(G28,4)</f>
        <v>03 January 1994</v>
      </c>
      <c r="G28" s="17" t="s">
        <v>76</v>
      </c>
      <c r="H28" s="17" t="s">
        <v>239</v>
      </c>
      <c r="I28" s="21" t="str">
        <f t="shared" si="0"/>
        <v>«ng</v>
      </c>
      <c r="J28" s="17" t="str">
        <f t="shared" si="1"/>
        <v>Mr</v>
      </c>
      <c r="K28" s="17" t="s">
        <v>151</v>
      </c>
      <c r="L28" s="17" t="s">
        <v>991</v>
      </c>
      <c r="M28" s="18" t="s">
        <v>77</v>
      </c>
      <c r="N28" s="14" t="s">
        <v>245</v>
      </c>
      <c r="O28" s="18" t="str">
        <f>VLOOKUP(N28,Timkiem!A:B,2,0)</f>
        <v>International Economics</v>
      </c>
      <c r="P28" s="14" t="s">
        <v>541</v>
      </c>
      <c r="Q28" s="14" t="s">
        <v>542</v>
      </c>
      <c r="R28" s="14" t="s">
        <v>521</v>
      </c>
      <c r="S28" s="14" t="s">
        <v>522</v>
      </c>
      <c r="T28" s="17" t="s">
        <v>569</v>
      </c>
      <c r="U28" s="17" t="str">
        <f>VLOOKUP(T28,Timkiem!A:B,2,0)</f>
        <v>Credit</v>
      </c>
      <c r="V28" s="17" t="s">
        <v>1461</v>
      </c>
      <c r="W28" s="18" t="s">
        <v>508</v>
      </c>
      <c r="X28" s="19" t="s">
        <v>511</v>
      </c>
      <c r="Y28" s="17"/>
      <c r="Z28" s="18" t="s">
        <v>10</v>
      </c>
      <c r="AA28" s="18">
        <v>2012</v>
      </c>
      <c r="AB28" s="18" t="s">
        <v>508</v>
      </c>
      <c r="AC28" s="19" t="s">
        <v>511</v>
      </c>
      <c r="AD28" s="16" t="s">
        <v>1046</v>
      </c>
      <c r="AE28" s="16" t="s">
        <v>1049</v>
      </c>
      <c r="AF28" s="16">
        <v>10</v>
      </c>
      <c r="AG28" s="16" t="s">
        <v>1317</v>
      </c>
    </row>
    <row r="29" spans="1:33" ht="21" customHeight="1">
      <c r="A29" s="16">
        <f t="shared" si="3"/>
        <v>28</v>
      </c>
      <c r="B29" s="17">
        <v>12050283</v>
      </c>
      <c r="C29" s="17" t="s">
        <v>78</v>
      </c>
      <c r="D29" s="21" t="s">
        <v>604</v>
      </c>
      <c r="E29" s="21" t="s">
        <v>811</v>
      </c>
      <c r="F29" s="17" t="str">
        <f>MID(G29,2,2)&amp;" "&amp;VLOOKUP(MID(G29,5,2),Timkiem!A:B,2,0)&amp;" "&amp;RIGHT(G29,4)</f>
        <v>27 June 1994</v>
      </c>
      <c r="G29" s="17" t="s">
        <v>79</v>
      </c>
      <c r="H29" s="17" t="s">
        <v>1041</v>
      </c>
      <c r="I29" s="21" t="str">
        <f t="shared" si="0"/>
        <v>bµ</v>
      </c>
      <c r="J29" s="17" t="str">
        <f t="shared" si="1"/>
        <v>Ms</v>
      </c>
      <c r="K29" s="17" t="s">
        <v>1000</v>
      </c>
      <c r="L29" s="17" t="s">
        <v>1001</v>
      </c>
      <c r="M29" s="18" t="s">
        <v>80</v>
      </c>
      <c r="N29" s="14" t="s">
        <v>245</v>
      </c>
      <c r="O29" s="18" t="str">
        <f>VLOOKUP(N29,Timkiem!A:B,2,0)</f>
        <v>International Economics</v>
      </c>
      <c r="P29" s="14" t="s">
        <v>541</v>
      </c>
      <c r="Q29" s="14" t="s">
        <v>542</v>
      </c>
      <c r="R29" s="14" t="s">
        <v>521</v>
      </c>
      <c r="S29" s="14" t="s">
        <v>522</v>
      </c>
      <c r="T29" s="17" t="s">
        <v>284</v>
      </c>
      <c r="U29" s="17" t="str">
        <f>VLOOKUP(T29,Timkiem!A:B,2,0)</f>
        <v>Distinction</v>
      </c>
      <c r="V29" s="17" t="s">
        <v>1462</v>
      </c>
      <c r="W29" s="18" t="s">
        <v>508</v>
      </c>
      <c r="X29" s="19" t="s">
        <v>511</v>
      </c>
      <c r="Y29" s="17"/>
      <c r="Z29" s="18" t="s">
        <v>10</v>
      </c>
      <c r="AA29" s="18">
        <v>2012</v>
      </c>
      <c r="AB29" s="18" t="s">
        <v>508</v>
      </c>
      <c r="AC29" s="19" t="s">
        <v>511</v>
      </c>
      <c r="AD29" s="16" t="s">
        <v>1046</v>
      </c>
      <c r="AE29" s="16" t="s">
        <v>1049</v>
      </c>
      <c r="AF29" s="16">
        <f>AF28+1</f>
        <v>11</v>
      </c>
      <c r="AG29" s="16" t="s">
        <v>1318</v>
      </c>
    </row>
    <row r="30" spans="1:33" ht="21" customHeight="1">
      <c r="A30" s="16">
        <f t="shared" si="3"/>
        <v>29</v>
      </c>
      <c r="B30" s="17">
        <v>12050284</v>
      </c>
      <c r="C30" s="17" t="s">
        <v>81</v>
      </c>
      <c r="D30" s="21" t="s">
        <v>605</v>
      </c>
      <c r="E30" s="21" t="s">
        <v>812</v>
      </c>
      <c r="F30" s="17" t="str">
        <f>MID(G30,2,2)&amp;" "&amp;VLOOKUP(MID(G30,5,2),Timkiem!A:B,2,0)&amp;" "&amp;RIGHT(G30,4)</f>
        <v>01 December 1994</v>
      </c>
      <c r="G30" s="17" t="s">
        <v>82</v>
      </c>
      <c r="H30" s="17" t="s">
        <v>1041</v>
      </c>
      <c r="I30" s="21" t="str">
        <f t="shared" si="0"/>
        <v>bµ</v>
      </c>
      <c r="J30" s="17" t="str">
        <f t="shared" si="1"/>
        <v>Ms</v>
      </c>
      <c r="K30" s="17" t="s">
        <v>1014</v>
      </c>
      <c r="L30" s="17" t="s">
        <v>1015</v>
      </c>
      <c r="M30" s="18" t="s">
        <v>83</v>
      </c>
      <c r="N30" s="14" t="s">
        <v>245</v>
      </c>
      <c r="O30" s="18" t="str">
        <f>VLOOKUP(N30,Timkiem!A:B,2,0)</f>
        <v>International Economics</v>
      </c>
      <c r="P30" s="14" t="s">
        <v>541</v>
      </c>
      <c r="Q30" s="14" t="s">
        <v>542</v>
      </c>
      <c r="R30" s="14" t="s">
        <v>521</v>
      </c>
      <c r="S30" s="14" t="s">
        <v>522</v>
      </c>
      <c r="T30" s="17" t="s">
        <v>569</v>
      </c>
      <c r="U30" s="17" t="str">
        <f>VLOOKUP(T30,Timkiem!A:B,2,0)</f>
        <v>Credit</v>
      </c>
      <c r="V30" s="17" t="s">
        <v>1463</v>
      </c>
      <c r="W30" s="18" t="s">
        <v>508</v>
      </c>
      <c r="X30" s="19" t="s">
        <v>511</v>
      </c>
      <c r="Y30" s="17"/>
      <c r="Z30" s="18" t="s">
        <v>10</v>
      </c>
      <c r="AA30" s="18">
        <v>2012</v>
      </c>
      <c r="AB30" s="18" t="s">
        <v>508</v>
      </c>
      <c r="AC30" s="19" t="s">
        <v>511</v>
      </c>
      <c r="AD30" s="16" t="s">
        <v>1046</v>
      </c>
      <c r="AE30" s="16" t="s">
        <v>1049</v>
      </c>
      <c r="AF30" s="16">
        <f t="shared" ref="AF30:AF41" si="4">AF29+1</f>
        <v>12</v>
      </c>
      <c r="AG30" s="16" t="s">
        <v>1319</v>
      </c>
    </row>
    <row r="31" spans="1:33" ht="21" customHeight="1">
      <c r="A31" s="16">
        <f t="shared" si="3"/>
        <v>30</v>
      </c>
      <c r="B31" s="17">
        <v>12050064</v>
      </c>
      <c r="C31" s="17" t="s">
        <v>84</v>
      </c>
      <c r="D31" s="21" t="s">
        <v>606</v>
      </c>
      <c r="E31" s="21" t="s">
        <v>813</v>
      </c>
      <c r="F31" s="17" t="str">
        <f>MID(G31,2,2)&amp;" "&amp;VLOOKUP(MID(G31,5,2),Timkiem!A:B,2,0)&amp;" "&amp;RIGHT(G31,4)</f>
        <v>22 December 1994</v>
      </c>
      <c r="G31" s="17" t="s">
        <v>85</v>
      </c>
      <c r="H31" s="17" t="s">
        <v>1041</v>
      </c>
      <c r="I31" s="21" t="str">
        <f t="shared" si="0"/>
        <v>bµ</v>
      </c>
      <c r="J31" s="17" t="str">
        <f t="shared" si="1"/>
        <v>Ms</v>
      </c>
      <c r="K31" s="17" t="s">
        <v>1016</v>
      </c>
      <c r="L31" s="17" t="s">
        <v>1017</v>
      </c>
      <c r="M31" s="18" t="s">
        <v>59</v>
      </c>
      <c r="N31" s="14" t="s">
        <v>245</v>
      </c>
      <c r="O31" s="18" t="str">
        <f>VLOOKUP(N31,Timkiem!A:B,2,0)</f>
        <v>International Economics</v>
      </c>
      <c r="P31" s="14" t="s">
        <v>541</v>
      </c>
      <c r="Q31" s="14" t="s">
        <v>542</v>
      </c>
      <c r="R31" s="14" t="s">
        <v>521</v>
      </c>
      <c r="S31" s="14" t="s">
        <v>522</v>
      </c>
      <c r="T31" s="17" t="s">
        <v>284</v>
      </c>
      <c r="U31" s="17" t="str">
        <f>VLOOKUP(T31,Timkiem!A:B,2,0)</f>
        <v>Distinction</v>
      </c>
      <c r="V31" s="17" t="s">
        <v>1464</v>
      </c>
      <c r="W31" s="18" t="s">
        <v>508</v>
      </c>
      <c r="X31" s="19" t="s">
        <v>511</v>
      </c>
      <c r="Y31" s="17"/>
      <c r="Z31" s="18" t="s">
        <v>10</v>
      </c>
      <c r="AA31" s="18">
        <v>2012</v>
      </c>
      <c r="AB31" s="18" t="s">
        <v>508</v>
      </c>
      <c r="AC31" s="19" t="s">
        <v>511</v>
      </c>
      <c r="AD31" s="16" t="s">
        <v>1046</v>
      </c>
      <c r="AE31" s="16" t="s">
        <v>1049</v>
      </c>
      <c r="AF31" s="16">
        <f t="shared" si="4"/>
        <v>13</v>
      </c>
      <c r="AG31" s="16" t="s">
        <v>1320</v>
      </c>
    </row>
    <row r="32" spans="1:33" ht="21" customHeight="1">
      <c r="A32" s="16">
        <f t="shared" si="3"/>
        <v>31</v>
      </c>
      <c r="B32" s="17">
        <v>12050063</v>
      </c>
      <c r="C32" s="17" t="s">
        <v>86</v>
      </c>
      <c r="D32" s="21" t="s">
        <v>607</v>
      </c>
      <c r="E32" s="21" t="s">
        <v>814</v>
      </c>
      <c r="F32" s="17" t="str">
        <f>MID(G32,2,2)&amp;" "&amp;VLOOKUP(MID(G32,5,2),Timkiem!A:B,2,0)&amp;" "&amp;RIGHT(G32,4)</f>
        <v>20 January 1994</v>
      </c>
      <c r="G32" s="17" t="s">
        <v>87</v>
      </c>
      <c r="H32" s="17" t="s">
        <v>1041</v>
      </c>
      <c r="I32" s="21" t="str">
        <f t="shared" si="0"/>
        <v>bµ</v>
      </c>
      <c r="J32" s="17" t="str">
        <f t="shared" si="1"/>
        <v>Ms</v>
      </c>
      <c r="K32" s="17" t="s">
        <v>1000</v>
      </c>
      <c r="L32" s="17" t="s">
        <v>1001</v>
      </c>
      <c r="M32" s="18" t="s">
        <v>88</v>
      </c>
      <c r="N32" s="14" t="s">
        <v>245</v>
      </c>
      <c r="O32" s="18" t="str">
        <f>VLOOKUP(N32,Timkiem!A:B,2,0)</f>
        <v>International Economics</v>
      </c>
      <c r="P32" s="14" t="s">
        <v>541</v>
      </c>
      <c r="Q32" s="14" t="s">
        <v>542</v>
      </c>
      <c r="R32" s="14" t="s">
        <v>521</v>
      </c>
      <c r="S32" s="14" t="s">
        <v>522</v>
      </c>
      <c r="T32" s="17" t="s">
        <v>284</v>
      </c>
      <c r="U32" s="17" t="str">
        <f>VLOOKUP(T32,Timkiem!A:B,2,0)</f>
        <v>Distinction</v>
      </c>
      <c r="V32" s="17" t="s">
        <v>1465</v>
      </c>
      <c r="W32" s="18" t="s">
        <v>508</v>
      </c>
      <c r="X32" s="19" t="s">
        <v>511</v>
      </c>
      <c r="Y32" s="17"/>
      <c r="Z32" s="18" t="s">
        <v>10</v>
      </c>
      <c r="AA32" s="18">
        <v>2012</v>
      </c>
      <c r="AB32" s="18" t="s">
        <v>508</v>
      </c>
      <c r="AC32" s="19" t="s">
        <v>511</v>
      </c>
      <c r="AD32" s="16" t="s">
        <v>1046</v>
      </c>
      <c r="AE32" s="16" t="s">
        <v>1049</v>
      </c>
      <c r="AF32" s="16">
        <f t="shared" si="4"/>
        <v>14</v>
      </c>
      <c r="AG32" s="16" t="s">
        <v>1321</v>
      </c>
    </row>
    <row r="33" spans="1:33" ht="21" customHeight="1">
      <c r="A33" s="16">
        <f t="shared" si="3"/>
        <v>32</v>
      </c>
      <c r="B33" s="17">
        <v>12050296</v>
      </c>
      <c r="C33" s="17" t="s">
        <v>89</v>
      </c>
      <c r="D33" s="21" t="s">
        <v>608</v>
      </c>
      <c r="E33" s="21" t="s">
        <v>815</v>
      </c>
      <c r="F33" s="17" t="str">
        <f>MID(G33,2,2)&amp;" "&amp;VLOOKUP(MID(G33,5,2),Timkiem!A:B,2,0)&amp;" "&amp;RIGHT(G33,4)</f>
        <v>10 August 1994</v>
      </c>
      <c r="G33" s="17" t="s">
        <v>90</v>
      </c>
      <c r="H33" s="17" t="s">
        <v>1041</v>
      </c>
      <c r="I33" s="21" t="str">
        <f t="shared" si="0"/>
        <v>bµ</v>
      </c>
      <c r="J33" s="17" t="str">
        <f t="shared" si="1"/>
        <v>Ms</v>
      </c>
      <c r="K33" s="17" t="s">
        <v>1018</v>
      </c>
      <c r="L33" s="17" t="s">
        <v>1019</v>
      </c>
      <c r="M33" s="18" t="s">
        <v>18</v>
      </c>
      <c r="N33" s="14" t="s">
        <v>245</v>
      </c>
      <c r="O33" s="18" t="str">
        <f>VLOOKUP(N33,Timkiem!A:B,2,0)</f>
        <v>International Economics</v>
      </c>
      <c r="P33" s="14" t="s">
        <v>541</v>
      </c>
      <c r="Q33" s="14" t="s">
        <v>542</v>
      </c>
      <c r="R33" s="14" t="s">
        <v>521</v>
      </c>
      <c r="S33" s="14" t="s">
        <v>522</v>
      </c>
      <c r="T33" s="17" t="s">
        <v>284</v>
      </c>
      <c r="U33" s="17" t="str">
        <f>VLOOKUP(T33,Timkiem!A:B,2,0)</f>
        <v>Distinction</v>
      </c>
      <c r="V33" s="17" t="s">
        <v>1466</v>
      </c>
      <c r="W33" s="18" t="s">
        <v>508</v>
      </c>
      <c r="X33" s="19" t="s">
        <v>511</v>
      </c>
      <c r="Y33" s="17"/>
      <c r="Z33" s="18" t="s">
        <v>10</v>
      </c>
      <c r="AA33" s="18">
        <v>2012</v>
      </c>
      <c r="AB33" s="18" t="s">
        <v>508</v>
      </c>
      <c r="AC33" s="19" t="s">
        <v>511</v>
      </c>
      <c r="AD33" s="16" t="s">
        <v>1046</v>
      </c>
      <c r="AE33" s="16" t="s">
        <v>1049</v>
      </c>
      <c r="AF33" s="16">
        <f t="shared" si="4"/>
        <v>15</v>
      </c>
      <c r="AG33" s="16" t="s">
        <v>1322</v>
      </c>
    </row>
    <row r="34" spans="1:33" ht="21" customHeight="1">
      <c r="A34" s="16">
        <f t="shared" si="3"/>
        <v>33</v>
      </c>
      <c r="B34" s="17">
        <v>12050304</v>
      </c>
      <c r="C34" s="17" t="s">
        <v>91</v>
      </c>
      <c r="D34" s="21" t="s">
        <v>609</v>
      </c>
      <c r="E34" s="21" t="s">
        <v>816</v>
      </c>
      <c r="F34" s="17" t="str">
        <f>MID(G34,2,2)&amp;" "&amp;VLOOKUP(MID(G34,5,2),Timkiem!A:B,2,0)&amp;" "&amp;RIGHT(G34,4)</f>
        <v>01 November 1994</v>
      </c>
      <c r="G34" s="17" t="s">
        <v>92</v>
      </c>
      <c r="H34" s="17" t="s">
        <v>1041</v>
      </c>
      <c r="I34" s="21" t="str">
        <f t="shared" si="0"/>
        <v>bµ</v>
      </c>
      <c r="J34" s="17" t="str">
        <f t="shared" si="1"/>
        <v>Ms</v>
      </c>
      <c r="K34" s="17" t="s">
        <v>151</v>
      </c>
      <c r="L34" s="17" t="s">
        <v>991</v>
      </c>
      <c r="M34" s="18" t="s">
        <v>93</v>
      </c>
      <c r="N34" s="14" t="s">
        <v>245</v>
      </c>
      <c r="O34" s="18" t="str">
        <f>VLOOKUP(N34,Timkiem!A:B,2,0)</f>
        <v>International Economics</v>
      </c>
      <c r="P34" s="14" t="s">
        <v>541</v>
      </c>
      <c r="Q34" s="14" t="s">
        <v>542</v>
      </c>
      <c r="R34" s="14" t="s">
        <v>521</v>
      </c>
      <c r="S34" s="14" t="s">
        <v>522</v>
      </c>
      <c r="T34" s="17" t="s">
        <v>284</v>
      </c>
      <c r="U34" s="17" t="str">
        <f>VLOOKUP(T34,Timkiem!A:B,2,0)</f>
        <v>Distinction</v>
      </c>
      <c r="V34" s="17" t="s">
        <v>1467</v>
      </c>
      <c r="W34" s="18" t="s">
        <v>508</v>
      </c>
      <c r="X34" s="19" t="s">
        <v>511</v>
      </c>
      <c r="Y34" s="17"/>
      <c r="Z34" s="18" t="s">
        <v>10</v>
      </c>
      <c r="AA34" s="18">
        <v>2012</v>
      </c>
      <c r="AB34" s="18" t="s">
        <v>508</v>
      </c>
      <c r="AC34" s="19" t="s">
        <v>511</v>
      </c>
      <c r="AD34" s="16" t="s">
        <v>1046</v>
      </c>
      <c r="AE34" s="16" t="s">
        <v>1049</v>
      </c>
      <c r="AF34" s="16">
        <f t="shared" si="4"/>
        <v>16</v>
      </c>
      <c r="AG34" s="16" t="s">
        <v>1323</v>
      </c>
    </row>
    <row r="35" spans="1:33" ht="21" customHeight="1">
      <c r="A35" s="16">
        <f t="shared" si="3"/>
        <v>34</v>
      </c>
      <c r="B35" s="17">
        <v>12050310</v>
      </c>
      <c r="C35" s="17" t="s">
        <v>94</v>
      </c>
      <c r="D35" s="21" t="s">
        <v>610</v>
      </c>
      <c r="E35" s="21" t="s">
        <v>817</v>
      </c>
      <c r="F35" s="17" t="str">
        <f>MID(G35,2,2)&amp;" "&amp;VLOOKUP(MID(G35,5,2),Timkiem!A:B,2,0)&amp;" "&amp;RIGHT(G35,4)</f>
        <v>19 December 1994</v>
      </c>
      <c r="G35" s="17" t="s">
        <v>95</v>
      </c>
      <c r="H35" s="17" t="s">
        <v>1041</v>
      </c>
      <c r="I35" s="21" t="str">
        <f t="shared" si="0"/>
        <v>bµ</v>
      </c>
      <c r="J35" s="17" t="str">
        <f t="shared" si="1"/>
        <v>Ms</v>
      </c>
      <c r="K35" s="17" t="s">
        <v>151</v>
      </c>
      <c r="L35" s="17" t="s">
        <v>991</v>
      </c>
      <c r="M35" s="18" t="s">
        <v>96</v>
      </c>
      <c r="N35" s="14" t="s">
        <v>245</v>
      </c>
      <c r="O35" s="18" t="str">
        <f>VLOOKUP(N35,Timkiem!A:B,2,0)</f>
        <v>International Economics</v>
      </c>
      <c r="P35" s="14" t="s">
        <v>541</v>
      </c>
      <c r="Q35" s="14" t="s">
        <v>542</v>
      </c>
      <c r="R35" s="14" t="s">
        <v>521</v>
      </c>
      <c r="S35" s="14" t="s">
        <v>522</v>
      </c>
      <c r="T35" s="17" t="s">
        <v>284</v>
      </c>
      <c r="U35" s="17" t="str">
        <f>VLOOKUP(T35,Timkiem!A:B,2,0)</f>
        <v>Distinction</v>
      </c>
      <c r="V35" s="17" t="s">
        <v>1468</v>
      </c>
      <c r="W35" s="18" t="s">
        <v>508</v>
      </c>
      <c r="X35" s="19" t="s">
        <v>511</v>
      </c>
      <c r="Y35" s="17"/>
      <c r="Z35" s="18" t="s">
        <v>10</v>
      </c>
      <c r="AA35" s="18">
        <v>2012</v>
      </c>
      <c r="AB35" s="18" t="s">
        <v>508</v>
      </c>
      <c r="AC35" s="19" t="s">
        <v>511</v>
      </c>
      <c r="AD35" s="16" t="s">
        <v>1046</v>
      </c>
      <c r="AE35" s="16" t="s">
        <v>1049</v>
      </c>
      <c r="AF35" s="16">
        <f t="shared" si="4"/>
        <v>17</v>
      </c>
      <c r="AG35" s="16" t="s">
        <v>1324</v>
      </c>
    </row>
    <row r="36" spans="1:33" ht="21" customHeight="1">
      <c r="A36" s="16">
        <f t="shared" si="3"/>
        <v>35</v>
      </c>
      <c r="B36" s="17">
        <v>12050093</v>
      </c>
      <c r="C36" s="17" t="s">
        <v>97</v>
      </c>
      <c r="D36" s="21" t="s">
        <v>611</v>
      </c>
      <c r="E36" s="21" t="s">
        <v>818</v>
      </c>
      <c r="F36" s="17" t="str">
        <f>MID(G36,2,2)&amp;" "&amp;VLOOKUP(MID(G36,5,2),Timkiem!A:B,2,0)&amp;" "&amp;RIGHT(G36,4)</f>
        <v>27 January 1994</v>
      </c>
      <c r="G36" s="17" t="s">
        <v>98</v>
      </c>
      <c r="H36" s="17" t="s">
        <v>239</v>
      </c>
      <c r="I36" s="21" t="str">
        <f t="shared" si="0"/>
        <v>«ng</v>
      </c>
      <c r="J36" s="17" t="str">
        <f t="shared" si="1"/>
        <v>Mr</v>
      </c>
      <c r="K36" s="17" t="s">
        <v>151</v>
      </c>
      <c r="L36" s="17" t="s">
        <v>991</v>
      </c>
      <c r="M36" s="18" t="s">
        <v>99</v>
      </c>
      <c r="N36" s="14" t="s">
        <v>245</v>
      </c>
      <c r="O36" s="18" t="str">
        <f>VLOOKUP(N36,Timkiem!A:B,2,0)</f>
        <v>International Economics</v>
      </c>
      <c r="P36" s="14" t="s">
        <v>541</v>
      </c>
      <c r="Q36" s="14" t="s">
        <v>542</v>
      </c>
      <c r="R36" s="14" t="s">
        <v>521</v>
      </c>
      <c r="S36" s="14" t="s">
        <v>522</v>
      </c>
      <c r="T36" s="17" t="s">
        <v>284</v>
      </c>
      <c r="U36" s="17" t="str">
        <f>VLOOKUP(T36,Timkiem!A:B,2,0)</f>
        <v>Distinction</v>
      </c>
      <c r="V36" s="17" t="s">
        <v>1469</v>
      </c>
      <c r="W36" s="18" t="s">
        <v>508</v>
      </c>
      <c r="X36" s="19" t="s">
        <v>511</v>
      </c>
      <c r="Y36" s="17"/>
      <c r="Z36" s="18" t="s">
        <v>10</v>
      </c>
      <c r="AA36" s="18">
        <v>2012</v>
      </c>
      <c r="AB36" s="18" t="s">
        <v>508</v>
      </c>
      <c r="AC36" s="19" t="s">
        <v>511</v>
      </c>
      <c r="AD36" s="16" t="s">
        <v>1046</v>
      </c>
      <c r="AE36" s="16" t="s">
        <v>1049</v>
      </c>
      <c r="AF36" s="16">
        <f t="shared" si="4"/>
        <v>18</v>
      </c>
      <c r="AG36" s="16" t="s">
        <v>1325</v>
      </c>
    </row>
    <row r="37" spans="1:33" ht="21" customHeight="1">
      <c r="A37" s="16">
        <f t="shared" si="3"/>
        <v>36</v>
      </c>
      <c r="B37" s="17">
        <v>12050178</v>
      </c>
      <c r="C37" s="17" t="s">
        <v>100</v>
      </c>
      <c r="D37" s="21" t="s">
        <v>612</v>
      </c>
      <c r="E37" s="21" t="s">
        <v>819</v>
      </c>
      <c r="F37" s="17" t="str">
        <f>MID(G37,2,2)&amp;" "&amp;VLOOKUP(MID(G37,5,2),Timkiem!A:B,2,0)&amp;" "&amp;RIGHT(G37,4)</f>
        <v>01 November 1994</v>
      </c>
      <c r="G37" s="17" t="s">
        <v>92</v>
      </c>
      <c r="H37" s="17" t="s">
        <v>1041</v>
      </c>
      <c r="I37" s="21" t="str">
        <f t="shared" si="0"/>
        <v>bµ</v>
      </c>
      <c r="J37" s="17" t="str">
        <f t="shared" si="1"/>
        <v>Ms</v>
      </c>
      <c r="K37" s="17" t="s">
        <v>151</v>
      </c>
      <c r="L37" s="17" t="s">
        <v>991</v>
      </c>
      <c r="M37" s="18" t="s">
        <v>39</v>
      </c>
      <c r="N37" s="14" t="s">
        <v>245</v>
      </c>
      <c r="O37" s="18" t="str">
        <f>VLOOKUP(N37,Timkiem!A:B,2,0)</f>
        <v>International Economics</v>
      </c>
      <c r="P37" s="14" t="s">
        <v>541</v>
      </c>
      <c r="Q37" s="14" t="s">
        <v>542</v>
      </c>
      <c r="R37" s="14" t="s">
        <v>521</v>
      </c>
      <c r="S37" s="14" t="s">
        <v>522</v>
      </c>
      <c r="T37" s="17" t="s">
        <v>571</v>
      </c>
      <c r="U37" s="17" t="str">
        <f>VLOOKUP(T37,Timkiem!A:B,2,0)</f>
        <v>High Distinction</v>
      </c>
      <c r="V37" s="17" t="s">
        <v>1470</v>
      </c>
      <c r="W37" s="18" t="s">
        <v>508</v>
      </c>
      <c r="X37" s="19" t="s">
        <v>511</v>
      </c>
      <c r="Y37" s="17"/>
      <c r="Z37" s="18" t="s">
        <v>10</v>
      </c>
      <c r="AA37" s="18">
        <v>2012</v>
      </c>
      <c r="AB37" s="18" t="s">
        <v>508</v>
      </c>
      <c r="AC37" s="19" t="s">
        <v>511</v>
      </c>
      <c r="AD37" s="16" t="s">
        <v>1046</v>
      </c>
      <c r="AE37" s="16" t="s">
        <v>1049</v>
      </c>
      <c r="AF37" s="16">
        <f t="shared" si="4"/>
        <v>19</v>
      </c>
      <c r="AG37" s="16" t="s">
        <v>1326</v>
      </c>
    </row>
    <row r="38" spans="1:33" ht="21" customHeight="1">
      <c r="A38" s="16">
        <f t="shared" si="3"/>
        <v>37</v>
      </c>
      <c r="B38" s="17">
        <v>12050326</v>
      </c>
      <c r="C38" s="17" t="s">
        <v>101</v>
      </c>
      <c r="D38" s="21" t="s">
        <v>613</v>
      </c>
      <c r="E38" s="21" t="s">
        <v>820</v>
      </c>
      <c r="F38" s="17" t="str">
        <f>MID(G38,2,2)&amp;" "&amp;VLOOKUP(MID(G38,5,2),Timkiem!A:B,2,0)&amp;" "&amp;RIGHT(G38,4)</f>
        <v>19 December 1993</v>
      </c>
      <c r="G38" s="17" t="s">
        <v>102</v>
      </c>
      <c r="H38" s="17" t="s">
        <v>1041</v>
      </c>
      <c r="I38" s="21" t="str">
        <f t="shared" si="0"/>
        <v>bµ</v>
      </c>
      <c r="J38" s="17" t="str">
        <f t="shared" si="1"/>
        <v>Ms</v>
      </c>
      <c r="K38" s="17" t="s">
        <v>1006</v>
      </c>
      <c r="L38" s="17" t="s">
        <v>1007</v>
      </c>
      <c r="M38" s="18" t="s">
        <v>103</v>
      </c>
      <c r="N38" s="14" t="s">
        <v>245</v>
      </c>
      <c r="O38" s="18" t="str">
        <f>VLOOKUP(N38,Timkiem!A:B,2,0)</f>
        <v>International Economics</v>
      </c>
      <c r="P38" s="14" t="s">
        <v>541</v>
      </c>
      <c r="Q38" s="14" t="s">
        <v>542</v>
      </c>
      <c r="R38" s="14" t="s">
        <v>521</v>
      </c>
      <c r="S38" s="14" t="s">
        <v>522</v>
      </c>
      <c r="T38" s="17" t="s">
        <v>571</v>
      </c>
      <c r="U38" s="17" t="str">
        <f>VLOOKUP(T38,Timkiem!A:B,2,0)</f>
        <v>High Distinction</v>
      </c>
      <c r="V38" s="17" t="s">
        <v>1471</v>
      </c>
      <c r="W38" s="18" t="s">
        <v>508</v>
      </c>
      <c r="X38" s="19" t="s">
        <v>511</v>
      </c>
      <c r="Y38" s="17"/>
      <c r="Z38" s="18" t="s">
        <v>10</v>
      </c>
      <c r="AA38" s="18">
        <v>2012</v>
      </c>
      <c r="AB38" s="18" t="s">
        <v>508</v>
      </c>
      <c r="AC38" s="19" t="s">
        <v>511</v>
      </c>
      <c r="AD38" s="16" t="s">
        <v>1046</v>
      </c>
      <c r="AE38" s="16" t="s">
        <v>1049</v>
      </c>
      <c r="AF38" s="16">
        <f t="shared" si="4"/>
        <v>20</v>
      </c>
      <c r="AG38" s="16" t="s">
        <v>1327</v>
      </c>
    </row>
    <row r="39" spans="1:33" ht="21" customHeight="1">
      <c r="A39" s="16">
        <f t="shared" si="3"/>
        <v>38</v>
      </c>
      <c r="B39" s="17">
        <v>12050329</v>
      </c>
      <c r="C39" s="17" t="s">
        <v>104</v>
      </c>
      <c r="D39" s="21" t="s">
        <v>614</v>
      </c>
      <c r="E39" s="21" t="s">
        <v>821</v>
      </c>
      <c r="F39" s="17" t="str">
        <f>MID(G39,2,2)&amp;" "&amp;VLOOKUP(MID(G39,5,2),Timkiem!A:B,2,0)&amp;" "&amp;RIGHT(G39,4)</f>
        <v>07 June 1994</v>
      </c>
      <c r="G39" s="17" t="s">
        <v>105</v>
      </c>
      <c r="H39" s="17" t="s">
        <v>1041</v>
      </c>
      <c r="I39" s="21" t="str">
        <f t="shared" si="0"/>
        <v>bµ</v>
      </c>
      <c r="J39" s="17" t="str">
        <f t="shared" si="1"/>
        <v>Ms</v>
      </c>
      <c r="K39" s="17" t="s">
        <v>1020</v>
      </c>
      <c r="L39" s="17" t="s">
        <v>1021</v>
      </c>
      <c r="M39" s="18" t="s">
        <v>106</v>
      </c>
      <c r="N39" s="14" t="s">
        <v>245</v>
      </c>
      <c r="O39" s="18" t="str">
        <f>VLOOKUP(N39,Timkiem!A:B,2,0)</f>
        <v>International Economics</v>
      </c>
      <c r="P39" s="14" t="s">
        <v>541</v>
      </c>
      <c r="Q39" s="14" t="s">
        <v>542</v>
      </c>
      <c r="R39" s="14" t="s">
        <v>521</v>
      </c>
      <c r="S39" s="14" t="s">
        <v>522</v>
      </c>
      <c r="T39" s="17" t="s">
        <v>284</v>
      </c>
      <c r="U39" s="17" t="str">
        <f>VLOOKUP(T39,Timkiem!A:B,2,0)</f>
        <v>Distinction</v>
      </c>
      <c r="V39" s="17" t="s">
        <v>1472</v>
      </c>
      <c r="W39" s="18" t="s">
        <v>508</v>
      </c>
      <c r="X39" s="19" t="s">
        <v>511</v>
      </c>
      <c r="Y39" s="17"/>
      <c r="Z39" s="18" t="s">
        <v>10</v>
      </c>
      <c r="AA39" s="18">
        <v>2012</v>
      </c>
      <c r="AB39" s="18" t="s">
        <v>508</v>
      </c>
      <c r="AC39" s="19" t="s">
        <v>511</v>
      </c>
      <c r="AD39" s="16" t="s">
        <v>1046</v>
      </c>
      <c r="AE39" s="16" t="s">
        <v>1049</v>
      </c>
      <c r="AF39" s="16">
        <f t="shared" si="4"/>
        <v>21</v>
      </c>
      <c r="AG39" s="16" t="s">
        <v>1328</v>
      </c>
    </row>
    <row r="40" spans="1:33" ht="21" customHeight="1">
      <c r="A40" s="16">
        <f t="shared" si="3"/>
        <v>39</v>
      </c>
      <c r="B40" s="17">
        <v>12050333</v>
      </c>
      <c r="C40" s="17" t="s">
        <v>107</v>
      </c>
      <c r="D40" s="21" t="s">
        <v>615</v>
      </c>
      <c r="E40" s="21" t="s">
        <v>822</v>
      </c>
      <c r="F40" s="17" t="str">
        <f>MID(G40,2,2)&amp;" "&amp;VLOOKUP(MID(G40,5,2),Timkiem!A:B,2,0)&amp;" "&amp;RIGHT(G40,4)</f>
        <v>02 June 1994</v>
      </c>
      <c r="G40" s="17" t="s">
        <v>108</v>
      </c>
      <c r="H40" s="17" t="s">
        <v>1041</v>
      </c>
      <c r="I40" s="21" t="str">
        <f t="shared" si="0"/>
        <v>bµ</v>
      </c>
      <c r="J40" s="17" t="str">
        <f t="shared" si="1"/>
        <v>Ms</v>
      </c>
      <c r="K40" s="17" t="s">
        <v>151</v>
      </c>
      <c r="L40" s="17" t="s">
        <v>991</v>
      </c>
      <c r="M40" s="18" t="s">
        <v>109</v>
      </c>
      <c r="N40" s="14" t="s">
        <v>245</v>
      </c>
      <c r="O40" s="18" t="str">
        <f>VLOOKUP(N40,Timkiem!A:B,2,0)</f>
        <v>International Economics</v>
      </c>
      <c r="P40" s="14" t="s">
        <v>541</v>
      </c>
      <c r="Q40" s="14" t="s">
        <v>542</v>
      </c>
      <c r="R40" s="14" t="s">
        <v>521</v>
      </c>
      <c r="S40" s="14" t="s">
        <v>522</v>
      </c>
      <c r="T40" s="17" t="s">
        <v>284</v>
      </c>
      <c r="U40" s="17" t="str">
        <f>VLOOKUP(T40,Timkiem!A:B,2,0)</f>
        <v>Distinction</v>
      </c>
      <c r="V40" s="17" t="s">
        <v>1473</v>
      </c>
      <c r="W40" s="18" t="s">
        <v>508</v>
      </c>
      <c r="X40" s="19" t="s">
        <v>511</v>
      </c>
      <c r="Y40" s="17"/>
      <c r="Z40" s="18" t="s">
        <v>10</v>
      </c>
      <c r="AA40" s="18">
        <v>2012</v>
      </c>
      <c r="AB40" s="18" t="s">
        <v>508</v>
      </c>
      <c r="AC40" s="19" t="s">
        <v>511</v>
      </c>
      <c r="AD40" s="16" t="s">
        <v>1046</v>
      </c>
      <c r="AE40" s="16" t="s">
        <v>1049</v>
      </c>
      <c r="AF40" s="16">
        <f t="shared" si="4"/>
        <v>22</v>
      </c>
      <c r="AG40" s="16" t="s">
        <v>1329</v>
      </c>
    </row>
    <row r="41" spans="1:33" ht="21" customHeight="1">
      <c r="A41" s="16">
        <f t="shared" si="3"/>
        <v>40</v>
      </c>
      <c r="B41" s="17">
        <v>12050132</v>
      </c>
      <c r="C41" s="17" t="s">
        <v>110</v>
      </c>
      <c r="D41" s="21" t="s">
        <v>616</v>
      </c>
      <c r="E41" s="21" t="s">
        <v>823</v>
      </c>
      <c r="F41" s="17" t="str">
        <f>MID(G41,2,2)&amp;" "&amp;VLOOKUP(MID(G41,5,2),Timkiem!A:B,2,0)&amp;" "&amp;RIGHT(G41,4)</f>
        <v>02 October 1994</v>
      </c>
      <c r="G41" s="17" t="s">
        <v>111</v>
      </c>
      <c r="H41" s="17" t="s">
        <v>1041</v>
      </c>
      <c r="I41" s="21" t="str">
        <f t="shared" si="0"/>
        <v>bµ</v>
      </c>
      <c r="J41" s="17" t="str">
        <f t="shared" si="1"/>
        <v>Ms</v>
      </c>
      <c r="K41" s="17" t="s">
        <v>1000</v>
      </c>
      <c r="L41" s="17" t="s">
        <v>1001</v>
      </c>
      <c r="M41" s="18" t="s">
        <v>112</v>
      </c>
      <c r="N41" s="14" t="s">
        <v>245</v>
      </c>
      <c r="O41" s="18" t="str">
        <f>VLOOKUP(N41,Timkiem!A:B,2,0)</f>
        <v>International Economics</v>
      </c>
      <c r="P41" s="14" t="s">
        <v>541</v>
      </c>
      <c r="Q41" s="14" t="s">
        <v>542</v>
      </c>
      <c r="R41" s="14" t="s">
        <v>521</v>
      </c>
      <c r="S41" s="14" t="s">
        <v>522</v>
      </c>
      <c r="T41" s="17" t="s">
        <v>571</v>
      </c>
      <c r="U41" s="17" t="str">
        <f>VLOOKUP(T41,Timkiem!A:B,2,0)</f>
        <v>High Distinction</v>
      </c>
      <c r="V41" s="17" t="s">
        <v>1474</v>
      </c>
      <c r="W41" s="18" t="s">
        <v>508</v>
      </c>
      <c r="X41" s="19" t="s">
        <v>511</v>
      </c>
      <c r="Y41" s="17"/>
      <c r="Z41" s="18" t="s">
        <v>10</v>
      </c>
      <c r="AA41" s="18">
        <v>2012</v>
      </c>
      <c r="AB41" s="18" t="s">
        <v>508</v>
      </c>
      <c r="AC41" s="19" t="s">
        <v>511</v>
      </c>
      <c r="AD41" s="16" t="s">
        <v>1046</v>
      </c>
      <c r="AE41" s="16" t="s">
        <v>1049</v>
      </c>
      <c r="AF41" s="16">
        <f t="shared" si="4"/>
        <v>23</v>
      </c>
      <c r="AG41" s="16" t="s">
        <v>1330</v>
      </c>
    </row>
    <row r="42" spans="1:33" ht="21" customHeight="1">
      <c r="A42" s="16">
        <f t="shared" si="3"/>
        <v>41</v>
      </c>
      <c r="B42" s="18">
        <v>10050038</v>
      </c>
      <c r="C42" s="18" t="s">
        <v>113</v>
      </c>
      <c r="D42" s="22" t="s">
        <v>617</v>
      </c>
      <c r="E42" s="22" t="s">
        <v>824</v>
      </c>
      <c r="F42" s="17" t="str">
        <f>MID(G42,2,2)&amp;" "&amp;VLOOKUP(MID(G42,5,2),Timkiem!A:B,2,0)&amp;" "&amp;RIGHT(G42,4)</f>
        <v>28 May 1992</v>
      </c>
      <c r="G42" s="18" t="s">
        <v>114</v>
      </c>
      <c r="H42" s="18" t="s">
        <v>239</v>
      </c>
      <c r="I42" s="21" t="str">
        <f t="shared" si="0"/>
        <v>«ng</v>
      </c>
      <c r="J42" s="17" t="str">
        <f t="shared" si="1"/>
        <v>Mr</v>
      </c>
      <c r="K42" s="18" t="s">
        <v>151</v>
      </c>
      <c r="L42" s="18" t="s">
        <v>991</v>
      </c>
      <c r="M42" s="18" t="s">
        <v>18</v>
      </c>
      <c r="N42" s="14" t="s">
        <v>539</v>
      </c>
      <c r="O42" s="18" t="str">
        <f>VLOOKUP(N42,Timkiem!A:B,2,0)</f>
        <v>Business Administration</v>
      </c>
      <c r="P42" s="14" t="s">
        <v>543</v>
      </c>
      <c r="Q42" s="14" t="s">
        <v>544</v>
      </c>
      <c r="R42" s="14" t="s">
        <v>521</v>
      </c>
      <c r="S42" s="14" t="s">
        <v>522</v>
      </c>
      <c r="T42" s="18" t="s">
        <v>284</v>
      </c>
      <c r="U42" s="17" t="str">
        <f>VLOOKUP(T42,Timkiem!A:B,2,0)</f>
        <v>Distinction</v>
      </c>
      <c r="V42" s="17" t="s">
        <v>1058</v>
      </c>
      <c r="W42" s="18" t="s">
        <v>509</v>
      </c>
      <c r="X42" s="19" t="s">
        <v>511</v>
      </c>
      <c r="Y42" s="18"/>
      <c r="Z42" s="18" t="s">
        <v>576</v>
      </c>
      <c r="AA42" s="18">
        <v>2010</v>
      </c>
      <c r="AB42" s="18" t="s">
        <v>509</v>
      </c>
      <c r="AC42" s="19" t="s">
        <v>511</v>
      </c>
      <c r="AD42" s="16" t="s">
        <v>1043</v>
      </c>
      <c r="AE42" s="16" t="s">
        <v>1052</v>
      </c>
      <c r="AF42" s="16" t="str">
        <f t="shared" ref="AF42:AF46" si="5">RIGHT(V42,2)</f>
        <v>33</v>
      </c>
      <c r="AG42" s="16" t="s">
        <v>1331</v>
      </c>
    </row>
    <row r="43" spans="1:33" ht="21" customHeight="1">
      <c r="A43" s="16">
        <f t="shared" si="3"/>
        <v>42</v>
      </c>
      <c r="B43" s="18">
        <v>10050329</v>
      </c>
      <c r="C43" s="18" t="s">
        <v>115</v>
      </c>
      <c r="D43" s="22" t="s">
        <v>618</v>
      </c>
      <c r="E43" s="22" t="s">
        <v>825</v>
      </c>
      <c r="F43" s="17" t="str">
        <f>MID(G43,2,2)&amp;" "&amp;VLOOKUP(MID(G43,5,2),Timkiem!A:B,2,0)&amp;" "&amp;RIGHT(G43,4)</f>
        <v>22 October 1992</v>
      </c>
      <c r="G43" s="18" t="s">
        <v>116</v>
      </c>
      <c r="H43" s="18" t="s">
        <v>239</v>
      </c>
      <c r="I43" s="21" t="str">
        <f t="shared" si="0"/>
        <v>«ng</v>
      </c>
      <c r="J43" s="17" t="str">
        <f t="shared" si="1"/>
        <v>Mr</v>
      </c>
      <c r="K43" s="18" t="s">
        <v>151</v>
      </c>
      <c r="L43" s="18" t="s">
        <v>991</v>
      </c>
      <c r="M43" s="18" t="s">
        <v>117</v>
      </c>
      <c r="N43" s="14" t="s">
        <v>539</v>
      </c>
      <c r="O43" s="18" t="str">
        <f>VLOOKUP(N43,Timkiem!A:B,2,0)</f>
        <v>Business Administration</v>
      </c>
      <c r="P43" s="14" t="s">
        <v>543</v>
      </c>
      <c r="Q43" s="14" t="s">
        <v>544</v>
      </c>
      <c r="R43" s="14" t="s">
        <v>521</v>
      </c>
      <c r="S43" s="14" t="s">
        <v>522</v>
      </c>
      <c r="T43" s="18" t="s">
        <v>571</v>
      </c>
      <c r="U43" s="17" t="str">
        <f>VLOOKUP(T43,Timkiem!A:B,2,0)</f>
        <v>High Distinction</v>
      </c>
      <c r="V43" s="17" t="s">
        <v>1059</v>
      </c>
      <c r="W43" s="18" t="s">
        <v>509</v>
      </c>
      <c r="X43" s="19" t="s">
        <v>511</v>
      </c>
      <c r="Y43" s="18"/>
      <c r="Z43" s="18" t="s">
        <v>576</v>
      </c>
      <c r="AA43" s="18">
        <v>2010</v>
      </c>
      <c r="AB43" s="18" t="s">
        <v>509</v>
      </c>
      <c r="AC43" s="19" t="s">
        <v>511</v>
      </c>
      <c r="AD43" s="16" t="s">
        <v>1043</v>
      </c>
      <c r="AE43" s="16" t="s">
        <v>1052</v>
      </c>
      <c r="AF43" s="16" t="str">
        <f t="shared" si="5"/>
        <v>34</v>
      </c>
      <c r="AG43" s="16" t="s">
        <v>1332</v>
      </c>
    </row>
    <row r="44" spans="1:33" ht="21" customHeight="1">
      <c r="A44" s="16">
        <f t="shared" si="3"/>
        <v>43</v>
      </c>
      <c r="B44" s="18">
        <v>11050007</v>
      </c>
      <c r="C44" s="18" t="s">
        <v>119</v>
      </c>
      <c r="D44" s="22" t="s">
        <v>619</v>
      </c>
      <c r="E44" s="22" t="s">
        <v>826</v>
      </c>
      <c r="F44" s="17" t="str">
        <f>MID(G44,2,2)&amp;" "&amp;VLOOKUP(MID(G44,5,2),Timkiem!A:B,2,0)&amp;" "&amp;RIGHT(G44,4)</f>
        <v>21 March 1993</v>
      </c>
      <c r="G44" s="18" t="s">
        <v>120</v>
      </c>
      <c r="H44" s="18" t="s">
        <v>1041</v>
      </c>
      <c r="I44" s="21" t="str">
        <f t="shared" si="0"/>
        <v>bµ</v>
      </c>
      <c r="J44" s="17" t="str">
        <f t="shared" si="1"/>
        <v>Ms</v>
      </c>
      <c r="K44" s="18" t="s">
        <v>1004</v>
      </c>
      <c r="L44" s="18" t="s">
        <v>1005</v>
      </c>
      <c r="M44" s="18" t="s">
        <v>121</v>
      </c>
      <c r="N44" s="14" t="s">
        <v>539</v>
      </c>
      <c r="O44" s="18" t="str">
        <f>VLOOKUP(N44,Timkiem!A:B,2,0)</f>
        <v>Business Administration</v>
      </c>
      <c r="P44" s="14" t="s">
        <v>543</v>
      </c>
      <c r="Q44" s="14" t="s">
        <v>544</v>
      </c>
      <c r="R44" s="14" t="s">
        <v>521</v>
      </c>
      <c r="S44" s="14" t="s">
        <v>522</v>
      </c>
      <c r="T44" s="18" t="s">
        <v>284</v>
      </c>
      <c r="U44" s="17" t="str">
        <f>VLOOKUP(T44,Timkiem!A:B,2,0)</f>
        <v>Distinction</v>
      </c>
      <c r="V44" s="17" t="s">
        <v>1063</v>
      </c>
      <c r="W44" s="18" t="s">
        <v>509</v>
      </c>
      <c r="X44" s="19" t="s">
        <v>511</v>
      </c>
      <c r="Y44" s="18"/>
      <c r="Z44" s="18" t="s">
        <v>576</v>
      </c>
      <c r="AA44" s="18">
        <v>2011</v>
      </c>
      <c r="AB44" s="18" t="s">
        <v>509</v>
      </c>
      <c r="AC44" s="19" t="s">
        <v>511</v>
      </c>
      <c r="AD44" s="16" t="s">
        <v>1045</v>
      </c>
      <c r="AE44" s="16" t="s">
        <v>1052</v>
      </c>
      <c r="AF44" s="16" t="str">
        <f t="shared" si="5"/>
        <v>35</v>
      </c>
      <c r="AG44" s="16" t="s">
        <v>1333</v>
      </c>
    </row>
    <row r="45" spans="1:33" ht="21" customHeight="1">
      <c r="A45" s="16">
        <f t="shared" si="3"/>
        <v>44</v>
      </c>
      <c r="B45" s="18">
        <v>11050013</v>
      </c>
      <c r="C45" s="18" t="s">
        <v>122</v>
      </c>
      <c r="D45" s="22" t="s">
        <v>620</v>
      </c>
      <c r="E45" s="22" t="s">
        <v>827</v>
      </c>
      <c r="F45" s="17" t="str">
        <f>MID(G45,2,2)&amp;" "&amp;VLOOKUP(MID(G45,5,2),Timkiem!A:B,2,0)&amp;" "&amp;RIGHT(G45,4)</f>
        <v>13 September 1993</v>
      </c>
      <c r="G45" s="18" t="s">
        <v>123</v>
      </c>
      <c r="H45" s="18" t="s">
        <v>1041</v>
      </c>
      <c r="I45" s="21" t="str">
        <f t="shared" si="0"/>
        <v>bµ</v>
      </c>
      <c r="J45" s="17" t="str">
        <f t="shared" si="1"/>
        <v>Ms</v>
      </c>
      <c r="K45" s="18" t="s">
        <v>1020</v>
      </c>
      <c r="L45" s="18" t="s">
        <v>1021</v>
      </c>
      <c r="M45" s="18" t="s">
        <v>30</v>
      </c>
      <c r="N45" s="14" t="s">
        <v>539</v>
      </c>
      <c r="O45" s="18" t="str">
        <f>VLOOKUP(N45,Timkiem!A:B,2,0)</f>
        <v>Business Administration</v>
      </c>
      <c r="P45" s="14" t="s">
        <v>543</v>
      </c>
      <c r="Q45" s="14" t="s">
        <v>544</v>
      </c>
      <c r="R45" s="14" t="s">
        <v>521</v>
      </c>
      <c r="S45" s="14" t="s">
        <v>522</v>
      </c>
      <c r="T45" s="18" t="s">
        <v>284</v>
      </c>
      <c r="U45" s="17" t="str">
        <f>VLOOKUP(T45,Timkiem!A:B,2,0)</f>
        <v>Distinction</v>
      </c>
      <c r="V45" s="17" t="s">
        <v>1064</v>
      </c>
      <c r="W45" s="18" t="s">
        <v>509</v>
      </c>
      <c r="X45" s="19" t="s">
        <v>511</v>
      </c>
      <c r="Y45" s="18"/>
      <c r="Z45" s="18" t="s">
        <v>576</v>
      </c>
      <c r="AA45" s="18">
        <v>2011</v>
      </c>
      <c r="AB45" s="18" t="s">
        <v>509</v>
      </c>
      <c r="AC45" s="19" t="s">
        <v>511</v>
      </c>
      <c r="AD45" s="16" t="s">
        <v>1045</v>
      </c>
      <c r="AE45" s="16" t="s">
        <v>1052</v>
      </c>
      <c r="AF45" s="16" t="str">
        <f t="shared" si="5"/>
        <v>36</v>
      </c>
      <c r="AG45" s="16" t="s">
        <v>1334</v>
      </c>
    </row>
    <row r="46" spans="1:33" ht="21" customHeight="1">
      <c r="A46" s="16">
        <f t="shared" si="3"/>
        <v>45</v>
      </c>
      <c r="B46" s="18">
        <v>11050098</v>
      </c>
      <c r="C46" s="18" t="s">
        <v>124</v>
      </c>
      <c r="D46" s="22" t="s">
        <v>621</v>
      </c>
      <c r="E46" s="22" t="s">
        <v>828</v>
      </c>
      <c r="F46" s="17" t="str">
        <f>MID(G46,2,2)&amp;" "&amp;VLOOKUP(MID(G46,5,2),Timkiem!A:B,2,0)&amp;" "&amp;RIGHT(G46,4)</f>
        <v>17 November 1993</v>
      </c>
      <c r="G46" s="18" t="s">
        <v>125</v>
      </c>
      <c r="H46" s="18" t="s">
        <v>1041</v>
      </c>
      <c r="I46" s="21" t="str">
        <f t="shared" si="0"/>
        <v>bµ</v>
      </c>
      <c r="J46" s="17" t="str">
        <f t="shared" si="1"/>
        <v>Ms</v>
      </c>
      <c r="K46" s="18" t="s">
        <v>151</v>
      </c>
      <c r="L46" s="18" t="s">
        <v>991</v>
      </c>
      <c r="M46" s="18" t="s">
        <v>126</v>
      </c>
      <c r="N46" s="14" t="s">
        <v>539</v>
      </c>
      <c r="O46" s="18" t="str">
        <f>VLOOKUP(N46,Timkiem!A:B,2,0)</f>
        <v>Business Administration</v>
      </c>
      <c r="P46" s="14" t="s">
        <v>543</v>
      </c>
      <c r="Q46" s="14" t="s">
        <v>544</v>
      </c>
      <c r="R46" s="14" t="s">
        <v>521</v>
      </c>
      <c r="S46" s="14" t="s">
        <v>522</v>
      </c>
      <c r="T46" s="18" t="s">
        <v>571</v>
      </c>
      <c r="U46" s="17" t="str">
        <f>VLOOKUP(T46,Timkiem!A:B,2,0)</f>
        <v>High Distinction</v>
      </c>
      <c r="V46" s="17" t="s">
        <v>1065</v>
      </c>
      <c r="W46" s="18" t="s">
        <v>509</v>
      </c>
      <c r="X46" s="19" t="s">
        <v>511</v>
      </c>
      <c r="Y46" s="18"/>
      <c r="Z46" s="18" t="s">
        <v>576</v>
      </c>
      <c r="AA46" s="18">
        <v>2011</v>
      </c>
      <c r="AB46" s="18" t="s">
        <v>509</v>
      </c>
      <c r="AC46" s="19" t="s">
        <v>511</v>
      </c>
      <c r="AD46" s="16" t="s">
        <v>1045</v>
      </c>
      <c r="AE46" s="16" t="s">
        <v>1052</v>
      </c>
      <c r="AF46" s="16" t="str">
        <f t="shared" si="5"/>
        <v>37</v>
      </c>
      <c r="AG46" s="16" t="s">
        <v>1335</v>
      </c>
    </row>
    <row r="47" spans="1:33" ht="21" customHeight="1">
      <c r="A47" s="16">
        <f t="shared" si="3"/>
        <v>46</v>
      </c>
      <c r="B47" s="18">
        <v>12050252</v>
      </c>
      <c r="C47" s="18" t="s">
        <v>127</v>
      </c>
      <c r="D47" s="22" t="s">
        <v>622</v>
      </c>
      <c r="E47" s="22" t="s">
        <v>829</v>
      </c>
      <c r="F47" s="17" t="str">
        <f>MID(G47,2,2)&amp;" "&amp;VLOOKUP(MID(G47,5,2),Timkiem!A:B,2,0)&amp;" "&amp;RIGHT(G47,4)</f>
        <v>12 April 1994</v>
      </c>
      <c r="G47" s="18" t="s">
        <v>128</v>
      </c>
      <c r="H47" s="18" t="s">
        <v>239</v>
      </c>
      <c r="I47" s="21" t="str">
        <f t="shared" si="0"/>
        <v>«ng</v>
      </c>
      <c r="J47" s="17" t="str">
        <f t="shared" si="1"/>
        <v>Mr</v>
      </c>
      <c r="K47" s="18" t="s">
        <v>151</v>
      </c>
      <c r="L47" s="18" t="s">
        <v>991</v>
      </c>
      <c r="M47" s="18" t="s">
        <v>129</v>
      </c>
      <c r="N47" s="14" t="s">
        <v>539</v>
      </c>
      <c r="O47" s="18" t="str">
        <f>VLOOKUP(N47,Timkiem!A:B,2,0)</f>
        <v>Business Administration</v>
      </c>
      <c r="P47" s="14" t="s">
        <v>543</v>
      </c>
      <c r="Q47" s="14" t="s">
        <v>544</v>
      </c>
      <c r="R47" s="14" t="s">
        <v>521</v>
      </c>
      <c r="S47" s="14" t="s">
        <v>522</v>
      </c>
      <c r="T47" s="18" t="s">
        <v>569</v>
      </c>
      <c r="U47" s="17" t="str">
        <f>VLOOKUP(T47,Timkiem!A:B,2,0)</f>
        <v>Credit</v>
      </c>
      <c r="V47" s="17" t="s">
        <v>1475</v>
      </c>
      <c r="W47" s="18" t="s">
        <v>509</v>
      </c>
      <c r="X47" s="19" t="s">
        <v>511</v>
      </c>
      <c r="Y47" s="18"/>
      <c r="Z47" s="18" t="s">
        <v>576</v>
      </c>
      <c r="AA47" s="18">
        <v>2012</v>
      </c>
      <c r="AB47" s="18" t="s">
        <v>509</v>
      </c>
      <c r="AC47" s="19" t="s">
        <v>511</v>
      </c>
      <c r="AD47" s="16" t="s">
        <v>1046</v>
      </c>
      <c r="AE47" s="16" t="s">
        <v>1052</v>
      </c>
      <c r="AF47" s="26" t="s">
        <v>545</v>
      </c>
      <c r="AG47" s="16" t="s">
        <v>1336</v>
      </c>
    </row>
    <row r="48" spans="1:33" ht="21" customHeight="1">
      <c r="A48" s="16">
        <f t="shared" si="3"/>
        <v>47</v>
      </c>
      <c r="B48" s="18">
        <v>12050007</v>
      </c>
      <c r="C48" s="18" t="s">
        <v>130</v>
      </c>
      <c r="D48" s="22" t="s">
        <v>623</v>
      </c>
      <c r="E48" s="22" t="s">
        <v>830</v>
      </c>
      <c r="F48" s="17" t="str">
        <f>MID(G48,2,2)&amp;" "&amp;VLOOKUP(MID(G48,5,2),Timkiem!A:B,2,0)&amp;" "&amp;RIGHT(G48,4)</f>
        <v>05 June 1994</v>
      </c>
      <c r="G48" s="18" t="s">
        <v>131</v>
      </c>
      <c r="H48" s="18" t="s">
        <v>1041</v>
      </c>
      <c r="I48" s="21" t="str">
        <f t="shared" si="0"/>
        <v>bµ</v>
      </c>
      <c r="J48" s="17" t="str">
        <f t="shared" si="1"/>
        <v>Ms</v>
      </c>
      <c r="K48" s="18" t="s">
        <v>1010</v>
      </c>
      <c r="L48" s="18" t="s">
        <v>1011</v>
      </c>
      <c r="M48" s="18" t="s">
        <v>132</v>
      </c>
      <c r="N48" s="14" t="s">
        <v>539</v>
      </c>
      <c r="O48" s="18" t="str">
        <f>VLOOKUP(N48,Timkiem!A:B,2,0)</f>
        <v>Business Administration</v>
      </c>
      <c r="P48" s="14" t="s">
        <v>543</v>
      </c>
      <c r="Q48" s="14" t="s">
        <v>544</v>
      </c>
      <c r="R48" s="14" t="s">
        <v>521</v>
      </c>
      <c r="S48" s="14" t="s">
        <v>522</v>
      </c>
      <c r="T48" s="18" t="s">
        <v>569</v>
      </c>
      <c r="U48" s="17" t="str">
        <f>VLOOKUP(T48,Timkiem!A:B,2,0)</f>
        <v>Credit</v>
      </c>
      <c r="V48" s="17" t="s">
        <v>1476</v>
      </c>
      <c r="W48" s="18" t="s">
        <v>509</v>
      </c>
      <c r="X48" s="19" t="s">
        <v>511</v>
      </c>
      <c r="Y48" s="18"/>
      <c r="Z48" s="18" t="s">
        <v>576</v>
      </c>
      <c r="AA48" s="18">
        <v>2012</v>
      </c>
      <c r="AB48" s="18" t="s">
        <v>509</v>
      </c>
      <c r="AC48" s="19" t="s">
        <v>511</v>
      </c>
      <c r="AD48" s="16" t="s">
        <v>1046</v>
      </c>
      <c r="AE48" s="16" t="s">
        <v>1052</v>
      </c>
      <c r="AF48" s="26" t="s">
        <v>547</v>
      </c>
      <c r="AG48" s="16" t="s">
        <v>1337</v>
      </c>
    </row>
    <row r="49" spans="1:33" ht="21" customHeight="1">
      <c r="A49" s="16">
        <f t="shared" si="3"/>
        <v>48</v>
      </c>
      <c r="B49" s="18">
        <v>12050118</v>
      </c>
      <c r="C49" s="18" t="s">
        <v>133</v>
      </c>
      <c r="D49" s="22" t="s">
        <v>624</v>
      </c>
      <c r="E49" s="22" t="s">
        <v>831</v>
      </c>
      <c r="F49" s="17" t="str">
        <f>MID(G49,2,2)&amp;" "&amp;VLOOKUP(MID(G49,5,2),Timkiem!A:B,2,0)&amp;" "&amp;RIGHT(G49,4)</f>
        <v>12 November 1994</v>
      </c>
      <c r="G49" s="18" t="s">
        <v>134</v>
      </c>
      <c r="H49" s="18" t="s">
        <v>1041</v>
      </c>
      <c r="I49" s="21" t="str">
        <f t="shared" si="0"/>
        <v>bµ</v>
      </c>
      <c r="J49" s="17" t="str">
        <f t="shared" si="1"/>
        <v>Ms</v>
      </c>
      <c r="K49" s="18" t="s">
        <v>1022</v>
      </c>
      <c r="L49" s="18" t="s">
        <v>1023</v>
      </c>
      <c r="M49" s="18" t="s">
        <v>132</v>
      </c>
      <c r="N49" s="14" t="s">
        <v>539</v>
      </c>
      <c r="O49" s="18" t="str">
        <f>VLOOKUP(N49,Timkiem!A:B,2,0)</f>
        <v>Business Administration</v>
      </c>
      <c r="P49" s="14" t="s">
        <v>543</v>
      </c>
      <c r="Q49" s="14" t="s">
        <v>544</v>
      </c>
      <c r="R49" s="14" t="s">
        <v>521</v>
      </c>
      <c r="S49" s="14" t="s">
        <v>522</v>
      </c>
      <c r="T49" s="18" t="s">
        <v>569</v>
      </c>
      <c r="U49" s="17" t="str">
        <f>VLOOKUP(T49,Timkiem!A:B,2,0)</f>
        <v>Credit</v>
      </c>
      <c r="V49" s="17" t="s">
        <v>1477</v>
      </c>
      <c r="W49" s="18" t="s">
        <v>509</v>
      </c>
      <c r="X49" s="19" t="s">
        <v>511</v>
      </c>
      <c r="Y49" s="18"/>
      <c r="Z49" s="18" t="s">
        <v>576</v>
      </c>
      <c r="AA49" s="18">
        <v>2012</v>
      </c>
      <c r="AB49" s="18" t="s">
        <v>509</v>
      </c>
      <c r="AC49" s="19" t="s">
        <v>511</v>
      </c>
      <c r="AD49" s="16" t="s">
        <v>1046</v>
      </c>
      <c r="AE49" s="16" t="s">
        <v>1052</v>
      </c>
      <c r="AF49" s="26" t="s">
        <v>549</v>
      </c>
      <c r="AG49" s="16" t="s">
        <v>1338</v>
      </c>
    </row>
    <row r="50" spans="1:33" ht="21" customHeight="1">
      <c r="A50" s="16">
        <f t="shared" si="3"/>
        <v>49</v>
      </c>
      <c r="B50" s="18">
        <v>12050018</v>
      </c>
      <c r="C50" s="18" t="s">
        <v>135</v>
      </c>
      <c r="D50" s="22" t="s">
        <v>625</v>
      </c>
      <c r="E50" s="22" t="s">
        <v>832</v>
      </c>
      <c r="F50" s="17" t="str">
        <f>MID(G50,2,2)&amp;" "&amp;VLOOKUP(MID(G50,5,2),Timkiem!A:B,2,0)&amp;" "&amp;RIGHT(G50,4)</f>
        <v>09 February 1994</v>
      </c>
      <c r="G50" s="18" t="s">
        <v>136</v>
      </c>
      <c r="H50" s="18" t="s">
        <v>1041</v>
      </c>
      <c r="I50" s="21" t="str">
        <f t="shared" si="0"/>
        <v>bµ</v>
      </c>
      <c r="J50" s="17" t="str">
        <f t="shared" si="1"/>
        <v>Ms</v>
      </c>
      <c r="K50" s="18" t="s">
        <v>1024</v>
      </c>
      <c r="L50" s="18" t="s">
        <v>1025</v>
      </c>
      <c r="M50" s="18" t="s">
        <v>137</v>
      </c>
      <c r="N50" s="14" t="s">
        <v>539</v>
      </c>
      <c r="O50" s="18" t="str">
        <f>VLOOKUP(N50,Timkiem!A:B,2,0)</f>
        <v>Business Administration</v>
      </c>
      <c r="P50" s="14" t="s">
        <v>543</v>
      </c>
      <c r="Q50" s="14" t="s">
        <v>544</v>
      </c>
      <c r="R50" s="14" t="s">
        <v>521</v>
      </c>
      <c r="S50" s="14" t="s">
        <v>522</v>
      </c>
      <c r="T50" s="18" t="s">
        <v>569</v>
      </c>
      <c r="U50" s="17" t="str">
        <f>VLOOKUP(T50,Timkiem!A:B,2,0)</f>
        <v>Credit</v>
      </c>
      <c r="V50" s="17" t="s">
        <v>1478</v>
      </c>
      <c r="W50" s="18" t="s">
        <v>509</v>
      </c>
      <c r="X50" s="19" t="s">
        <v>511</v>
      </c>
      <c r="Y50" s="18"/>
      <c r="Z50" s="18" t="s">
        <v>576</v>
      </c>
      <c r="AA50" s="18">
        <v>2012</v>
      </c>
      <c r="AB50" s="18" t="s">
        <v>509</v>
      </c>
      <c r="AC50" s="19" t="s">
        <v>511</v>
      </c>
      <c r="AD50" s="16" t="s">
        <v>1046</v>
      </c>
      <c r="AE50" s="16" t="s">
        <v>1052</v>
      </c>
      <c r="AF50" s="26" t="s">
        <v>551</v>
      </c>
      <c r="AG50" s="16" t="s">
        <v>1339</v>
      </c>
    </row>
    <row r="51" spans="1:33" ht="21" customHeight="1">
      <c r="A51" s="16">
        <f t="shared" si="3"/>
        <v>50</v>
      </c>
      <c r="B51" s="18">
        <v>12050028</v>
      </c>
      <c r="C51" s="18" t="s">
        <v>138</v>
      </c>
      <c r="D51" s="22" t="s">
        <v>626</v>
      </c>
      <c r="E51" s="22" t="s">
        <v>833</v>
      </c>
      <c r="F51" s="17" t="str">
        <f>MID(G51,2,2)&amp;" "&amp;VLOOKUP(MID(G51,5,2),Timkiem!A:B,2,0)&amp;" "&amp;RIGHT(G51,4)</f>
        <v>20 June 1994</v>
      </c>
      <c r="G51" s="18" t="s">
        <v>139</v>
      </c>
      <c r="H51" s="18" t="s">
        <v>1041</v>
      </c>
      <c r="I51" s="21" t="str">
        <f t="shared" si="0"/>
        <v>bµ</v>
      </c>
      <c r="J51" s="17" t="str">
        <f t="shared" si="1"/>
        <v>Ms</v>
      </c>
      <c r="K51" s="18" t="s">
        <v>998</v>
      </c>
      <c r="L51" s="18" t="s">
        <v>999</v>
      </c>
      <c r="M51" s="18" t="s">
        <v>140</v>
      </c>
      <c r="N51" s="14" t="s">
        <v>539</v>
      </c>
      <c r="O51" s="18" t="str">
        <f>VLOOKUP(N51,Timkiem!A:B,2,0)</f>
        <v>Business Administration</v>
      </c>
      <c r="P51" s="14" t="s">
        <v>543</v>
      </c>
      <c r="Q51" s="14" t="s">
        <v>544</v>
      </c>
      <c r="R51" s="14" t="s">
        <v>521</v>
      </c>
      <c r="S51" s="14" t="s">
        <v>522</v>
      </c>
      <c r="T51" s="18" t="s">
        <v>569</v>
      </c>
      <c r="U51" s="17" t="str">
        <f>VLOOKUP(T51,Timkiem!A:B,2,0)</f>
        <v>Credit</v>
      </c>
      <c r="V51" s="17" t="s">
        <v>1479</v>
      </c>
      <c r="W51" s="18" t="s">
        <v>509</v>
      </c>
      <c r="X51" s="19" t="s">
        <v>511</v>
      </c>
      <c r="Y51" s="18"/>
      <c r="Z51" s="18" t="s">
        <v>576</v>
      </c>
      <c r="AA51" s="18">
        <v>2012</v>
      </c>
      <c r="AB51" s="18" t="s">
        <v>509</v>
      </c>
      <c r="AC51" s="19" t="s">
        <v>511</v>
      </c>
      <c r="AD51" s="16" t="s">
        <v>1046</v>
      </c>
      <c r="AE51" s="16" t="s">
        <v>1052</v>
      </c>
      <c r="AF51" s="26" t="s">
        <v>553</v>
      </c>
      <c r="AG51" s="16" t="s">
        <v>1340</v>
      </c>
    </row>
    <row r="52" spans="1:33" ht="21" customHeight="1">
      <c r="A52" s="16">
        <f t="shared" si="3"/>
        <v>51</v>
      </c>
      <c r="B52" s="18">
        <v>12050264</v>
      </c>
      <c r="C52" s="18" t="s">
        <v>141</v>
      </c>
      <c r="D52" s="22" t="s">
        <v>627</v>
      </c>
      <c r="E52" s="22" t="s">
        <v>834</v>
      </c>
      <c r="F52" s="17" t="str">
        <f>MID(G52,2,2)&amp;" "&amp;VLOOKUP(MID(G52,5,2),Timkiem!A:B,2,0)&amp;" "&amp;RIGHT(G52,4)</f>
        <v>10 May 1993</v>
      </c>
      <c r="G52" s="18" t="s">
        <v>142</v>
      </c>
      <c r="H52" s="18" t="s">
        <v>1041</v>
      </c>
      <c r="I52" s="21" t="str">
        <f t="shared" si="0"/>
        <v>bµ</v>
      </c>
      <c r="J52" s="17" t="str">
        <f t="shared" si="1"/>
        <v>Ms</v>
      </c>
      <c r="K52" s="18" t="s">
        <v>1026</v>
      </c>
      <c r="L52" s="18" t="s">
        <v>1027</v>
      </c>
      <c r="M52" s="18" t="s">
        <v>143</v>
      </c>
      <c r="N52" s="14" t="s">
        <v>539</v>
      </c>
      <c r="O52" s="18" t="str">
        <f>VLOOKUP(N52,Timkiem!A:B,2,0)</f>
        <v>Business Administration</v>
      </c>
      <c r="P52" s="14" t="s">
        <v>543</v>
      </c>
      <c r="Q52" s="14" t="s">
        <v>544</v>
      </c>
      <c r="R52" s="14" t="s">
        <v>521</v>
      </c>
      <c r="S52" s="14" t="s">
        <v>522</v>
      </c>
      <c r="T52" s="18" t="s">
        <v>569</v>
      </c>
      <c r="U52" s="17" t="str">
        <f>VLOOKUP(T52,Timkiem!A:B,2,0)</f>
        <v>Credit</v>
      </c>
      <c r="V52" s="17" t="s">
        <v>1480</v>
      </c>
      <c r="W52" s="18" t="s">
        <v>509</v>
      </c>
      <c r="X52" s="19" t="s">
        <v>511</v>
      </c>
      <c r="Y52" s="18"/>
      <c r="Z52" s="18" t="s">
        <v>576</v>
      </c>
      <c r="AA52" s="18">
        <v>2012</v>
      </c>
      <c r="AB52" s="18" t="s">
        <v>509</v>
      </c>
      <c r="AC52" s="19" t="s">
        <v>511</v>
      </c>
      <c r="AD52" s="16" t="s">
        <v>1046</v>
      </c>
      <c r="AE52" s="16" t="s">
        <v>1052</v>
      </c>
      <c r="AF52" s="26" t="s">
        <v>555</v>
      </c>
      <c r="AG52" s="16" t="s">
        <v>1341</v>
      </c>
    </row>
    <row r="53" spans="1:33" ht="21" customHeight="1">
      <c r="A53" s="16">
        <f t="shared" si="3"/>
        <v>52</v>
      </c>
      <c r="B53" s="18">
        <v>12050038</v>
      </c>
      <c r="C53" s="18" t="s">
        <v>144</v>
      </c>
      <c r="D53" s="22" t="s">
        <v>628</v>
      </c>
      <c r="E53" s="22" t="s">
        <v>835</v>
      </c>
      <c r="F53" s="17" t="str">
        <f>MID(G53,2,2)&amp;" "&amp;VLOOKUP(MID(G53,5,2),Timkiem!A:B,2,0)&amp;" "&amp;RIGHT(G53,4)</f>
        <v>04 February 1994</v>
      </c>
      <c r="G53" s="18" t="s">
        <v>145</v>
      </c>
      <c r="H53" s="18" t="s">
        <v>239</v>
      </c>
      <c r="I53" s="21" t="str">
        <f t="shared" si="0"/>
        <v>«ng</v>
      </c>
      <c r="J53" s="17" t="str">
        <f t="shared" si="1"/>
        <v>Mr</v>
      </c>
      <c r="K53" s="18" t="s">
        <v>1024</v>
      </c>
      <c r="L53" s="18" t="s">
        <v>1025</v>
      </c>
      <c r="M53" s="18" t="s">
        <v>126</v>
      </c>
      <c r="N53" s="14" t="s">
        <v>539</v>
      </c>
      <c r="O53" s="18" t="str">
        <f>VLOOKUP(N53,Timkiem!A:B,2,0)</f>
        <v>Business Administration</v>
      </c>
      <c r="P53" s="14" t="s">
        <v>543</v>
      </c>
      <c r="Q53" s="14" t="s">
        <v>544</v>
      </c>
      <c r="R53" s="14" t="s">
        <v>521</v>
      </c>
      <c r="S53" s="14" t="s">
        <v>522</v>
      </c>
      <c r="T53" s="18" t="s">
        <v>571</v>
      </c>
      <c r="U53" s="17" t="str">
        <f>VLOOKUP(T53,Timkiem!A:B,2,0)</f>
        <v>High Distinction</v>
      </c>
      <c r="V53" s="17" t="s">
        <v>1481</v>
      </c>
      <c r="W53" s="18" t="s">
        <v>509</v>
      </c>
      <c r="X53" s="19" t="s">
        <v>511</v>
      </c>
      <c r="Y53" s="18"/>
      <c r="Z53" s="18" t="s">
        <v>576</v>
      </c>
      <c r="AA53" s="18">
        <v>2012</v>
      </c>
      <c r="AB53" s="18" t="s">
        <v>509</v>
      </c>
      <c r="AC53" s="19" t="s">
        <v>511</v>
      </c>
      <c r="AD53" s="16" t="s">
        <v>1046</v>
      </c>
      <c r="AE53" s="16" t="s">
        <v>1052</v>
      </c>
      <c r="AF53" s="26" t="s">
        <v>557</v>
      </c>
      <c r="AG53" s="16" t="s">
        <v>1342</v>
      </c>
    </row>
    <row r="54" spans="1:33" ht="21" customHeight="1">
      <c r="A54" s="16">
        <f t="shared" si="3"/>
        <v>53</v>
      </c>
      <c r="B54" s="18">
        <v>12050040</v>
      </c>
      <c r="C54" s="18" t="s">
        <v>146</v>
      </c>
      <c r="D54" s="22" t="s">
        <v>629</v>
      </c>
      <c r="E54" s="22" t="s">
        <v>836</v>
      </c>
      <c r="F54" s="17" t="str">
        <f>MID(G54,2,2)&amp;" "&amp;VLOOKUP(MID(G54,5,2),Timkiem!A:B,2,0)&amp;" "&amp;RIGHT(G54,4)</f>
        <v>01 February 1994</v>
      </c>
      <c r="G54" s="18" t="s">
        <v>147</v>
      </c>
      <c r="H54" s="18" t="s">
        <v>1041</v>
      </c>
      <c r="I54" s="21" t="str">
        <f t="shared" si="0"/>
        <v>bµ</v>
      </c>
      <c r="J54" s="17" t="str">
        <f t="shared" si="1"/>
        <v>Ms</v>
      </c>
      <c r="K54" s="18" t="s">
        <v>1024</v>
      </c>
      <c r="L54" s="18" t="s">
        <v>1025</v>
      </c>
      <c r="M54" s="18" t="s">
        <v>148</v>
      </c>
      <c r="N54" s="14" t="s">
        <v>539</v>
      </c>
      <c r="O54" s="18" t="str">
        <f>VLOOKUP(N54,Timkiem!A:B,2,0)</f>
        <v>Business Administration</v>
      </c>
      <c r="P54" s="14" t="s">
        <v>543</v>
      </c>
      <c r="Q54" s="14" t="s">
        <v>544</v>
      </c>
      <c r="R54" s="14" t="s">
        <v>521</v>
      </c>
      <c r="S54" s="14" t="s">
        <v>522</v>
      </c>
      <c r="T54" s="18" t="s">
        <v>569</v>
      </c>
      <c r="U54" s="17" t="str">
        <f>VLOOKUP(T54,Timkiem!A:B,2,0)</f>
        <v>Credit</v>
      </c>
      <c r="V54" s="17" t="s">
        <v>1482</v>
      </c>
      <c r="W54" s="18" t="s">
        <v>509</v>
      </c>
      <c r="X54" s="19" t="s">
        <v>511</v>
      </c>
      <c r="Y54" s="18"/>
      <c r="Z54" s="18" t="s">
        <v>576</v>
      </c>
      <c r="AA54" s="18">
        <v>2012</v>
      </c>
      <c r="AB54" s="18" t="s">
        <v>509</v>
      </c>
      <c r="AC54" s="19" t="s">
        <v>511</v>
      </c>
      <c r="AD54" s="16" t="s">
        <v>1046</v>
      </c>
      <c r="AE54" s="16" t="s">
        <v>1052</v>
      </c>
      <c r="AF54" s="26" t="s">
        <v>559</v>
      </c>
      <c r="AG54" s="16" t="s">
        <v>1343</v>
      </c>
    </row>
    <row r="55" spans="1:33" ht="21" customHeight="1">
      <c r="A55" s="16">
        <f t="shared" si="3"/>
        <v>54</v>
      </c>
      <c r="B55" s="18">
        <v>12050041</v>
      </c>
      <c r="C55" s="18" t="s">
        <v>149</v>
      </c>
      <c r="D55" s="22" t="s">
        <v>630</v>
      </c>
      <c r="E55" s="22" t="s">
        <v>837</v>
      </c>
      <c r="F55" s="17" t="str">
        <f>MID(G55,2,2)&amp;" "&amp;VLOOKUP(MID(G55,5,2),Timkiem!A:B,2,0)&amp;" "&amp;RIGHT(G55,4)</f>
        <v>23 August 1994</v>
      </c>
      <c r="G55" s="18" t="s">
        <v>150</v>
      </c>
      <c r="H55" s="18" t="s">
        <v>1041</v>
      </c>
      <c r="I55" s="21" t="str">
        <f t="shared" si="0"/>
        <v>bµ</v>
      </c>
      <c r="J55" s="17" t="str">
        <f t="shared" si="1"/>
        <v>Ms</v>
      </c>
      <c r="K55" s="18" t="s">
        <v>151</v>
      </c>
      <c r="L55" s="18" t="s">
        <v>991</v>
      </c>
      <c r="M55" s="18" t="s">
        <v>132</v>
      </c>
      <c r="N55" s="14" t="s">
        <v>539</v>
      </c>
      <c r="O55" s="18" t="str">
        <f>VLOOKUP(N55,Timkiem!A:B,2,0)</f>
        <v>Business Administration</v>
      </c>
      <c r="P55" s="14" t="s">
        <v>543</v>
      </c>
      <c r="Q55" s="14" t="s">
        <v>544</v>
      </c>
      <c r="R55" s="14" t="s">
        <v>521</v>
      </c>
      <c r="S55" s="14" t="s">
        <v>522</v>
      </c>
      <c r="T55" s="18" t="s">
        <v>569</v>
      </c>
      <c r="U55" s="17" t="str">
        <f>VLOOKUP(T55,Timkiem!A:B,2,0)</f>
        <v>Credit</v>
      </c>
      <c r="V55" s="17" t="s">
        <v>1483</v>
      </c>
      <c r="W55" s="18" t="s">
        <v>509</v>
      </c>
      <c r="X55" s="19" t="s">
        <v>511</v>
      </c>
      <c r="Y55" s="18"/>
      <c r="Z55" s="18" t="s">
        <v>576</v>
      </c>
      <c r="AA55" s="18">
        <v>2012</v>
      </c>
      <c r="AB55" s="18" t="s">
        <v>509</v>
      </c>
      <c r="AC55" s="19" t="s">
        <v>511</v>
      </c>
      <c r="AD55" s="16" t="s">
        <v>1046</v>
      </c>
      <c r="AE55" s="16" t="s">
        <v>1052</v>
      </c>
      <c r="AF55" s="26" t="s">
        <v>561</v>
      </c>
      <c r="AG55" s="16" t="s">
        <v>1344</v>
      </c>
    </row>
    <row r="56" spans="1:33" ht="21" customHeight="1">
      <c r="A56" s="16">
        <f t="shared" si="3"/>
        <v>55</v>
      </c>
      <c r="B56" s="18">
        <v>12050343</v>
      </c>
      <c r="C56" s="18" t="s">
        <v>149</v>
      </c>
      <c r="D56" s="22" t="s">
        <v>630</v>
      </c>
      <c r="E56" s="22" t="s">
        <v>837</v>
      </c>
      <c r="F56" s="17" t="str">
        <f>MID(G56,2,2)&amp;" "&amp;VLOOKUP(MID(G56,5,2),Timkiem!A:B,2,0)&amp;" "&amp;RIGHT(G56,4)</f>
        <v>23 November 1994</v>
      </c>
      <c r="G56" s="18" t="s">
        <v>23</v>
      </c>
      <c r="H56" s="18" t="s">
        <v>1041</v>
      </c>
      <c r="I56" s="21" t="str">
        <f t="shared" si="0"/>
        <v>bµ</v>
      </c>
      <c r="J56" s="17" t="str">
        <f t="shared" si="1"/>
        <v>Ms</v>
      </c>
      <c r="K56" s="18" t="s">
        <v>1028</v>
      </c>
      <c r="L56" s="18" t="s">
        <v>1029</v>
      </c>
      <c r="M56" s="18" t="s">
        <v>148</v>
      </c>
      <c r="N56" s="14" t="s">
        <v>539</v>
      </c>
      <c r="O56" s="18" t="str">
        <f>VLOOKUP(N56,Timkiem!A:B,2,0)</f>
        <v>Business Administration</v>
      </c>
      <c r="P56" s="14" t="s">
        <v>543</v>
      </c>
      <c r="Q56" s="14" t="s">
        <v>544</v>
      </c>
      <c r="R56" s="14" t="s">
        <v>521</v>
      </c>
      <c r="S56" s="14" t="s">
        <v>522</v>
      </c>
      <c r="T56" s="18" t="s">
        <v>569</v>
      </c>
      <c r="U56" s="17" t="str">
        <f>VLOOKUP(T56,Timkiem!A:B,2,0)</f>
        <v>Credit</v>
      </c>
      <c r="V56" s="17" t="s">
        <v>1484</v>
      </c>
      <c r="W56" s="18" t="s">
        <v>509</v>
      </c>
      <c r="X56" s="19" t="s">
        <v>511</v>
      </c>
      <c r="Y56" s="18"/>
      <c r="Z56" s="18" t="s">
        <v>576</v>
      </c>
      <c r="AA56" s="18">
        <v>2012</v>
      </c>
      <c r="AB56" s="18" t="s">
        <v>509</v>
      </c>
      <c r="AC56" s="19" t="s">
        <v>511</v>
      </c>
      <c r="AD56" s="16" t="s">
        <v>1046</v>
      </c>
      <c r="AE56" s="16" t="s">
        <v>1052</v>
      </c>
      <c r="AF56" s="26" t="s">
        <v>563</v>
      </c>
      <c r="AG56" s="16" t="s">
        <v>1592</v>
      </c>
    </row>
    <row r="57" spans="1:33" ht="21" customHeight="1">
      <c r="A57" s="16">
        <f t="shared" si="3"/>
        <v>56</v>
      </c>
      <c r="B57" s="18">
        <v>12050042</v>
      </c>
      <c r="C57" s="18" t="s">
        <v>152</v>
      </c>
      <c r="D57" s="22" t="s">
        <v>631</v>
      </c>
      <c r="E57" s="22" t="s">
        <v>838</v>
      </c>
      <c r="F57" s="17" t="str">
        <f>MID(G57,2,2)&amp;" "&amp;VLOOKUP(MID(G57,5,2),Timkiem!A:B,2,0)&amp;" "&amp;RIGHT(G57,4)</f>
        <v>27 April 1994</v>
      </c>
      <c r="G57" s="18" t="s">
        <v>153</v>
      </c>
      <c r="H57" s="18" t="s">
        <v>1041</v>
      </c>
      <c r="I57" s="21" t="str">
        <f t="shared" si="0"/>
        <v>bµ</v>
      </c>
      <c r="J57" s="17" t="str">
        <f t="shared" si="1"/>
        <v>Ms</v>
      </c>
      <c r="K57" s="18" t="s">
        <v>1000</v>
      </c>
      <c r="L57" s="18" t="s">
        <v>1001</v>
      </c>
      <c r="M57" s="18" t="s">
        <v>132</v>
      </c>
      <c r="N57" s="14" t="s">
        <v>539</v>
      </c>
      <c r="O57" s="18" t="str">
        <f>VLOOKUP(N57,Timkiem!A:B,2,0)</f>
        <v>Business Administration</v>
      </c>
      <c r="P57" s="14" t="s">
        <v>543</v>
      </c>
      <c r="Q57" s="14" t="s">
        <v>544</v>
      </c>
      <c r="R57" s="14" t="s">
        <v>521</v>
      </c>
      <c r="S57" s="14" t="s">
        <v>522</v>
      </c>
      <c r="T57" s="18" t="s">
        <v>569</v>
      </c>
      <c r="U57" s="17" t="str">
        <f>VLOOKUP(T57,Timkiem!A:B,2,0)</f>
        <v>Credit</v>
      </c>
      <c r="V57" s="17" t="s">
        <v>1485</v>
      </c>
      <c r="W57" s="18" t="s">
        <v>509</v>
      </c>
      <c r="X57" s="19" t="s">
        <v>511</v>
      </c>
      <c r="Y57" s="18"/>
      <c r="Z57" s="18" t="s">
        <v>576</v>
      </c>
      <c r="AA57" s="18">
        <v>2012</v>
      </c>
      <c r="AB57" s="18" t="s">
        <v>509</v>
      </c>
      <c r="AC57" s="19" t="s">
        <v>511</v>
      </c>
      <c r="AD57" s="16" t="s">
        <v>1046</v>
      </c>
      <c r="AE57" s="16" t="s">
        <v>1052</v>
      </c>
      <c r="AF57" s="26">
        <f>AF56+1</f>
        <v>11</v>
      </c>
      <c r="AG57" s="16" t="s">
        <v>1345</v>
      </c>
    </row>
    <row r="58" spans="1:33" ht="21" customHeight="1">
      <c r="A58" s="16">
        <f t="shared" si="3"/>
        <v>57</v>
      </c>
      <c r="B58" s="18">
        <v>12050157</v>
      </c>
      <c r="C58" s="18" t="s">
        <v>154</v>
      </c>
      <c r="D58" s="22" t="s">
        <v>632</v>
      </c>
      <c r="E58" s="22" t="s">
        <v>839</v>
      </c>
      <c r="F58" s="17" t="str">
        <f>MID(G58,2,2)&amp;" "&amp;VLOOKUP(MID(G58,5,2),Timkiem!A:B,2,0)&amp;" "&amp;RIGHT(G58,4)</f>
        <v>06 September 1994</v>
      </c>
      <c r="G58" s="18" t="s">
        <v>155</v>
      </c>
      <c r="H58" s="18" t="s">
        <v>239</v>
      </c>
      <c r="I58" s="21" t="str">
        <f t="shared" si="0"/>
        <v>«ng</v>
      </c>
      <c r="J58" s="17" t="str">
        <f t="shared" si="1"/>
        <v>Mr</v>
      </c>
      <c r="K58" s="18" t="s">
        <v>151</v>
      </c>
      <c r="L58" s="18" t="s">
        <v>991</v>
      </c>
      <c r="M58" s="18" t="s">
        <v>156</v>
      </c>
      <c r="N58" s="14" t="s">
        <v>539</v>
      </c>
      <c r="O58" s="18" t="str">
        <f>VLOOKUP(N58,Timkiem!A:B,2,0)</f>
        <v>Business Administration</v>
      </c>
      <c r="P58" s="14" t="s">
        <v>543</v>
      </c>
      <c r="Q58" s="14" t="s">
        <v>544</v>
      </c>
      <c r="R58" s="14" t="s">
        <v>521</v>
      </c>
      <c r="S58" s="14" t="s">
        <v>522</v>
      </c>
      <c r="T58" s="18" t="s">
        <v>569</v>
      </c>
      <c r="U58" s="17" t="str">
        <f>VLOOKUP(T58,Timkiem!A:B,2,0)</f>
        <v>Credit</v>
      </c>
      <c r="V58" s="17" t="s">
        <v>1486</v>
      </c>
      <c r="W58" s="18" t="s">
        <v>509</v>
      </c>
      <c r="X58" s="19" t="s">
        <v>511</v>
      </c>
      <c r="Y58" s="18"/>
      <c r="Z58" s="18" t="s">
        <v>576</v>
      </c>
      <c r="AA58" s="18">
        <v>2012</v>
      </c>
      <c r="AB58" s="18" t="s">
        <v>509</v>
      </c>
      <c r="AC58" s="19" t="s">
        <v>511</v>
      </c>
      <c r="AD58" s="16" t="s">
        <v>1046</v>
      </c>
      <c r="AE58" s="16" t="s">
        <v>1052</v>
      </c>
      <c r="AF58" s="26">
        <f t="shared" ref="AF58:AF81" si="6">AF57+1</f>
        <v>12</v>
      </c>
      <c r="AG58" s="16" t="s">
        <v>1346</v>
      </c>
    </row>
    <row r="59" spans="1:33" ht="21" customHeight="1">
      <c r="A59" s="16">
        <f t="shared" si="3"/>
        <v>58</v>
      </c>
      <c r="B59" s="18">
        <v>12050159</v>
      </c>
      <c r="C59" s="18" t="s">
        <v>157</v>
      </c>
      <c r="D59" s="22" t="s">
        <v>633</v>
      </c>
      <c r="E59" s="22" t="s">
        <v>840</v>
      </c>
      <c r="F59" s="17" t="str">
        <f>MID(G59,2,2)&amp;" "&amp;VLOOKUP(MID(G59,5,2),Timkiem!A:B,2,0)&amp;" "&amp;RIGHT(G59,4)</f>
        <v>06 July 1994</v>
      </c>
      <c r="G59" s="18" t="s">
        <v>158</v>
      </c>
      <c r="H59" s="18" t="s">
        <v>239</v>
      </c>
      <c r="I59" s="21" t="str">
        <f t="shared" si="0"/>
        <v>«ng</v>
      </c>
      <c r="J59" s="17" t="str">
        <f t="shared" si="1"/>
        <v>Mr</v>
      </c>
      <c r="K59" s="18" t="s">
        <v>151</v>
      </c>
      <c r="L59" s="18" t="s">
        <v>991</v>
      </c>
      <c r="M59" s="18" t="s">
        <v>106</v>
      </c>
      <c r="N59" s="14" t="s">
        <v>539</v>
      </c>
      <c r="O59" s="18" t="str">
        <f>VLOOKUP(N59,Timkiem!A:B,2,0)</f>
        <v>Business Administration</v>
      </c>
      <c r="P59" s="14" t="s">
        <v>543</v>
      </c>
      <c r="Q59" s="14" t="s">
        <v>544</v>
      </c>
      <c r="R59" s="14" t="s">
        <v>521</v>
      </c>
      <c r="S59" s="14" t="s">
        <v>522</v>
      </c>
      <c r="T59" s="18" t="s">
        <v>284</v>
      </c>
      <c r="U59" s="17" t="str">
        <f>VLOOKUP(T59,Timkiem!A:B,2,0)</f>
        <v>Distinction</v>
      </c>
      <c r="V59" s="17" t="s">
        <v>1487</v>
      </c>
      <c r="W59" s="18" t="s">
        <v>509</v>
      </c>
      <c r="X59" s="19" t="s">
        <v>511</v>
      </c>
      <c r="Y59" s="18"/>
      <c r="Z59" s="18" t="s">
        <v>576</v>
      </c>
      <c r="AA59" s="18">
        <v>2012</v>
      </c>
      <c r="AB59" s="18" t="s">
        <v>509</v>
      </c>
      <c r="AC59" s="19" t="s">
        <v>511</v>
      </c>
      <c r="AD59" s="16" t="s">
        <v>1046</v>
      </c>
      <c r="AE59" s="16" t="s">
        <v>1052</v>
      </c>
      <c r="AF59" s="26">
        <f t="shared" si="6"/>
        <v>13</v>
      </c>
      <c r="AG59" s="16" t="s">
        <v>1347</v>
      </c>
    </row>
    <row r="60" spans="1:33" ht="21" customHeight="1">
      <c r="A60" s="16">
        <f t="shared" si="3"/>
        <v>59</v>
      </c>
      <c r="B60" s="18">
        <v>12050271</v>
      </c>
      <c r="C60" s="18" t="s">
        <v>159</v>
      </c>
      <c r="D60" s="22" t="s">
        <v>634</v>
      </c>
      <c r="E60" s="22" t="s">
        <v>841</v>
      </c>
      <c r="F60" s="17" t="str">
        <f>MID(G60,2,2)&amp;" "&amp;VLOOKUP(MID(G60,5,2),Timkiem!A:B,2,0)&amp;" "&amp;RIGHT(G60,4)</f>
        <v>05 October 1994</v>
      </c>
      <c r="G60" s="18" t="s">
        <v>160</v>
      </c>
      <c r="H60" s="18" t="s">
        <v>239</v>
      </c>
      <c r="I60" s="21" t="str">
        <f t="shared" si="0"/>
        <v>«ng</v>
      </c>
      <c r="J60" s="17" t="str">
        <f t="shared" si="1"/>
        <v>Mr</v>
      </c>
      <c r="K60" s="18" t="s">
        <v>1030</v>
      </c>
      <c r="L60" s="18" t="s">
        <v>1031</v>
      </c>
      <c r="M60" s="18" t="s">
        <v>18</v>
      </c>
      <c r="N60" s="14" t="s">
        <v>539</v>
      </c>
      <c r="O60" s="18" t="str">
        <f>VLOOKUP(N60,Timkiem!A:B,2,0)</f>
        <v>Business Administration</v>
      </c>
      <c r="P60" s="14" t="s">
        <v>543</v>
      </c>
      <c r="Q60" s="14" t="s">
        <v>544</v>
      </c>
      <c r="R60" s="14" t="s">
        <v>521</v>
      </c>
      <c r="S60" s="14" t="s">
        <v>522</v>
      </c>
      <c r="T60" s="18" t="s">
        <v>284</v>
      </c>
      <c r="U60" s="17" t="str">
        <f>VLOOKUP(T60,Timkiem!A:B,2,0)</f>
        <v>Distinction</v>
      </c>
      <c r="V60" s="17" t="s">
        <v>1488</v>
      </c>
      <c r="W60" s="18" t="s">
        <v>509</v>
      </c>
      <c r="X60" s="19" t="s">
        <v>511</v>
      </c>
      <c r="Y60" s="18"/>
      <c r="Z60" s="18" t="s">
        <v>576</v>
      </c>
      <c r="AA60" s="18">
        <v>2012</v>
      </c>
      <c r="AB60" s="18" t="s">
        <v>509</v>
      </c>
      <c r="AC60" s="19" t="s">
        <v>511</v>
      </c>
      <c r="AD60" s="16" t="s">
        <v>1046</v>
      </c>
      <c r="AE60" s="16" t="s">
        <v>1052</v>
      </c>
      <c r="AF60" s="26">
        <f t="shared" si="6"/>
        <v>14</v>
      </c>
      <c r="AG60" s="16" t="s">
        <v>1348</v>
      </c>
    </row>
    <row r="61" spans="1:33" ht="21" customHeight="1">
      <c r="A61" s="16">
        <f t="shared" si="3"/>
        <v>60</v>
      </c>
      <c r="B61" s="18">
        <v>12050048</v>
      </c>
      <c r="C61" s="18" t="s">
        <v>161</v>
      </c>
      <c r="D61" s="22" t="s">
        <v>635</v>
      </c>
      <c r="E61" s="22" t="s">
        <v>842</v>
      </c>
      <c r="F61" s="17" t="str">
        <f>MID(G61,2,2)&amp;" "&amp;VLOOKUP(MID(G61,5,2),Timkiem!A:B,2,0)&amp;" "&amp;RIGHT(G61,4)</f>
        <v>09 May 1994</v>
      </c>
      <c r="G61" s="18" t="s">
        <v>162</v>
      </c>
      <c r="H61" s="18" t="s">
        <v>239</v>
      </c>
      <c r="I61" s="21" t="str">
        <f t="shared" si="0"/>
        <v>«ng</v>
      </c>
      <c r="J61" s="17" t="str">
        <f t="shared" si="1"/>
        <v>Mr</v>
      </c>
      <c r="K61" s="18" t="s">
        <v>151</v>
      </c>
      <c r="L61" s="18" t="s">
        <v>991</v>
      </c>
      <c r="M61" s="18" t="s">
        <v>47</v>
      </c>
      <c r="N61" s="14" t="s">
        <v>539</v>
      </c>
      <c r="O61" s="18" t="str">
        <f>VLOOKUP(N61,Timkiem!A:B,2,0)</f>
        <v>Business Administration</v>
      </c>
      <c r="P61" s="14" t="s">
        <v>543</v>
      </c>
      <c r="Q61" s="14" t="s">
        <v>544</v>
      </c>
      <c r="R61" s="14" t="s">
        <v>521</v>
      </c>
      <c r="S61" s="14" t="s">
        <v>522</v>
      </c>
      <c r="T61" s="18" t="s">
        <v>284</v>
      </c>
      <c r="U61" s="17" t="str">
        <f>VLOOKUP(T61,Timkiem!A:B,2,0)</f>
        <v>Distinction</v>
      </c>
      <c r="V61" s="17" t="s">
        <v>1489</v>
      </c>
      <c r="W61" s="18" t="s">
        <v>509</v>
      </c>
      <c r="X61" s="19" t="s">
        <v>511</v>
      </c>
      <c r="Y61" s="18"/>
      <c r="Z61" s="18" t="s">
        <v>576</v>
      </c>
      <c r="AA61" s="18">
        <v>2012</v>
      </c>
      <c r="AB61" s="18" t="s">
        <v>509</v>
      </c>
      <c r="AC61" s="19" t="s">
        <v>511</v>
      </c>
      <c r="AD61" s="16" t="s">
        <v>1046</v>
      </c>
      <c r="AE61" s="16" t="s">
        <v>1052</v>
      </c>
      <c r="AF61" s="26">
        <f t="shared" si="6"/>
        <v>15</v>
      </c>
      <c r="AG61" s="16" t="s">
        <v>1349</v>
      </c>
    </row>
    <row r="62" spans="1:33" ht="21" customHeight="1">
      <c r="A62" s="16">
        <f t="shared" si="3"/>
        <v>61</v>
      </c>
      <c r="B62" s="18">
        <v>12050051</v>
      </c>
      <c r="C62" s="18" t="s">
        <v>163</v>
      </c>
      <c r="D62" s="22" t="s">
        <v>636</v>
      </c>
      <c r="E62" s="22" t="s">
        <v>843</v>
      </c>
      <c r="F62" s="17" t="str">
        <f>MID(G62,2,2)&amp;" "&amp;VLOOKUP(MID(G62,5,2),Timkiem!A:B,2,0)&amp;" "&amp;RIGHT(G62,4)</f>
        <v>16 November 1994</v>
      </c>
      <c r="G62" s="18" t="s">
        <v>164</v>
      </c>
      <c r="H62" s="18" t="s">
        <v>1041</v>
      </c>
      <c r="I62" s="21" t="str">
        <f t="shared" si="0"/>
        <v>bµ</v>
      </c>
      <c r="J62" s="17" t="str">
        <f t="shared" si="1"/>
        <v>Ms</v>
      </c>
      <c r="K62" s="18" t="s">
        <v>1022</v>
      </c>
      <c r="L62" s="18" t="s">
        <v>1023</v>
      </c>
      <c r="M62" s="18" t="s">
        <v>30</v>
      </c>
      <c r="N62" s="14" t="s">
        <v>539</v>
      </c>
      <c r="O62" s="18" t="str">
        <f>VLOOKUP(N62,Timkiem!A:B,2,0)</f>
        <v>Business Administration</v>
      </c>
      <c r="P62" s="14" t="s">
        <v>543</v>
      </c>
      <c r="Q62" s="14" t="s">
        <v>544</v>
      </c>
      <c r="R62" s="14" t="s">
        <v>521</v>
      </c>
      <c r="S62" s="14" t="s">
        <v>522</v>
      </c>
      <c r="T62" s="18" t="s">
        <v>284</v>
      </c>
      <c r="U62" s="17" t="str">
        <f>VLOOKUP(T62,Timkiem!A:B,2,0)</f>
        <v>Distinction</v>
      </c>
      <c r="V62" s="17" t="s">
        <v>1490</v>
      </c>
      <c r="W62" s="18" t="s">
        <v>509</v>
      </c>
      <c r="X62" s="19" t="s">
        <v>511</v>
      </c>
      <c r="Y62" s="18"/>
      <c r="Z62" s="18" t="s">
        <v>576</v>
      </c>
      <c r="AA62" s="18">
        <v>2012</v>
      </c>
      <c r="AB62" s="18" t="s">
        <v>509</v>
      </c>
      <c r="AC62" s="19" t="s">
        <v>511</v>
      </c>
      <c r="AD62" s="16" t="s">
        <v>1046</v>
      </c>
      <c r="AE62" s="16" t="s">
        <v>1052</v>
      </c>
      <c r="AF62" s="26">
        <f t="shared" si="6"/>
        <v>16</v>
      </c>
      <c r="AG62" s="16" t="s">
        <v>1350</v>
      </c>
    </row>
    <row r="63" spans="1:33" ht="21" customHeight="1">
      <c r="A63" s="16">
        <f t="shared" si="3"/>
        <v>62</v>
      </c>
      <c r="B63" s="18">
        <v>12050277</v>
      </c>
      <c r="C63" s="18" t="s">
        <v>165</v>
      </c>
      <c r="D63" s="22" t="s">
        <v>637</v>
      </c>
      <c r="E63" s="22" t="s">
        <v>844</v>
      </c>
      <c r="F63" s="17" t="str">
        <f>MID(G63,2,2)&amp;" "&amp;VLOOKUP(MID(G63,5,2),Timkiem!A:B,2,0)&amp;" "&amp;RIGHT(G63,4)</f>
        <v>24 November 1993</v>
      </c>
      <c r="G63" s="18" t="s">
        <v>166</v>
      </c>
      <c r="H63" s="18" t="s">
        <v>1041</v>
      </c>
      <c r="I63" s="21" t="str">
        <f t="shared" si="0"/>
        <v>bµ</v>
      </c>
      <c r="J63" s="17" t="str">
        <f t="shared" si="1"/>
        <v>Ms</v>
      </c>
      <c r="K63" s="18" t="s">
        <v>151</v>
      </c>
      <c r="L63" s="18" t="s">
        <v>991</v>
      </c>
      <c r="M63" s="18" t="s">
        <v>93</v>
      </c>
      <c r="N63" s="14" t="s">
        <v>539</v>
      </c>
      <c r="O63" s="18" t="str">
        <f>VLOOKUP(N63,Timkiem!A:B,2,0)</f>
        <v>Business Administration</v>
      </c>
      <c r="P63" s="14" t="s">
        <v>543</v>
      </c>
      <c r="Q63" s="14" t="s">
        <v>544</v>
      </c>
      <c r="R63" s="14" t="s">
        <v>521</v>
      </c>
      <c r="S63" s="14" t="s">
        <v>522</v>
      </c>
      <c r="T63" s="18" t="s">
        <v>284</v>
      </c>
      <c r="U63" s="17" t="str">
        <f>VLOOKUP(T63,Timkiem!A:B,2,0)</f>
        <v>Distinction</v>
      </c>
      <c r="V63" s="17" t="s">
        <v>1491</v>
      </c>
      <c r="W63" s="18" t="s">
        <v>509</v>
      </c>
      <c r="X63" s="19" t="s">
        <v>511</v>
      </c>
      <c r="Y63" s="18"/>
      <c r="Z63" s="18" t="s">
        <v>576</v>
      </c>
      <c r="AA63" s="18">
        <v>2012</v>
      </c>
      <c r="AB63" s="18" t="s">
        <v>509</v>
      </c>
      <c r="AC63" s="19" t="s">
        <v>511</v>
      </c>
      <c r="AD63" s="16" t="s">
        <v>1046</v>
      </c>
      <c r="AE63" s="16" t="s">
        <v>1052</v>
      </c>
      <c r="AF63" s="26">
        <f t="shared" si="6"/>
        <v>17</v>
      </c>
      <c r="AG63" s="16" t="s">
        <v>1351</v>
      </c>
    </row>
    <row r="64" spans="1:33" ht="21" customHeight="1">
      <c r="A64" s="16">
        <f t="shared" si="3"/>
        <v>63</v>
      </c>
      <c r="B64" s="18">
        <v>12050281</v>
      </c>
      <c r="C64" s="18" t="s">
        <v>167</v>
      </c>
      <c r="D64" s="22" t="s">
        <v>638</v>
      </c>
      <c r="E64" s="22" t="s">
        <v>845</v>
      </c>
      <c r="F64" s="17" t="str">
        <f>MID(G64,2,2)&amp;" "&amp;VLOOKUP(MID(G64,5,2),Timkiem!A:B,2,0)&amp;" "&amp;RIGHT(G64,4)</f>
        <v>16 June 1994</v>
      </c>
      <c r="G64" s="18" t="s">
        <v>168</v>
      </c>
      <c r="H64" s="18" t="s">
        <v>1041</v>
      </c>
      <c r="I64" s="21" t="str">
        <f t="shared" si="0"/>
        <v>bµ</v>
      </c>
      <c r="J64" s="17" t="str">
        <f t="shared" si="1"/>
        <v>Ms</v>
      </c>
      <c r="K64" s="18" t="s">
        <v>1002</v>
      </c>
      <c r="L64" s="18" t="s">
        <v>1003</v>
      </c>
      <c r="M64" s="18" t="s">
        <v>126</v>
      </c>
      <c r="N64" s="14" t="s">
        <v>539</v>
      </c>
      <c r="O64" s="18" t="str">
        <f>VLOOKUP(N64,Timkiem!A:B,2,0)</f>
        <v>Business Administration</v>
      </c>
      <c r="P64" s="14" t="s">
        <v>543</v>
      </c>
      <c r="Q64" s="14" t="s">
        <v>544</v>
      </c>
      <c r="R64" s="14" t="s">
        <v>521</v>
      </c>
      <c r="S64" s="14" t="s">
        <v>522</v>
      </c>
      <c r="T64" s="18" t="s">
        <v>571</v>
      </c>
      <c r="U64" s="17" t="str">
        <f>VLOOKUP(T64,Timkiem!A:B,2,0)</f>
        <v>High Distinction</v>
      </c>
      <c r="V64" s="17" t="s">
        <v>1492</v>
      </c>
      <c r="W64" s="18" t="s">
        <v>509</v>
      </c>
      <c r="X64" s="19" t="s">
        <v>511</v>
      </c>
      <c r="Y64" s="18"/>
      <c r="Z64" s="18" t="s">
        <v>576</v>
      </c>
      <c r="AA64" s="18">
        <v>2012</v>
      </c>
      <c r="AB64" s="18" t="s">
        <v>509</v>
      </c>
      <c r="AC64" s="19" t="s">
        <v>511</v>
      </c>
      <c r="AD64" s="16" t="s">
        <v>1046</v>
      </c>
      <c r="AE64" s="16" t="s">
        <v>1052</v>
      </c>
      <c r="AF64" s="26">
        <f t="shared" si="6"/>
        <v>18</v>
      </c>
      <c r="AG64" s="16" t="s">
        <v>1352</v>
      </c>
    </row>
    <row r="65" spans="1:33" ht="21" customHeight="1">
      <c r="A65" s="16">
        <f t="shared" si="3"/>
        <v>64</v>
      </c>
      <c r="B65" s="18">
        <v>12050056</v>
      </c>
      <c r="C65" s="18" t="s">
        <v>169</v>
      </c>
      <c r="D65" s="22" t="s">
        <v>639</v>
      </c>
      <c r="E65" s="22" t="s">
        <v>846</v>
      </c>
      <c r="F65" s="17" t="str">
        <f>MID(G65,2,2)&amp;" "&amp;VLOOKUP(MID(G65,5,2),Timkiem!A:B,2,0)&amp;" "&amp;RIGHT(G65,4)</f>
        <v>22 February 1994</v>
      </c>
      <c r="G65" s="18" t="s">
        <v>170</v>
      </c>
      <c r="H65" s="18" t="s">
        <v>1041</v>
      </c>
      <c r="I65" s="21" t="str">
        <f t="shared" si="0"/>
        <v>bµ</v>
      </c>
      <c r="J65" s="17" t="str">
        <f t="shared" si="1"/>
        <v>Ms</v>
      </c>
      <c r="K65" s="18" t="s">
        <v>1006</v>
      </c>
      <c r="L65" s="18" t="s">
        <v>1007</v>
      </c>
      <c r="M65" s="18" t="s">
        <v>171</v>
      </c>
      <c r="N65" s="14" t="s">
        <v>539</v>
      </c>
      <c r="O65" s="18" t="str">
        <f>VLOOKUP(N65,Timkiem!A:B,2,0)</f>
        <v>Business Administration</v>
      </c>
      <c r="P65" s="14" t="s">
        <v>543</v>
      </c>
      <c r="Q65" s="14" t="s">
        <v>544</v>
      </c>
      <c r="R65" s="14" t="s">
        <v>521</v>
      </c>
      <c r="S65" s="14" t="s">
        <v>522</v>
      </c>
      <c r="T65" s="18" t="s">
        <v>284</v>
      </c>
      <c r="U65" s="17" t="str">
        <f>VLOOKUP(T65,Timkiem!A:B,2,0)</f>
        <v>Distinction</v>
      </c>
      <c r="V65" s="17" t="s">
        <v>1493</v>
      </c>
      <c r="W65" s="18" t="s">
        <v>509</v>
      </c>
      <c r="X65" s="19" t="s">
        <v>511</v>
      </c>
      <c r="Y65" s="18"/>
      <c r="Z65" s="18" t="s">
        <v>576</v>
      </c>
      <c r="AA65" s="18">
        <v>2012</v>
      </c>
      <c r="AB65" s="18" t="s">
        <v>509</v>
      </c>
      <c r="AC65" s="19" t="s">
        <v>511</v>
      </c>
      <c r="AD65" s="16" t="s">
        <v>1046</v>
      </c>
      <c r="AE65" s="16" t="s">
        <v>1052</v>
      </c>
      <c r="AF65" s="26">
        <f t="shared" si="6"/>
        <v>19</v>
      </c>
      <c r="AG65" s="16" t="s">
        <v>1353</v>
      </c>
    </row>
    <row r="66" spans="1:33" ht="21" customHeight="1">
      <c r="A66" s="16">
        <f t="shared" si="3"/>
        <v>65</v>
      </c>
      <c r="B66" s="18">
        <v>12050290</v>
      </c>
      <c r="C66" s="18" t="s">
        <v>172</v>
      </c>
      <c r="D66" s="22" t="s">
        <v>640</v>
      </c>
      <c r="E66" s="22" t="s">
        <v>847</v>
      </c>
      <c r="F66" s="17" t="str">
        <f>MID(G66,2,2)&amp;" "&amp;VLOOKUP(MID(G66,5,2),Timkiem!A:B,2,0)&amp;" "&amp;RIGHT(G66,4)</f>
        <v>05 February 1994</v>
      </c>
      <c r="G66" s="18" t="s">
        <v>173</v>
      </c>
      <c r="H66" s="18" t="s">
        <v>1041</v>
      </c>
      <c r="I66" s="21" t="str">
        <f t="shared" ref="I66:I129" si="7">IF(H66="Nữ","bµ",IF(H66="Nam","«ng",""))</f>
        <v>bµ</v>
      </c>
      <c r="J66" s="17" t="str">
        <f t="shared" ref="J66:J129" si="8">IF(H66="Nữ","Ms",IF(H66="Nam","Mr",""))</f>
        <v>Ms</v>
      </c>
      <c r="K66" s="18" t="s">
        <v>1010</v>
      </c>
      <c r="L66" s="18" t="s">
        <v>1011</v>
      </c>
      <c r="M66" s="18" t="s">
        <v>70</v>
      </c>
      <c r="N66" s="14" t="s">
        <v>539</v>
      </c>
      <c r="O66" s="18" t="str">
        <f>VLOOKUP(N66,Timkiem!A:B,2,0)</f>
        <v>Business Administration</v>
      </c>
      <c r="P66" s="14" t="s">
        <v>543</v>
      </c>
      <c r="Q66" s="14" t="s">
        <v>544</v>
      </c>
      <c r="R66" s="14" t="s">
        <v>521</v>
      </c>
      <c r="S66" s="14" t="s">
        <v>522</v>
      </c>
      <c r="T66" s="18" t="s">
        <v>284</v>
      </c>
      <c r="U66" s="17" t="str">
        <f>VLOOKUP(T66,Timkiem!A:B,2,0)</f>
        <v>Distinction</v>
      </c>
      <c r="V66" s="17" t="s">
        <v>1494</v>
      </c>
      <c r="W66" s="18" t="s">
        <v>509</v>
      </c>
      <c r="X66" s="19" t="s">
        <v>511</v>
      </c>
      <c r="Y66" s="18"/>
      <c r="Z66" s="18" t="s">
        <v>576</v>
      </c>
      <c r="AA66" s="18">
        <v>2012</v>
      </c>
      <c r="AB66" s="18" t="s">
        <v>509</v>
      </c>
      <c r="AC66" s="19" t="s">
        <v>511</v>
      </c>
      <c r="AD66" s="16" t="s">
        <v>1046</v>
      </c>
      <c r="AE66" s="16" t="s">
        <v>1052</v>
      </c>
      <c r="AF66" s="26">
        <f t="shared" si="6"/>
        <v>20</v>
      </c>
      <c r="AG66" s="16" t="s">
        <v>1354</v>
      </c>
    </row>
    <row r="67" spans="1:33" ht="21" customHeight="1">
      <c r="A67" s="16">
        <f t="shared" si="3"/>
        <v>66</v>
      </c>
      <c r="B67" s="18">
        <v>12050202</v>
      </c>
      <c r="C67" s="18" t="s">
        <v>174</v>
      </c>
      <c r="D67" s="22" t="s">
        <v>641</v>
      </c>
      <c r="E67" s="22" t="s">
        <v>848</v>
      </c>
      <c r="F67" s="17" t="str">
        <f>MID(G67,2,2)&amp;" "&amp;VLOOKUP(MID(G67,5,2),Timkiem!A:B,2,0)&amp;" "&amp;RIGHT(G67,4)</f>
        <v>28 April 1994</v>
      </c>
      <c r="G67" s="18" t="s">
        <v>175</v>
      </c>
      <c r="H67" s="18" t="s">
        <v>1041</v>
      </c>
      <c r="I67" s="21" t="str">
        <f t="shared" si="7"/>
        <v>bµ</v>
      </c>
      <c r="J67" s="17" t="str">
        <f t="shared" si="8"/>
        <v>Ms</v>
      </c>
      <c r="K67" s="18" t="s">
        <v>1028</v>
      </c>
      <c r="L67" s="18" t="s">
        <v>1029</v>
      </c>
      <c r="M67" s="18" t="s">
        <v>176</v>
      </c>
      <c r="N67" s="14" t="s">
        <v>539</v>
      </c>
      <c r="O67" s="18" t="str">
        <f>VLOOKUP(N67,Timkiem!A:B,2,0)</f>
        <v>Business Administration</v>
      </c>
      <c r="P67" s="14" t="s">
        <v>543</v>
      </c>
      <c r="Q67" s="14" t="s">
        <v>544</v>
      </c>
      <c r="R67" s="14" t="s">
        <v>521</v>
      </c>
      <c r="S67" s="14" t="s">
        <v>522</v>
      </c>
      <c r="T67" s="18" t="s">
        <v>569</v>
      </c>
      <c r="U67" s="17" t="str">
        <f>VLOOKUP(T67,Timkiem!A:B,2,0)</f>
        <v>Credit</v>
      </c>
      <c r="V67" s="17" t="s">
        <v>1495</v>
      </c>
      <c r="W67" s="18" t="s">
        <v>509</v>
      </c>
      <c r="X67" s="19" t="s">
        <v>511</v>
      </c>
      <c r="Y67" s="18"/>
      <c r="Z67" s="18" t="s">
        <v>576</v>
      </c>
      <c r="AA67" s="18">
        <v>2012</v>
      </c>
      <c r="AB67" s="18" t="s">
        <v>509</v>
      </c>
      <c r="AC67" s="19" t="s">
        <v>511</v>
      </c>
      <c r="AD67" s="16" t="s">
        <v>1046</v>
      </c>
      <c r="AE67" s="16" t="s">
        <v>1052</v>
      </c>
      <c r="AF67" s="26">
        <f t="shared" si="6"/>
        <v>21</v>
      </c>
      <c r="AG67" s="16" t="s">
        <v>1355</v>
      </c>
    </row>
    <row r="68" spans="1:33" ht="21" customHeight="1">
      <c r="A68" s="16">
        <f t="shared" ref="A68:A131" si="9">A67+1</f>
        <v>67</v>
      </c>
      <c r="B68" s="18">
        <v>12050077</v>
      </c>
      <c r="C68" s="18" t="s">
        <v>177</v>
      </c>
      <c r="D68" s="22" t="s">
        <v>642</v>
      </c>
      <c r="E68" s="22" t="s">
        <v>849</v>
      </c>
      <c r="F68" s="17" t="str">
        <f>MID(G68,2,2)&amp;" "&amp;VLOOKUP(MID(G68,5,2),Timkiem!A:B,2,0)&amp;" "&amp;RIGHT(G68,4)</f>
        <v>23 February 1994</v>
      </c>
      <c r="G68" s="18" t="s">
        <v>178</v>
      </c>
      <c r="H68" s="18" t="s">
        <v>1041</v>
      </c>
      <c r="I68" s="21" t="str">
        <f t="shared" si="7"/>
        <v>bµ</v>
      </c>
      <c r="J68" s="17" t="str">
        <f t="shared" si="8"/>
        <v>Ms</v>
      </c>
      <c r="K68" s="18" t="s">
        <v>1000</v>
      </c>
      <c r="L68" s="18" t="s">
        <v>1001</v>
      </c>
      <c r="M68" s="18" t="s">
        <v>93</v>
      </c>
      <c r="N68" s="14" t="s">
        <v>539</v>
      </c>
      <c r="O68" s="18" t="str">
        <f>VLOOKUP(N68,Timkiem!A:B,2,0)</f>
        <v>Business Administration</v>
      </c>
      <c r="P68" s="14" t="s">
        <v>543</v>
      </c>
      <c r="Q68" s="14" t="s">
        <v>544</v>
      </c>
      <c r="R68" s="14" t="s">
        <v>521</v>
      </c>
      <c r="S68" s="14" t="s">
        <v>522</v>
      </c>
      <c r="T68" s="18" t="s">
        <v>284</v>
      </c>
      <c r="U68" s="17" t="str">
        <f>VLOOKUP(T68,Timkiem!A:B,2,0)</f>
        <v>Distinction</v>
      </c>
      <c r="V68" s="17" t="s">
        <v>1496</v>
      </c>
      <c r="W68" s="18" t="s">
        <v>509</v>
      </c>
      <c r="X68" s="19" t="s">
        <v>511</v>
      </c>
      <c r="Y68" s="18"/>
      <c r="Z68" s="18" t="s">
        <v>576</v>
      </c>
      <c r="AA68" s="18">
        <v>2012</v>
      </c>
      <c r="AB68" s="18" t="s">
        <v>509</v>
      </c>
      <c r="AC68" s="19" t="s">
        <v>511</v>
      </c>
      <c r="AD68" s="16" t="s">
        <v>1046</v>
      </c>
      <c r="AE68" s="16" t="s">
        <v>1052</v>
      </c>
      <c r="AF68" s="26">
        <f t="shared" si="6"/>
        <v>22</v>
      </c>
      <c r="AG68" s="16" t="s">
        <v>1356</v>
      </c>
    </row>
    <row r="69" spans="1:33" ht="21" customHeight="1">
      <c r="A69" s="16">
        <f t="shared" si="9"/>
        <v>68</v>
      </c>
      <c r="B69" s="18">
        <v>12050476</v>
      </c>
      <c r="C69" s="18" t="s">
        <v>179</v>
      </c>
      <c r="D69" s="22" t="s">
        <v>643</v>
      </c>
      <c r="E69" s="22" t="s">
        <v>850</v>
      </c>
      <c r="F69" s="17" t="str">
        <f>MID(G69,2,2)&amp;" "&amp;VLOOKUP(MID(G69,5,2),Timkiem!A:B,2,0)&amp;" "&amp;RIGHT(G69,4)</f>
        <v>24 April 1994</v>
      </c>
      <c r="G69" s="18" t="s">
        <v>180</v>
      </c>
      <c r="H69" s="18" t="s">
        <v>1041</v>
      </c>
      <c r="I69" s="21" t="str">
        <f t="shared" si="7"/>
        <v>bµ</v>
      </c>
      <c r="J69" s="17" t="str">
        <f t="shared" si="8"/>
        <v>Ms</v>
      </c>
      <c r="K69" s="18" t="s">
        <v>1032</v>
      </c>
      <c r="L69" s="18" t="s">
        <v>1033</v>
      </c>
      <c r="M69" s="18" t="s">
        <v>181</v>
      </c>
      <c r="N69" s="14" t="s">
        <v>539</v>
      </c>
      <c r="O69" s="18" t="str">
        <f>VLOOKUP(N69,Timkiem!A:B,2,0)</f>
        <v>Business Administration</v>
      </c>
      <c r="P69" s="14" t="s">
        <v>543</v>
      </c>
      <c r="Q69" s="14" t="s">
        <v>544</v>
      </c>
      <c r="R69" s="14" t="s">
        <v>521</v>
      </c>
      <c r="S69" s="14" t="s">
        <v>522</v>
      </c>
      <c r="T69" s="18" t="s">
        <v>569</v>
      </c>
      <c r="U69" s="17" t="str">
        <f>VLOOKUP(T69,Timkiem!A:B,2,0)</f>
        <v>Credit</v>
      </c>
      <c r="V69" s="17" t="s">
        <v>1497</v>
      </c>
      <c r="W69" s="18" t="s">
        <v>509</v>
      </c>
      <c r="X69" s="19" t="s">
        <v>511</v>
      </c>
      <c r="Y69" s="18"/>
      <c r="Z69" s="18" t="s">
        <v>576</v>
      </c>
      <c r="AA69" s="18">
        <v>2012</v>
      </c>
      <c r="AB69" s="18" t="s">
        <v>509</v>
      </c>
      <c r="AC69" s="19" t="s">
        <v>511</v>
      </c>
      <c r="AD69" s="16" t="s">
        <v>1046</v>
      </c>
      <c r="AE69" s="16" t="s">
        <v>1052</v>
      </c>
      <c r="AF69" s="26">
        <f t="shared" si="6"/>
        <v>23</v>
      </c>
      <c r="AG69" s="16" t="s">
        <v>1357</v>
      </c>
    </row>
    <row r="70" spans="1:33" ht="21" customHeight="1">
      <c r="A70" s="16">
        <f t="shared" si="9"/>
        <v>69</v>
      </c>
      <c r="B70" s="18">
        <v>12050079</v>
      </c>
      <c r="C70" s="18" t="s">
        <v>182</v>
      </c>
      <c r="D70" s="22" t="s">
        <v>644</v>
      </c>
      <c r="E70" s="22" t="s">
        <v>851</v>
      </c>
      <c r="F70" s="17" t="str">
        <f>MID(G70,2,2)&amp;" "&amp;VLOOKUP(MID(G70,5,2),Timkiem!A:B,2,0)&amp;" "&amp;RIGHT(G70,4)</f>
        <v>22 January 1994</v>
      </c>
      <c r="G70" s="18" t="s">
        <v>183</v>
      </c>
      <c r="H70" s="18" t="s">
        <v>1041</v>
      </c>
      <c r="I70" s="21" t="str">
        <f t="shared" si="7"/>
        <v>bµ</v>
      </c>
      <c r="J70" s="17" t="str">
        <f t="shared" si="8"/>
        <v>Ms</v>
      </c>
      <c r="K70" s="18" t="s">
        <v>1010</v>
      </c>
      <c r="L70" s="18" t="s">
        <v>1011</v>
      </c>
      <c r="M70" s="18" t="s">
        <v>184</v>
      </c>
      <c r="N70" s="14" t="s">
        <v>539</v>
      </c>
      <c r="O70" s="18" t="str">
        <f>VLOOKUP(N70,Timkiem!A:B,2,0)</f>
        <v>Business Administration</v>
      </c>
      <c r="P70" s="14" t="s">
        <v>543</v>
      </c>
      <c r="Q70" s="14" t="s">
        <v>544</v>
      </c>
      <c r="R70" s="14" t="s">
        <v>521</v>
      </c>
      <c r="S70" s="14" t="s">
        <v>522</v>
      </c>
      <c r="T70" s="18" t="s">
        <v>284</v>
      </c>
      <c r="U70" s="17" t="str">
        <f>VLOOKUP(T70,Timkiem!A:B,2,0)</f>
        <v>Distinction</v>
      </c>
      <c r="V70" s="17" t="s">
        <v>1498</v>
      </c>
      <c r="W70" s="18" t="s">
        <v>509</v>
      </c>
      <c r="X70" s="19" t="s">
        <v>511</v>
      </c>
      <c r="Y70" s="18"/>
      <c r="Z70" s="18" t="s">
        <v>576</v>
      </c>
      <c r="AA70" s="18">
        <v>2012</v>
      </c>
      <c r="AB70" s="18" t="s">
        <v>509</v>
      </c>
      <c r="AC70" s="19" t="s">
        <v>511</v>
      </c>
      <c r="AD70" s="16" t="s">
        <v>1046</v>
      </c>
      <c r="AE70" s="16" t="s">
        <v>1052</v>
      </c>
      <c r="AF70" s="26">
        <f t="shared" si="6"/>
        <v>24</v>
      </c>
      <c r="AG70" s="16" t="s">
        <v>1358</v>
      </c>
    </row>
    <row r="71" spans="1:33" ht="21" customHeight="1">
      <c r="A71" s="16">
        <f t="shared" si="9"/>
        <v>70</v>
      </c>
      <c r="B71" s="18">
        <v>12050080</v>
      </c>
      <c r="C71" s="18" t="s">
        <v>185</v>
      </c>
      <c r="D71" s="22" t="s">
        <v>645</v>
      </c>
      <c r="E71" s="22" t="s">
        <v>852</v>
      </c>
      <c r="F71" s="17" t="str">
        <f>MID(G71,2,2)&amp;" "&amp;VLOOKUP(MID(G71,5,2),Timkiem!A:B,2,0)&amp;" "&amp;RIGHT(G71,4)</f>
        <v>15 October 1994</v>
      </c>
      <c r="G71" s="18" t="s">
        <v>186</v>
      </c>
      <c r="H71" s="18" t="s">
        <v>1041</v>
      </c>
      <c r="I71" s="21" t="str">
        <f t="shared" si="7"/>
        <v>bµ</v>
      </c>
      <c r="J71" s="17" t="str">
        <f t="shared" si="8"/>
        <v>Ms</v>
      </c>
      <c r="K71" s="18" t="s">
        <v>1002</v>
      </c>
      <c r="L71" s="18" t="s">
        <v>1003</v>
      </c>
      <c r="M71" s="18" t="s">
        <v>36</v>
      </c>
      <c r="N71" s="14" t="s">
        <v>539</v>
      </c>
      <c r="O71" s="18" t="str">
        <f>VLOOKUP(N71,Timkiem!A:B,2,0)</f>
        <v>Business Administration</v>
      </c>
      <c r="P71" s="14" t="s">
        <v>543</v>
      </c>
      <c r="Q71" s="14" t="s">
        <v>544</v>
      </c>
      <c r="R71" s="14" t="s">
        <v>521</v>
      </c>
      <c r="S71" s="14" t="s">
        <v>522</v>
      </c>
      <c r="T71" s="18" t="s">
        <v>284</v>
      </c>
      <c r="U71" s="17" t="str">
        <f>VLOOKUP(T71,Timkiem!A:B,2,0)</f>
        <v>Distinction</v>
      </c>
      <c r="V71" s="17" t="s">
        <v>1499</v>
      </c>
      <c r="W71" s="18" t="s">
        <v>509</v>
      </c>
      <c r="X71" s="19" t="s">
        <v>511</v>
      </c>
      <c r="Y71" s="18"/>
      <c r="Z71" s="18" t="s">
        <v>576</v>
      </c>
      <c r="AA71" s="18">
        <v>2012</v>
      </c>
      <c r="AB71" s="18" t="s">
        <v>509</v>
      </c>
      <c r="AC71" s="19" t="s">
        <v>511</v>
      </c>
      <c r="AD71" s="16" t="s">
        <v>1046</v>
      </c>
      <c r="AE71" s="16" t="s">
        <v>1052</v>
      </c>
      <c r="AF71" s="26">
        <f t="shared" si="6"/>
        <v>25</v>
      </c>
      <c r="AG71" s="16" t="s">
        <v>1359</v>
      </c>
    </row>
    <row r="72" spans="1:33" ht="21" customHeight="1">
      <c r="A72" s="16">
        <f t="shared" si="9"/>
        <v>71</v>
      </c>
      <c r="B72" s="18">
        <v>12050082</v>
      </c>
      <c r="C72" s="18" t="s">
        <v>187</v>
      </c>
      <c r="D72" s="22" t="s">
        <v>646</v>
      </c>
      <c r="E72" s="22" t="s">
        <v>853</v>
      </c>
      <c r="F72" s="17" t="str">
        <f>MID(G72,2,2)&amp;" "&amp;VLOOKUP(MID(G72,5,2),Timkiem!A:B,2,0)&amp;" "&amp;RIGHT(G72,4)</f>
        <v>17 October 1994</v>
      </c>
      <c r="G72" s="18" t="s">
        <v>188</v>
      </c>
      <c r="H72" s="18" t="s">
        <v>1041</v>
      </c>
      <c r="I72" s="21" t="str">
        <f t="shared" si="7"/>
        <v>bµ</v>
      </c>
      <c r="J72" s="17" t="str">
        <f t="shared" si="8"/>
        <v>Ms</v>
      </c>
      <c r="K72" s="18" t="s">
        <v>151</v>
      </c>
      <c r="L72" s="18" t="s">
        <v>991</v>
      </c>
      <c r="M72" s="18" t="s">
        <v>99</v>
      </c>
      <c r="N72" s="14" t="s">
        <v>539</v>
      </c>
      <c r="O72" s="18" t="str">
        <f>VLOOKUP(N72,Timkiem!A:B,2,0)</f>
        <v>Business Administration</v>
      </c>
      <c r="P72" s="14" t="s">
        <v>543</v>
      </c>
      <c r="Q72" s="14" t="s">
        <v>544</v>
      </c>
      <c r="R72" s="14" t="s">
        <v>521</v>
      </c>
      <c r="S72" s="14" t="s">
        <v>522</v>
      </c>
      <c r="T72" s="18" t="s">
        <v>284</v>
      </c>
      <c r="U72" s="17" t="str">
        <f>VLOOKUP(T72,Timkiem!A:B,2,0)</f>
        <v>Distinction</v>
      </c>
      <c r="V72" s="17" t="s">
        <v>1500</v>
      </c>
      <c r="W72" s="18" t="s">
        <v>509</v>
      </c>
      <c r="X72" s="19" t="s">
        <v>511</v>
      </c>
      <c r="Y72" s="18"/>
      <c r="Z72" s="18" t="s">
        <v>576</v>
      </c>
      <c r="AA72" s="18">
        <v>2012</v>
      </c>
      <c r="AB72" s="18" t="s">
        <v>509</v>
      </c>
      <c r="AC72" s="19" t="s">
        <v>511</v>
      </c>
      <c r="AD72" s="16" t="s">
        <v>1046</v>
      </c>
      <c r="AE72" s="16" t="s">
        <v>1052</v>
      </c>
      <c r="AF72" s="26">
        <f t="shared" si="6"/>
        <v>26</v>
      </c>
      <c r="AG72" s="16" t="s">
        <v>1360</v>
      </c>
    </row>
    <row r="73" spans="1:33" ht="21" customHeight="1">
      <c r="A73" s="16">
        <f t="shared" si="9"/>
        <v>72</v>
      </c>
      <c r="B73" s="18">
        <v>12050083</v>
      </c>
      <c r="C73" s="18" t="s">
        <v>189</v>
      </c>
      <c r="D73" s="22" t="s">
        <v>647</v>
      </c>
      <c r="E73" s="22" t="s">
        <v>854</v>
      </c>
      <c r="F73" s="17" t="str">
        <f>MID(G73,2,2)&amp;" "&amp;VLOOKUP(MID(G73,5,2),Timkiem!A:B,2,0)&amp;" "&amp;RIGHT(G73,4)</f>
        <v>06 February 1994</v>
      </c>
      <c r="G73" s="18" t="s">
        <v>190</v>
      </c>
      <c r="H73" s="18" t="s">
        <v>1041</v>
      </c>
      <c r="I73" s="21" t="str">
        <f t="shared" si="7"/>
        <v>bµ</v>
      </c>
      <c r="J73" s="17" t="str">
        <f t="shared" si="8"/>
        <v>Ms</v>
      </c>
      <c r="K73" s="18" t="s">
        <v>1024</v>
      </c>
      <c r="L73" s="18" t="s">
        <v>1025</v>
      </c>
      <c r="M73" s="18" t="s">
        <v>191</v>
      </c>
      <c r="N73" s="14" t="s">
        <v>539</v>
      </c>
      <c r="O73" s="18" t="str">
        <f>VLOOKUP(N73,Timkiem!A:B,2,0)</f>
        <v>Business Administration</v>
      </c>
      <c r="P73" s="14" t="s">
        <v>543</v>
      </c>
      <c r="Q73" s="14" t="s">
        <v>544</v>
      </c>
      <c r="R73" s="14" t="s">
        <v>521</v>
      </c>
      <c r="S73" s="14" t="s">
        <v>522</v>
      </c>
      <c r="T73" s="18" t="s">
        <v>569</v>
      </c>
      <c r="U73" s="17" t="str">
        <f>VLOOKUP(T73,Timkiem!A:B,2,0)</f>
        <v>Credit</v>
      </c>
      <c r="V73" s="17" t="s">
        <v>1501</v>
      </c>
      <c r="W73" s="18" t="s">
        <v>509</v>
      </c>
      <c r="X73" s="19" t="s">
        <v>511</v>
      </c>
      <c r="Y73" s="18"/>
      <c r="Z73" s="18" t="s">
        <v>576</v>
      </c>
      <c r="AA73" s="18">
        <v>2012</v>
      </c>
      <c r="AB73" s="18" t="s">
        <v>509</v>
      </c>
      <c r="AC73" s="19" t="s">
        <v>511</v>
      </c>
      <c r="AD73" s="16" t="s">
        <v>1046</v>
      </c>
      <c r="AE73" s="16" t="s">
        <v>1052</v>
      </c>
      <c r="AF73" s="26">
        <f t="shared" si="6"/>
        <v>27</v>
      </c>
      <c r="AG73" s="16" t="s">
        <v>1361</v>
      </c>
    </row>
    <row r="74" spans="1:33" ht="21" customHeight="1">
      <c r="A74" s="16">
        <f t="shared" si="9"/>
        <v>73</v>
      </c>
      <c r="B74" s="18">
        <v>12050094</v>
      </c>
      <c r="C74" s="18" t="s">
        <v>192</v>
      </c>
      <c r="D74" s="22" t="s">
        <v>648</v>
      </c>
      <c r="E74" s="22" t="s">
        <v>855</v>
      </c>
      <c r="F74" s="17" t="str">
        <f>MID(G74,2,2)&amp;" "&amp;VLOOKUP(MID(G74,5,2),Timkiem!A:B,2,0)&amp;" "&amp;RIGHT(G74,4)</f>
        <v>18 February 1994</v>
      </c>
      <c r="G74" s="18" t="s">
        <v>193</v>
      </c>
      <c r="H74" s="18" t="s">
        <v>1041</v>
      </c>
      <c r="I74" s="21" t="str">
        <f t="shared" si="7"/>
        <v>bµ</v>
      </c>
      <c r="J74" s="17" t="str">
        <f t="shared" si="8"/>
        <v>Ms</v>
      </c>
      <c r="K74" s="18" t="s">
        <v>1014</v>
      </c>
      <c r="L74" s="18" t="s">
        <v>1015</v>
      </c>
      <c r="M74" s="18" t="s">
        <v>99</v>
      </c>
      <c r="N74" s="14" t="s">
        <v>539</v>
      </c>
      <c r="O74" s="18" t="str">
        <f>VLOOKUP(N74,Timkiem!A:B,2,0)</f>
        <v>Business Administration</v>
      </c>
      <c r="P74" s="14" t="s">
        <v>543</v>
      </c>
      <c r="Q74" s="14" t="s">
        <v>544</v>
      </c>
      <c r="R74" s="14" t="s">
        <v>521</v>
      </c>
      <c r="S74" s="14" t="s">
        <v>522</v>
      </c>
      <c r="T74" s="18" t="s">
        <v>284</v>
      </c>
      <c r="U74" s="17" t="str">
        <f>VLOOKUP(T74,Timkiem!A:B,2,0)</f>
        <v>Distinction</v>
      </c>
      <c r="V74" s="17" t="s">
        <v>1502</v>
      </c>
      <c r="W74" s="18" t="s">
        <v>509</v>
      </c>
      <c r="X74" s="19" t="s">
        <v>511</v>
      </c>
      <c r="Y74" s="18"/>
      <c r="Z74" s="18" t="s">
        <v>576</v>
      </c>
      <c r="AA74" s="18">
        <v>2012</v>
      </c>
      <c r="AB74" s="18" t="s">
        <v>509</v>
      </c>
      <c r="AC74" s="19" t="s">
        <v>511</v>
      </c>
      <c r="AD74" s="16" t="s">
        <v>1046</v>
      </c>
      <c r="AE74" s="16" t="s">
        <v>1052</v>
      </c>
      <c r="AF74" s="26">
        <f t="shared" si="6"/>
        <v>28</v>
      </c>
      <c r="AG74" s="16" t="s">
        <v>1362</v>
      </c>
    </row>
    <row r="75" spans="1:33" ht="21" customHeight="1">
      <c r="A75" s="16">
        <f t="shared" si="9"/>
        <v>74</v>
      </c>
      <c r="B75" s="18">
        <v>12050098</v>
      </c>
      <c r="C75" s="18" t="s">
        <v>194</v>
      </c>
      <c r="D75" s="22" t="s">
        <v>649</v>
      </c>
      <c r="E75" s="22" t="s">
        <v>856</v>
      </c>
      <c r="F75" s="17" t="str">
        <f>MID(G75,2,2)&amp;" "&amp;VLOOKUP(MID(G75,5,2),Timkiem!A:B,2,0)&amp;" "&amp;RIGHT(G75,4)</f>
        <v>27 February 1994</v>
      </c>
      <c r="G75" s="18" t="s">
        <v>195</v>
      </c>
      <c r="H75" s="18" t="s">
        <v>239</v>
      </c>
      <c r="I75" s="21" t="str">
        <f t="shared" si="7"/>
        <v>«ng</v>
      </c>
      <c r="J75" s="17" t="str">
        <f t="shared" si="8"/>
        <v>Mr</v>
      </c>
      <c r="K75" s="18" t="s">
        <v>151</v>
      </c>
      <c r="L75" s="18" t="s">
        <v>991</v>
      </c>
      <c r="M75" s="18" t="s">
        <v>196</v>
      </c>
      <c r="N75" s="14" t="s">
        <v>539</v>
      </c>
      <c r="O75" s="18" t="str">
        <f>VLOOKUP(N75,Timkiem!A:B,2,0)</f>
        <v>Business Administration</v>
      </c>
      <c r="P75" s="14" t="s">
        <v>543</v>
      </c>
      <c r="Q75" s="14" t="s">
        <v>544</v>
      </c>
      <c r="R75" s="14" t="s">
        <v>521</v>
      </c>
      <c r="S75" s="14" t="s">
        <v>522</v>
      </c>
      <c r="T75" s="18" t="s">
        <v>569</v>
      </c>
      <c r="U75" s="17" t="str">
        <f>VLOOKUP(T75,Timkiem!A:B,2,0)</f>
        <v>Credit</v>
      </c>
      <c r="V75" s="17" t="s">
        <v>1503</v>
      </c>
      <c r="W75" s="18" t="s">
        <v>509</v>
      </c>
      <c r="X75" s="19" t="s">
        <v>511</v>
      </c>
      <c r="Y75" s="18"/>
      <c r="Z75" s="18" t="s">
        <v>576</v>
      </c>
      <c r="AA75" s="18">
        <v>2012</v>
      </c>
      <c r="AB75" s="18" t="s">
        <v>509</v>
      </c>
      <c r="AC75" s="19" t="s">
        <v>511</v>
      </c>
      <c r="AD75" s="16" t="s">
        <v>1046</v>
      </c>
      <c r="AE75" s="16" t="s">
        <v>1052</v>
      </c>
      <c r="AF75" s="26">
        <f t="shared" si="6"/>
        <v>29</v>
      </c>
      <c r="AG75" s="16" t="s">
        <v>1363</v>
      </c>
    </row>
    <row r="76" spans="1:33" ht="21" customHeight="1">
      <c r="A76" s="16">
        <f t="shared" si="9"/>
        <v>75</v>
      </c>
      <c r="B76" s="18">
        <v>12050104</v>
      </c>
      <c r="C76" s="18" t="s">
        <v>197</v>
      </c>
      <c r="D76" s="22" t="s">
        <v>650</v>
      </c>
      <c r="E76" s="22" t="s">
        <v>857</v>
      </c>
      <c r="F76" s="17" t="str">
        <f>MID(G76,2,2)&amp;" "&amp;VLOOKUP(MID(G76,5,2),Timkiem!A:B,2,0)&amp;" "&amp;RIGHT(G76,4)</f>
        <v>08 September 1994</v>
      </c>
      <c r="G76" s="18" t="s">
        <v>198</v>
      </c>
      <c r="H76" s="18" t="s">
        <v>1041</v>
      </c>
      <c r="I76" s="21" t="str">
        <f t="shared" si="7"/>
        <v>bµ</v>
      </c>
      <c r="J76" s="17" t="str">
        <f t="shared" si="8"/>
        <v>Ms</v>
      </c>
      <c r="K76" s="18" t="s">
        <v>1000</v>
      </c>
      <c r="L76" s="18" t="s">
        <v>1001</v>
      </c>
      <c r="M76" s="18" t="s">
        <v>199</v>
      </c>
      <c r="N76" s="14" t="s">
        <v>539</v>
      </c>
      <c r="O76" s="18" t="str">
        <f>VLOOKUP(N76,Timkiem!A:B,2,0)</f>
        <v>Business Administration</v>
      </c>
      <c r="P76" s="14" t="s">
        <v>543</v>
      </c>
      <c r="Q76" s="14" t="s">
        <v>544</v>
      </c>
      <c r="R76" s="14" t="s">
        <v>521</v>
      </c>
      <c r="S76" s="14" t="s">
        <v>522</v>
      </c>
      <c r="T76" s="18" t="s">
        <v>569</v>
      </c>
      <c r="U76" s="17" t="str">
        <f>VLOOKUP(T76,Timkiem!A:B,2,0)</f>
        <v>Credit</v>
      </c>
      <c r="V76" s="17" t="s">
        <v>1504</v>
      </c>
      <c r="W76" s="18" t="s">
        <v>509</v>
      </c>
      <c r="X76" s="19" t="s">
        <v>511</v>
      </c>
      <c r="Y76" s="18"/>
      <c r="Z76" s="18" t="s">
        <v>576</v>
      </c>
      <c r="AA76" s="18">
        <v>2012</v>
      </c>
      <c r="AB76" s="18" t="s">
        <v>509</v>
      </c>
      <c r="AC76" s="19" t="s">
        <v>511</v>
      </c>
      <c r="AD76" s="16" t="s">
        <v>1046</v>
      </c>
      <c r="AE76" s="16" t="s">
        <v>1052</v>
      </c>
      <c r="AF76" s="26">
        <f t="shared" si="6"/>
        <v>30</v>
      </c>
      <c r="AG76" s="16" t="s">
        <v>1364</v>
      </c>
    </row>
    <row r="77" spans="1:33" ht="21" customHeight="1">
      <c r="A77" s="16">
        <f t="shared" si="9"/>
        <v>76</v>
      </c>
      <c r="B77" s="18">
        <v>12050106</v>
      </c>
      <c r="C77" s="18" t="s">
        <v>200</v>
      </c>
      <c r="D77" s="22" t="s">
        <v>651</v>
      </c>
      <c r="E77" s="22" t="s">
        <v>858</v>
      </c>
      <c r="F77" s="17" t="str">
        <f>MID(G77,2,2)&amp;" "&amp;VLOOKUP(MID(G77,5,2),Timkiem!A:B,2,0)&amp;" "&amp;RIGHT(G77,4)</f>
        <v>17 August 1994</v>
      </c>
      <c r="G77" s="18" t="s">
        <v>201</v>
      </c>
      <c r="H77" s="18" t="s">
        <v>239</v>
      </c>
      <c r="I77" s="21" t="str">
        <f t="shared" si="7"/>
        <v>«ng</v>
      </c>
      <c r="J77" s="17" t="str">
        <f t="shared" si="8"/>
        <v>Mr</v>
      </c>
      <c r="K77" s="18" t="s">
        <v>1024</v>
      </c>
      <c r="L77" s="18" t="s">
        <v>1025</v>
      </c>
      <c r="M77" s="18" t="s">
        <v>202</v>
      </c>
      <c r="N77" s="14" t="s">
        <v>539</v>
      </c>
      <c r="O77" s="18" t="str">
        <f>VLOOKUP(N77,Timkiem!A:B,2,0)</f>
        <v>Business Administration</v>
      </c>
      <c r="P77" s="14" t="s">
        <v>543</v>
      </c>
      <c r="Q77" s="14" t="s">
        <v>544</v>
      </c>
      <c r="R77" s="14" t="s">
        <v>521</v>
      </c>
      <c r="S77" s="14" t="s">
        <v>522</v>
      </c>
      <c r="T77" s="18" t="s">
        <v>569</v>
      </c>
      <c r="U77" s="17" t="str">
        <f>VLOOKUP(T77,Timkiem!A:B,2,0)</f>
        <v>Credit</v>
      </c>
      <c r="V77" s="17" t="s">
        <v>1505</v>
      </c>
      <c r="W77" s="18" t="s">
        <v>509</v>
      </c>
      <c r="X77" s="19" t="s">
        <v>511</v>
      </c>
      <c r="Y77" s="18"/>
      <c r="Z77" s="18" t="s">
        <v>576</v>
      </c>
      <c r="AA77" s="18">
        <v>2012</v>
      </c>
      <c r="AB77" s="18" t="s">
        <v>509</v>
      </c>
      <c r="AC77" s="19" t="s">
        <v>511</v>
      </c>
      <c r="AD77" s="16" t="s">
        <v>1046</v>
      </c>
      <c r="AE77" s="16" t="s">
        <v>1052</v>
      </c>
      <c r="AF77" s="26">
        <f t="shared" si="6"/>
        <v>31</v>
      </c>
      <c r="AG77" s="16" t="s">
        <v>1365</v>
      </c>
    </row>
    <row r="78" spans="1:33" ht="21" customHeight="1">
      <c r="A78" s="16">
        <f t="shared" si="9"/>
        <v>77</v>
      </c>
      <c r="B78" s="18">
        <v>12050324</v>
      </c>
      <c r="C78" s="18" t="s">
        <v>203</v>
      </c>
      <c r="D78" s="22" t="s">
        <v>652</v>
      </c>
      <c r="E78" s="22" t="s">
        <v>859</v>
      </c>
      <c r="F78" s="17" t="str">
        <f>MID(G78,2,2)&amp;" "&amp;VLOOKUP(MID(G78,5,2),Timkiem!A:B,2,0)&amp;" "&amp;RIGHT(G78,4)</f>
        <v>06 February 1994</v>
      </c>
      <c r="G78" s="18" t="s">
        <v>190</v>
      </c>
      <c r="H78" s="18" t="s">
        <v>1041</v>
      </c>
      <c r="I78" s="21" t="str">
        <f t="shared" si="7"/>
        <v>bµ</v>
      </c>
      <c r="J78" s="17" t="str">
        <f t="shared" si="8"/>
        <v>Ms</v>
      </c>
      <c r="K78" s="18" t="s">
        <v>151</v>
      </c>
      <c r="L78" s="18" t="s">
        <v>991</v>
      </c>
      <c r="M78" s="18" t="s">
        <v>99</v>
      </c>
      <c r="N78" s="14" t="s">
        <v>539</v>
      </c>
      <c r="O78" s="18" t="str">
        <f>VLOOKUP(N78,Timkiem!A:B,2,0)</f>
        <v>Business Administration</v>
      </c>
      <c r="P78" s="14" t="s">
        <v>543</v>
      </c>
      <c r="Q78" s="14" t="s">
        <v>544</v>
      </c>
      <c r="R78" s="14" t="s">
        <v>521</v>
      </c>
      <c r="S78" s="14" t="s">
        <v>522</v>
      </c>
      <c r="T78" s="18" t="s">
        <v>284</v>
      </c>
      <c r="U78" s="17" t="str">
        <f>VLOOKUP(T78,Timkiem!A:B,2,0)</f>
        <v>Distinction</v>
      </c>
      <c r="V78" s="17" t="s">
        <v>1506</v>
      </c>
      <c r="W78" s="18" t="s">
        <v>509</v>
      </c>
      <c r="X78" s="19" t="s">
        <v>511</v>
      </c>
      <c r="Y78" s="18"/>
      <c r="Z78" s="18" t="s">
        <v>576</v>
      </c>
      <c r="AA78" s="18">
        <v>2012</v>
      </c>
      <c r="AB78" s="18" t="s">
        <v>509</v>
      </c>
      <c r="AC78" s="19" t="s">
        <v>511</v>
      </c>
      <c r="AD78" s="16" t="s">
        <v>1046</v>
      </c>
      <c r="AE78" s="16" t="s">
        <v>1052</v>
      </c>
      <c r="AF78" s="26">
        <f t="shared" si="6"/>
        <v>32</v>
      </c>
      <c r="AG78" s="16" t="s">
        <v>1366</v>
      </c>
    </row>
    <row r="79" spans="1:33" ht="21" customHeight="1">
      <c r="A79" s="16">
        <f t="shared" si="9"/>
        <v>78</v>
      </c>
      <c r="B79" s="18">
        <v>12050117</v>
      </c>
      <c r="C79" s="18" t="s">
        <v>204</v>
      </c>
      <c r="D79" s="22" t="s">
        <v>653</v>
      </c>
      <c r="E79" s="22" t="s">
        <v>860</v>
      </c>
      <c r="F79" s="17" t="str">
        <f>MID(G79,2,2)&amp;" "&amp;VLOOKUP(MID(G79,5,2),Timkiem!A:B,2,0)&amp;" "&amp;RIGHT(G79,4)</f>
        <v>13 November 1994</v>
      </c>
      <c r="G79" s="18" t="s">
        <v>205</v>
      </c>
      <c r="H79" s="18" t="s">
        <v>1041</v>
      </c>
      <c r="I79" s="21" t="str">
        <f t="shared" si="7"/>
        <v>bµ</v>
      </c>
      <c r="J79" s="17" t="str">
        <f t="shared" si="8"/>
        <v>Ms</v>
      </c>
      <c r="K79" s="18" t="s">
        <v>1024</v>
      </c>
      <c r="L79" s="18" t="s">
        <v>1025</v>
      </c>
      <c r="M79" s="18" t="s">
        <v>206</v>
      </c>
      <c r="N79" s="14" t="s">
        <v>539</v>
      </c>
      <c r="O79" s="18" t="str">
        <f>VLOOKUP(N79,Timkiem!A:B,2,0)</f>
        <v>Business Administration</v>
      </c>
      <c r="P79" s="14" t="s">
        <v>543</v>
      </c>
      <c r="Q79" s="14" t="s">
        <v>544</v>
      </c>
      <c r="R79" s="14" t="s">
        <v>521</v>
      </c>
      <c r="S79" s="14" t="s">
        <v>522</v>
      </c>
      <c r="T79" s="18" t="s">
        <v>284</v>
      </c>
      <c r="U79" s="17" t="str">
        <f>VLOOKUP(T79,Timkiem!A:B,2,0)</f>
        <v>Distinction</v>
      </c>
      <c r="V79" s="17" t="s">
        <v>1507</v>
      </c>
      <c r="W79" s="18" t="s">
        <v>509</v>
      </c>
      <c r="X79" s="19" t="s">
        <v>511</v>
      </c>
      <c r="Y79" s="18"/>
      <c r="Z79" s="18" t="s">
        <v>576</v>
      </c>
      <c r="AA79" s="18">
        <v>2012</v>
      </c>
      <c r="AB79" s="18" t="s">
        <v>509</v>
      </c>
      <c r="AC79" s="19" t="s">
        <v>511</v>
      </c>
      <c r="AD79" s="16" t="s">
        <v>1046</v>
      </c>
      <c r="AE79" s="16" t="s">
        <v>1052</v>
      </c>
      <c r="AF79" s="26">
        <f t="shared" si="6"/>
        <v>33</v>
      </c>
      <c r="AG79" s="16" t="s">
        <v>1367</v>
      </c>
    </row>
    <row r="80" spans="1:33" ht="21" customHeight="1">
      <c r="A80" s="16">
        <f t="shared" si="9"/>
        <v>79</v>
      </c>
      <c r="B80" s="18">
        <v>12050335</v>
      </c>
      <c r="C80" s="18" t="s">
        <v>207</v>
      </c>
      <c r="D80" s="22" t="s">
        <v>654</v>
      </c>
      <c r="E80" s="22" t="s">
        <v>861</v>
      </c>
      <c r="F80" s="17" t="str">
        <f>MID(G80,2,2)&amp;" "&amp;VLOOKUP(MID(G80,5,2),Timkiem!A:B,2,0)&amp;" "&amp;RIGHT(G80,4)</f>
        <v>06 May 1994</v>
      </c>
      <c r="G80" s="18" t="s">
        <v>208</v>
      </c>
      <c r="H80" s="18" t="s">
        <v>239</v>
      </c>
      <c r="I80" s="21" t="str">
        <f t="shared" si="7"/>
        <v>«ng</v>
      </c>
      <c r="J80" s="17" t="str">
        <f t="shared" si="8"/>
        <v>Mr</v>
      </c>
      <c r="K80" s="18" t="s">
        <v>151</v>
      </c>
      <c r="L80" s="18" t="s">
        <v>991</v>
      </c>
      <c r="M80" s="18" t="s">
        <v>2</v>
      </c>
      <c r="N80" s="14" t="s">
        <v>539</v>
      </c>
      <c r="O80" s="18" t="str">
        <f>VLOOKUP(N80,Timkiem!A:B,2,0)</f>
        <v>Business Administration</v>
      </c>
      <c r="P80" s="14" t="s">
        <v>543</v>
      </c>
      <c r="Q80" s="14" t="s">
        <v>544</v>
      </c>
      <c r="R80" s="14" t="s">
        <v>521</v>
      </c>
      <c r="S80" s="14" t="s">
        <v>522</v>
      </c>
      <c r="T80" s="18" t="s">
        <v>284</v>
      </c>
      <c r="U80" s="17" t="str">
        <f>VLOOKUP(T80,Timkiem!A:B,2,0)</f>
        <v>Distinction</v>
      </c>
      <c r="V80" s="17" t="s">
        <v>1508</v>
      </c>
      <c r="W80" s="18" t="s">
        <v>509</v>
      </c>
      <c r="X80" s="19" t="s">
        <v>511</v>
      </c>
      <c r="Y80" s="18"/>
      <c r="Z80" s="18" t="s">
        <v>576</v>
      </c>
      <c r="AA80" s="18">
        <v>2012</v>
      </c>
      <c r="AB80" s="18" t="s">
        <v>509</v>
      </c>
      <c r="AC80" s="19" t="s">
        <v>511</v>
      </c>
      <c r="AD80" s="16" t="s">
        <v>1046</v>
      </c>
      <c r="AE80" s="16" t="s">
        <v>1052</v>
      </c>
      <c r="AF80" s="26">
        <f t="shared" si="6"/>
        <v>34</v>
      </c>
      <c r="AG80" s="16" t="s">
        <v>1368</v>
      </c>
    </row>
    <row r="81" spans="1:45" ht="21" customHeight="1">
      <c r="A81" s="16">
        <f t="shared" si="9"/>
        <v>80</v>
      </c>
      <c r="B81" s="18">
        <v>12050136</v>
      </c>
      <c r="C81" s="18" t="s">
        <v>209</v>
      </c>
      <c r="D81" s="22" t="s">
        <v>655</v>
      </c>
      <c r="E81" s="22" t="s">
        <v>862</v>
      </c>
      <c r="F81" s="17" t="str">
        <f>MID(G81,2,2)&amp;" "&amp;VLOOKUP(MID(G81,5,2),Timkiem!A:B,2,0)&amp;" "&amp;RIGHT(G81,4)</f>
        <v>18 July 1994</v>
      </c>
      <c r="G81" s="18" t="s">
        <v>210</v>
      </c>
      <c r="H81" s="18" t="s">
        <v>1041</v>
      </c>
      <c r="I81" s="21" t="str">
        <f t="shared" si="7"/>
        <v>bµ</v>
      </c>
      <c r="J81" s="17" t="str">
        <f t="shared" si="8"/>
        <v>Ms</v>
      </c>
      <c r="K81" s="18" t="s">
        <v>1032</v>
      </c>
      <c r="L81" s="18" t="s">
        <v>1033</v>
      </c>
      <c r="M81" s="18" t="s">
        <v>211</v>
      </c>
      <c r="N81" s="14" t="s">
        <v>539</v>
      </c>
      <c r="O81" s="18" t="str">
        <f>VLOOKUP(N81,Timkiem!A:B,2,0)</f>
        <v>Business Administration</v>
      </c>
      <c r="P81" s="14" t="s">
        <v>543</v>
      </c>
      <c r="Q81" s="14" t="s">
        <v>544</v>
      </c>
      <c r="R81" s="14" t="s">
        <v>521</v>
      </c>
      <c r="S81" s="14" t="s">
        <v>522</v>
      </c>
      <c r="T81" s="18" t="s">
        <v>569</v>
      </c>
      <c r="U81" s="17" t="str">
        <f>VLOOKUP(T81,Timkiem!A:B,2,0)</f>
        <v>Credit</v>
      </c>
      <c r="V81" s="17" t="s">
        <v>1509</v>
      </c>
      <c r="W81" s="18" t="s">
        <v>509</v>
      </c>
      <c r="X81" s="19" t="s">
        <v>511</v>
      </c>
      <c r="Y81" s="18"/>
      <c r="Z81" s="18" t="s">
        <v>576</v>
      </c>
      <c r="AA81" s="18">
        <v>2012</v>
      </c>
      <c r="AB81" s="18" t="s">
        <v>509</v>
      </c>
      <c r="AC81" s="19" t="s">
        <v>511</v>
      </c>
      <c r="AD81" s="16" t="s">
        <v>1046</v>
      </c>
      <c r="AE81" s="16" t="s">
        <v>1052</v>
      </c>
      <c r="AF81" s="26">
        <f t="shared" si="6"/>
        <v>35</v>
      </c>
      <c r="AG81" s="16" t="s">
        <v>1369</v>
      </c>
    </row>
    <row r="82" spans="1:45" ht="21" customHeight="1">
      <c r="A82" s="16">
        <f t="shared" si="9"/>
        <v>81</v>
      </c>
      <c r="B82" s="18">
        <v>10050010</v>
      </c>
      <c r="C82" s="18" t="s">
        <v>212</v>
      </c>
      <c r="D82" s="22" t="s">
        <v>656</v>
      </c>
      <c r="E82" s="22" t="s">
        <v>863</v>
      </c>
      <c r="F82" s="17" t="str">
        <f>MID(G82,2,2)&amp;" "&amp;VLOOKUP(MID(G82,5,2),Timkiem!A:B,2,0)&amp;" "&amp;RIGHT(G82,4)</f>
        <v>30 November 1990</v>
      </c>
      <c r="G82" s="18" t="s">
        <v>213</v>
      </c>
      <c r="H82" s="18" t="s">
        <v>239</v>
      </c>
      <c r="I82" s="21" t="str">
        <f t="shared" si="7"/>
        <v>«ng</v>
      </c>
      <c r="J82" s="17" t="str">
        <f t="shared" si="8"/>
        <v>Mr</v>
      </c>
      <c r="K82" s="18" t="s">
        <v>151</v>
      </c>
      <c r="L82" s="18" t="s">
        <v>991</v>
      </c>
      <c r="M82" s="18" t="s">
        <v>140</v>
      </c>
      <c r="N82" s="18" t="s">
        <v>574</v>
      </c>
      <c r="O82" s="18">
        <f>VLOOKUP(N82,Timkiem!A:B,2,0)</f>
        <v>0</v>
      </c>
      <c r="P82" s="18"/>
      <c r="Q82" s="18"/>
      <c r="R82" s="14" t="s">
        <v>521</v>
      </c>
      <c r="S82" s="14" t="s">
        <v>522</v>
      </c>
      <c r="T82" s="18" t="s">
        <v>569</v>
      </c>
      <c r="U82" s="17" t="str">
        <f>VLOOKUP(T82,Timkiem!A:B,2,0)</f>
        <v>Credit</v>
      </c>
      <c r="V82" s="17" t="s">
        <v>1055</v>
      </c>
      <c r="W82" s="18" t="s">
        <v>510</v>
      </c>
      <c r="X82" s="19" t="s">
        <v>511</v>
      </c>
      <c r="Y82" s="18"/>
      <c r="Z82" s="18" t="s">
        <v>118</v>
      </c>
      <c r="AA82" s="18">
        <v>2010</v>
      </c>
      <c r="AB82" s="18" t="s">
        <v>510</v>
      </c>
      <c r="AC82" s="19" t="s">
        <v>511</v>
      </c>
      <c r="AD82" s="16" t="s">
        <v>1043</v>
      </c>
      <c r="AE82" s="16" t="s">
        <v>1050</v>
      </c>
      <c r="AF82" s="16" t="str">
        <f t="shared" ref="AF82:AF91" si="10">RIGHT(V82,2)</f>
        <v>54</v>
      </c>
      <c r="AG82" s="16" t="s">
        <v>1370</v>
      </c>
    </row>
    <row r="83" spans="1:45" ht="21" customHeight="1">
      <c r="A83" s="16">
        <f t="shared" si="9"/>
        <v>82</v>
      </c>
      <c r="B83" s="18">
        <v>10050148</v>
      </c>
      <c r="C83" s="18" t="s">
        <v>214</v>
      </c>
      <c r="D83" s="22" t="s">
        <v>657</v>
      </c>
      <c r="E83" s="22" t="s">
        <v>864</v>
      </c>
      <c r="F83" s="17" t="str">
        <f>MID(G83,2,2)&amp;" "&amp;VLOOKUP(MID(G83,5,2),Timkiem!A:B,2,0)&amp;" "&amp;RIGHT(G83,4)</f>
        <v>16 September 1992</v>
      </c>
      <c r="G83" s="18" t="s">
        <v>215</v>
      </c>
      <c r="H83" s="18" t="s">
        <v>239</v>
      </c>
      <c r="I83" s="21" t="str">
        <f t="shared" si="7"/>
        <v>«ng</v>
      </c>
      <c r="J83" s="17" t="str">
        <f t="shared" si="8"/>
        <v>Mr</v>
      </c>
      <c r="K83" s="18" t="s">
        <v>1028</v>
      </c>
      <c r="L83" s="18" t="s">
        <v>1029</v>
      </c>
      <c r="M83" s="18" t="s">
        <v>216</v>
      </c>
      <c r="N83" s="14" t="s">
        <v>295</v>
      </c>
      <c r="O83" s="18" t="str">
        <f>VLOOKUP(N83,Timkiem!A:B,2,0)</f>
        <v>Banking - Finance</v>
      </c>
      <c r="P83" s="18"/>
      <c r="Q83" s="18"/>
      <c r="R83" s="14" t="s">
        <v>521</v>
      </c>
      <c r="S83" s="14" t="s">
        <v>522</v>
      </c>
      <c r="T83" s="18" t="s">
        <v>569</v>
      </c>
      <c r="U83" s="17" t="str">
        <f>VLOOKUP(T83,Timkiem!A:B,2,0)</f>
        <v>Credit</v>
      </c>
      <c r="V83" s="17" t="s">
        <v>1056</v>
      </c>
      <c r="W83" s="18" t="s">
        <v>510</v>
      </c>
      <c r="X83" s="19" t="s">
        <v>511</v>
      </c>
      <c r="Y83" s="18"/>
      <c r="Z83" s="18" t="s">
        <v>118</v>
      </c>
      <c r="AA83" s="18">
        <v>2010</v>
      </c>
      <c r="AB83" s="18" t="s">
        <v>510</v>
      </c>
      <c r="AC83" s="19" t="s">
        <v>511</v>
      </c>
      <c r="AD83" s="16" t="s">
        <v>1043</v>
      </c>
      <c r="AE83" s="16" t="s">
        <v>1053</v>
      </c>
      <c r="AF83" s="16" t="str">
        <f t="shared" si="10"/>
        <v>87</v>
      </c>
      <c r="AG83" s="16" t="s">
        <v>1371</v>
      </c>
    </row>
    <row r="84" spans="1:45" ht="21" customHeight="1">
      <c r="A84" s="16">
        <f t="shared" si="9"/>
        <v>83</v>
      </c>
      <c r="B84" s="18">
        <v>10050533</v>
      </c>
      <c r="C84" s="18" t="s">
        <v>217</v>
      </c>
      <c r="D84" s="22" t="s">
        <v>658</v>
      </c>
      <c r="E84" s="22" t="s">
        <v>865</v>
      </c>
      <c r="F84" s="17" t="str">
        <f>MID(G84,2,2)&amp;" "&amp;VLOOKUP(MID(G84,5,2),Timkiem!A:B,2,0)&amp;" "&amp;RIGHT(G84,4)</f>
        <v>28 June 1991</v>
      </c>
      <c r="G84" s="18" t="s">
        <v>218</v>
      </c>
      <c r="H84" s="18" t="s">
        <v>1041</v>
      </c>
      <c r="I84" s="21" t="str">
        <f t="shared" si="7"/>
        <v>bµ</v>
      </c>
      <c r="J84" s="17" t="str">
        <f t="shared" si="8"/>
        <v>Ms</v>
      </c>
      <c r="K84" s="18" t="s">
        <v>1014</v>
      </c>
      <c r="L84" s="18" t="s">
        <v>1015</v>
      </c>
      <c r="M84" s="18" t="s">
        <v>219</v>
      </c>
      <c r="N84" s="14" t="s">
        <v>295</v>
      </c>
      <c r="O84" s="18" t="str">
        <f>VLOOKUP(N84,Timkiem!A:B,2,0)</f>
        <v>Banking - Finance</v>
      </c>
      <c r="P84" s="18"/>
      <c r="Q84" s="18"/>
      <c r="R84" s="14" t="s">
        <v>521</v>
      </c>
      <c r="S84" s="14" t="s">
        <v>522</v>
      </c>
      <c r="T84" s="18" t="s">
        <v>569</v>
      </c>
      <c r="U84" s="17" t="str">
        <f>VLOOKUP(T84,Timkiem!A:B,2,0)</f>
        <v>Credit</v>
      </c>
      <c r="V84" s="17" t="s">
        <v>1057</v>
      </c>
      <c r="W84" s="18" t="s">
        <v>510</v>
      </c>
      <c r="X84" s="19" t="s">
        <v>511</v>
      </c>
      <c r="Y84" s="18"/>
      <c r="Z84" s="18" t="s">
        <v>118</v>
      </c>
      <c r="AA84" s="18">
        <v>2010</v>
      </c>
      <c r="AB84" s="18" t="s">
        <v>510</v>
      </c>
      <c r="AC84" s="19" t="s">
        <v>511</v>
      </c>
      <c r="AD84" s="16" t="s">
        <v>1043</v>
      </c>
      <c r="AE84" s="16" t="s">
        <v>1053</v>
      </c>
      <c r="AF84" s="16" t="str">
        <f t="shared" si="10"/>
        <v>88</v>
      </c>
      <c r="AG84" s="16" t="s">
        <v>1372</v>
      </c>
    </row>
    <row r="85" spans="1:45" ht="21" customHeight="1">
      <c r="A85" s="16">
        <f t="shared" si="9"/>
        <v>84</v>
      </c>
      <c r="B85" s="18">
        <v>11050606</v>
      </c>
      <c r="C85" s="18" t="s">
        <v>220</v>
      </c>
      <c r="D85" s="22" t="s">
        <v>659</v>
      </c>
      <c r="E85" s="22" t="s">
        <v>866</v>
      </c>
      <c r="F85" s="17" t="str">
        <f>MID(G85,2,2)&amp;" "&amp;VLOOKUP(MID(G85,5,2),Timkiem!A:B,2,0)&amp;" "&amp;RIGHT(G85,4)</f>
        <v>06 October 1992</v>
      </c>
      <c r="G85" s="18" t="s">
        <v>221</v>
      </c>
      <c r="H85" s="18" t="s">
        <v>239</v>
      </c>
      <c r="I85" s="21" t="str">
        <f t="shared" si="7"/>
        <v>«ng</v>
      </c>
      <c r="J85" s="17" t="str">
        <f t="shared" si="8"/>
        <v>Mr</v>
      </c>
      <c r="K85" s="18" t="s">
        <v>1016</v>
      </c>
      <c r="L85" s="18" t="s">
        <v>1017</v>
      </c>
      <c r="M85" s="18" t="s">
        <v>222</v>
      </c>
      <c r="N85" s="14" t="s">
        <v>295</v>
      </c>
      <c r="O85" s="18" t="str">
        <f>VLOOKUP(N85,Timkiem!A:B,2,0)</f>
        <v>Banking - Finance</v>
      </c>
      <c r="P85" s="18"/>
      <c r="Q85" s="18"/>
      <c r="R85" s="14" t="s">
        <v>521</v>
      </c>
      <c r="S85" s="14" t="s">
        <v>522</v>
      </c>
      <c r="T85" s="18" t="s">
        <v>569</v>
      </c>
      <c r="U85" s="17" t="str">
        <f>VLOOKUP(T85,Timkiem!A:B,2,0)</f>
        <v>Credit</v>
      </c>
      <c r="V85" s="17" t="s">
        <v>1066</v>
      </c>
      <c r="W85" s="18" t="s">
        <v>510</v>
      </c>
      <c r="X85" s="19" t="s">
        <v>511</v>
      </c>
      <c r="Y85" s="18"/>
      <c r="Z85" s="18" t="s">
        <v>118</v>
      </c>
      <c r="AA85" s="18">
        <v>2011</v>
      </c>
      <c r="AB85" s="18" t="s">
        <v>510</v>
      </c>
      <c r="AC85" s="19" t="s">
        <v>511</v>
      </c>
      <c r="AD85" s="16" t="s">
        <v>1045</v>
      </c>
      <c r="AE85" s="16" t="s">
        <v>1053</v>
      </c>
      <c r="AF85" s="16" t="str">
        <f t="shared" si="10"/>
        <v>71</v>
      </c>
      <c r="AG85" s="16" t="s">
        <v>1373</v>
      </c>
    </row>
    <row r="86" spans="1:45" ht="21" customHeight="1">
      <c r="A86" s="16">
        <f t="shared" si="9"/>
        <v>85</v>
      </c>
      <c r="B86" s="18">
        <v>11050231</v>
      </c>
      <c r="C86" s="18" t="s">
        <v>223</v>
      </c>
      <c r="D86" s="22" t="s">
        <v>660</v>
      </c>
      <c r="E86" s="22" t="s">
        <v>867</v>
      </c>
      <c r="F86" s="17" t="str">
        <f>MID(G86,2,2)&amp;" "&amp;VLOOKUP(MID(G86,5,2),Timkiem!A:B,2,0)&amp;" "&amp;RIGHT(G86,4)</f>
        <v>15 September 1993</v>
      </c>
      <c r="G86" s="18" t="s">
        <v>224</v>
      </c>
      <c r="H86" s="18" t="s">
        <v>239</v>
      </c>
      <c r="I86" s="21" t="str">
        <f t="shared" si="7"/>
        <v>«ng</v>
      </c>
      <c r="J86" s="17" t="str">
        <f t="shared" si="8"/>
        <v>Mr</v>
      </c>
      <c r="K86" s="18" t="s">
        <v>1028</v>
      </c>
      <c r="L86" s="18" t="s">
        <v>1029</v>
      </c>
      <c r="M86" s="18" t="s">
        <v>225</v>
      </c>
      <c r="N86" s="18" t="s">
        <v>226</v>
      </c>
      <c r="O86" s="18">
        <f>VLOOKUP(N86,Timkiem!A:B,2,0)</f>
        <v>0</v>
      </c>
      <c r="P86" s="18"/>
      <c r="Q86" s="18"/>
      <c r="R86" s="14" t="s">
        <v>521</v>
      </c>
      <c r="S86" s="14" t="s">
        <v>522</v>
      </c>
      <c r="T86" s="18" t="s">
        <v>569</v>
      </c>
      <c r="U86" s="17" t="str">
        <f>VLOOKUP(T86,Timkiem!A:B,2,0)</f>
        <v>Credit</v>
      </c>
      <c r="V86" s="17" t="s">
        <v>1071</v>
      </c>
      <c r="W86" s="18" t="s">
        <v>510</v>
      </c>
      <c r="X86" s="19" t="s">
        <v>511</v>
      </c>
      <c r="Y86" s="18"/>
      <c r="Z86" s="18" t="s">
        <v>118</v>
      </c>
      <c r="AA86" s="18">
        <v>2011</v>
      </c>
      <c r="AB86" s="18" t="s">
        <v>510</v>
      </c>
      <c r="AC86" s="19" t="s">
        <v>511</v>
      </c>
      <c r="AD86" s="16" t="s">
        <v>1045</v>
      </c>
      <c r="AE86" s="16" t="s">
        <v>1047</v>
      </c>
      <c r="AF86" s="16" t="str">
        <f t="shared" si="10"/>
        <v>52</v>
      </c>
      <c r="AG86" s="16" t="s">
        <v>1374</v>
      </c>
    </row>
    <row r="87" spans="1:45" ht="21" customHeight="1">
      <c r="A87" s="16">
        <f t="shared" si="9"/>
        <v>86</v>
      </c>
      <c r="B87" s="18">
        <v>11050276</v>
      </c>
      <c r="C87" s="18" t="s">
        <v>227</v>
      </c>
      <c r="D87" s="22" t="s">
        <v>661</v>
      </c>
      <c r="E87" s="22" t="s">
        <v>868</v>
      </c>
      <c r="F87" s="17" t="str">
        <f>MID(G87,2,2)&amp;" "&amp;VLOOKUP(MID(G87,5,2),Timkiem!A:B,2,0)&amp;" "&amp;RIGHT(G87,4)</f>
        <v>29 April 1993</v>
      </c>
      <c r="G87" s="18" t="s">
        <v>228</v>
      </c>
      <c r="H87" s="18" t="s">
        <v>239</v>
      </c>
      <c r="I87" s="21" t="str">
        <f t="shared" si="7"/>
        <v>«ng</v>
      </c>
      <c r="J87" s="17" t="str">
        <f t="shared" si="8"/>
        <v>Mr</v>
      </c>
      <c r="K87" s="18" t="s">
        <v>151</v>
      </c>
      <c r="L87" s="18" t="s">
        <v>991</v>
      </c>
      <c r="M87" s="18" t="s">
        <v>229</v>
      </c>
      <c r="N87" s="18" t="s">
        <v>230</v>
      </c>
      <c r="O87" s="18" t="str">
        <f>VLOOKUP(N87,Timkiem!A:B,2,0)</f>
        <v>Economics</v>
      </c>
      <c r="P87" s="18"/>
      <c r="Q87" s="18"/>
      <c r="R87" s="14" t="s">
        <v>521</v>
      </c>
      <c r="S87" s="14" t="s">
        <v>522</v>
      </c>
      <c r="T87" s="18" t="s">
        <v>569</v>
      </c>
      <c r="U87" s="17" t="str">
        <f>VLOOKUP(T87,Timkiem!A:B,2,0)</f>
        <v>Credit</v>
      </c>
      <c r="V87" s="17" t="s">
        <v>1072</v>
      </c>
      <c r="W87" s="18" t="s">
        <v>510</v>
      </c>
      <c r="X87" s="19" t="s">
        <v>511</v>
      </c>
      <c r="Y87" s="18"/>
      <c r="Z87" s="18" t="s">
        <v>118</v>
      </c>
      <c r="AA87" s="18">
        <v>2011</v>
      </c>
      <c r="AB87" s="18" t="s">
        <v>510</v>
      </c>
      <c r="AC87" s="19" t="s">
        <v>511</v>
      </c>
      <c r="AD87" s="16" t="s">
        <v>1045</v>
      </c>
      <c r="AE87" s="16" t="s">
        <v>1048</v>
      </c>
      <c r="AF87" s="16" t="str">
        <f t="shared" si="10"/>
        <v>49</v>
      </c>
      <c r="AG87" s="16" t="s">
        <v>1375</v>
      </c>
    </row>
    <row r="88" spans="1:45" ht="21" customHeight="1">
      <c r="A88" s="16">
        <f t="shared" si="9"/>
        <v>87</v>
      </c>
      <c r="B88" s="18">
        <v>11050291</v>
      </c>
      <c r="C88" s="18" t="s">
        <v>231</v>
      </c>
      <c r="D88" s="22" t="s">
        <v>662</v>
      </c>
      <c r="E88" s="22" t="s">
        <v>869</v>
      </c>
      <c r="F88" s="17" t="str">
        <f>MID(G88,2,2)&amp;" "&amp;VLOOKUP(MID(G88,5,2),Timkiem!A:B,2,0)&amp;" "&amp;RIGHT(G88,4)</f>
        <v>02 August 1993</v>
      </c>
      <c r="G88" s="18" t="s">
        <v>232</v>
      </c>
      <c r="H88" s="18" t="s">
        <v>1041</v>
      </c>
      <c r="I88" s="21" t="str">
        <f t="shared" si="7"/>
        <v>bµ</v>
      </c>
      <c r="J88" s="17" t="str">
        <f t="shared" si="8"/>
        <v>Ms</v>
      </c>
      <c r="K88" s="18" t="s">
        <v>1010</v>
      </c>
      <c r="L88" s="18" t="s">
        <v>1011</v>
      </c>
      <c r="M88" s="18" t="s">
        <v>233</v>
      </c>
      <c r="N88" s="16" t="s">
        <v>241</v>
      </c>
      <c r="O88" s="18" t="str">
        <f>VLOOKUP(N88,Timkiem!A:B,2,0)</f>
        <v>Development Economics</v>
      </c>
      <c r="R88" s="14" t="s">
        <v>521</v>
      </c>
      <c r="S88" s="14" t="s">
        <v>522</v>
      </c>
      <c r="T88" s="18" t="s">
        <v>569</v>
      </c>
      <c r="U88" s="17" t="str">
        <f>VLOOKUP(T88,Timkiem!A:B,2,0)</f>
        <v>Credit</v>
      </c>
      <c r="V88" s="17" t="s">
        <v>1067</v>
      </c>
      <c r="W88" s="18" t="s">
        <v>510</v>
      </c>
      <c r="X88" s="19" t="s">
        <v>511</v>
      </c>
      <c r="Y88" s="18"/>
      <c r="Z88" s="18" t="s">
        <v>118</v>
      </c>
      <c r="AA88" s="18">
        <v>2011</v>
      </c>
      <c r="AB88" s="18" t="s">
        <v>510</v>
      </c>
      <c r="AC88" s="19" t="s">
        <v>511</v>
      </c>
      <c r="AD88" s="16" t="s">
        <v>1045</v>
      </c>
      <c r="AE88" s="16" t="s">
        <v>1051</v>
      </c>
      <c r="AF88" s="16" t="str">
        <f t="shared" si="10"/>
        <v>48</v>
      </c>
      <c r="AG88" s="16" t="s">
        <v>1376</v>
      </c>
    </row>
    <row r="89" spans="1:45" ht="21" customHeight="1">
      <c r="A89" s="16">
        <f t="shared" si="9"/>
        <v>88</v>
      </c>
      <c r="B89" s="18">
        <v>11050339</v>
      </c>
      <c r="C89" s="18" t="s">
        <v>234</v>
      </c>
      <c r="D89" s="22" t="s">
        <v>663</v>
      </c>
      <c r="E89" s="22" t="s">
        <v>870</v>
      </c>
      <c r="F89" s="17" t="str">
        <f>MID(G89,2,2)&amp;" "&amp;VLOOKUP(MID(G89,5,2),Timkiem!A:B,2,0)&amp;" "&amp;RIGHT(G89,4)</f>
        <v>16 July 1993</v>
      </c>
      <c r="G89" s="18" t="s">
        <v>235</v>
      </c>
      <c r="H89" s="18" t="s">
        <v>1041</v>
      </c>
      <c r="I89" s="21" t="str">
        <f t="shared" si="7"/>
        <v>bµ</v>
      </c>
      <c r="J89" s="17" t="str">
        <f t="shared" si="8"/>
        <v>Ms</v>
      </c>
      <c r="K89" s="18" t="s">
        <v>1010</v>
      </c>
      <c r="L89" s="18" t="s">
        <v>1011</v>
      </c>
      <c r="M89" s="18" t="s">
        <v>236</v>
      </c>
      <c r="N89" s="16" t="s">
        <v>241</v>
      </c>
      <c r="O89" s="18" t="str">
        <f>VLOOKUP(N89,Timkiem!A:B,2,0)</f>
        <v>Development Economics</v>
      </c>
      <c r="R89" s="14" t="s">
        <v>521</v>
      </c>
      <c r="S89" s="14" t="s">
        <v>522</v>
      </c>
      <c r="T89" s="18" t="s">
        <v>284</v>
      </c>
      <c r="U89" s="17" t="str">
        <f>VLOOKUP(T89,Timkiem!A:B,2,0)</f>
        <v>Distinction</v>
      </c>
      <c r="V89" s="17" t="s">
        <v>1068</v>
      </c>
      <c r="W89" s="18" t="s">
        <v>510</v>
      </c>
      <c r="X89" s="19" t="s">
        <v>511</v>
      </c>
      <c r="Y89" s="18"/>
      <c r="Z89" s="18" t="s">
        <v>118</v>
      </c>
      <c r="AA89" s="18">
        <v>2011</v>
      </c>
      <c r="AB89" s="18" t="s">
        <v>510</v>
      </c>
      <c r="AC89" s="19" t="s">
        <v>511</v>
      </c>
      <c r="AD89" s="16" t="s">
        <v>1045</v>
      </c>
      <c r="AE89" s="16" t="s">
        <v>1051</v>
      </c>
      <c r="AF89" s="16" t="str">
        <f t="shared" si="10"/>
        <v>49</v>
      </c>
      <c r="AG89" s="16" t="s">
        <v>1377</v>
      </c>
    </row>
    <row r="90" spans="1:45" ht="21" customHeight="1">
      <c r="A90" s="16">
        <f t="shared" si="9"/>
        <v>89</v>
      </c>
      <c r="B90" s="18">
        <v>11050410</v>
      </c>
      <c r="C90" s="18" t="s">
        <v>237</v>
      </c>
      <c r="D90" s="22" t="s">
        <v>664</v>
      </c>
      <c r="E90" s="22" t="s">
        <v>871</v>
      </c>
      <c r="F90" s="17" t="str">
        <f>MID(G90,2,2)&amp;" "&amp;VLOOKUP(MID(G90,5,2),Timkiem!A:B,2,0)&amp;" "&amp;RIGHT(G90,4)</f>
        <v>20 July 1993</v>
      </c>
      <c r="G90" s="18" t="s">
        <v>238</v>
      </c>
      <c r="H90" s="18" t="s">
        <v>239</v>
      </c>
      <c r="I90" s="21" t="str">
        <f t="shared" si="7"/>
        <v>«ng</v>
      </c>
      <c r="J90" s="17" t="str">
        <f t="shared" si="8"/>
        <v>Mr</v>
      </c>
      <c r="K90" s="18" t="s">
        <v>998</v>
      </c>
      <c r="L90" s="18" t="s">
        <v>999</v>
      </c>
      <c r="M90" s="18" t="s">
        <v>240</v>
      </c>
      <c r="N90" s="16" t="s">
        <v>241</v>
      </c>
      <c r="O90" s="18" t="str">
        <f>VLOOKUP(N90,Timkiem!A:B,2,0)</f>
        <v>Development Economics</v>
      </c>
      <c r="R90" s="14" t="s">
        <v>521</v>
      </c>
      <c r="S90" s="14" t="s">
        <v>522</v>
      </c>
      <c r="T90" s="18" t="s">
        <v>569</v>
      </c>
      <c r="U90" s="17" t="str">
        <f>VLOOKUP(T90,Timkiem!A:B,2,0)</f>
        <v>Credit</v>
      </c>
      <c r="V90" s="17" t="s">
        <v>1069</v>
      </c>
      <c r="W90" s="18" t="s">
        <v>510</v>
      </c>
      <c r="X90" s="19" t="s">
        <v>511</v>
      </c>
      <c r="Y90" s="18"/>
      <c r="Z90" s="18" t="s">
        <v>118</v>
      </c>
      <c r="AA90" s="18">
        <v>2011</v>
      </c>
      <c r="AB90" s="18" t="s">
        <v>510</v>
      </c>
      <c r="AC90" s="19" t="s">
        <v>511</v>
      </c>
      <c r="AD90" s="16" t="s">
        <v>1045</v>
      </c>
      <c r="AE90" s="16" t="s">
        <v>1051</v>
      </c>
      <c r="AF90" s="16" t="str">
        <f t="shared" si="10"/>
        <v>50</v>
      </c>
      <c r="AG90" s="16" t="s">
        <v>1378</v>
      </c>
    </row>
    <row r="91" spans="1:45" s="39" customFormat="1" ht="21" customHeight="1">
      <c r="A91" s="39">
        <f t="shared" si="9"/>
        <v>90</v>
      </c>
      <c r="B91" s="40">
        <v>11050174</v>
      </c>
      <c r="C91" s="40" t="s">
        <v>242</v>
      </c>
      <c r="D91" s="41" t="s">
        <v>665</v>
      </c>
      <c r="E91" s="41" t="s">
        <v>872</v>
      </c>
      <c r="F91" s="42" t="str">
        <f>MID(G91,2,2)&amp;" "&amp;VLOOKUP(MID(G91,5,2),Timkiem!A:B,2,0)&amp;" "&amp;RIGHT(G91,4)</f>
        <v>20 June 1993</v>
      </c>
      <c r="G91" s="18" t="s">
        <v>243</v>
      </c>
      <c r="H91" s="18" t="s">
        <v>1041</v>
      </c>
      <c r="I91" s="43" t="str">
        <f t="shared" si="7"/>
        <v>bµ</v>
      </c>
      <c r="J91" s="42" t="str">
        <f t="shared" si="8"/>
        <v>Ms</v>
      </c>
      <c r="K91" s="40" t="s">
        <v>1020</v>
      </c>
      <c r="L91" s="40" t="s">
        <v>1021</v>
      </c>
      <c r="M91" s="18" t="s">
        <v>244</v>
      </c>
      <c r="N91" s="39" t="s">
        <v>245</v>
      </c>
      <c r="O91" s="40" t="str">
        <f>VLOOKUP(N91,Timkiem!A:B,2,0)</f>
        <v>International Economics</v>
      </c>
      <c r="R91" s="42" t="s">
        <v>521</v>
      </c>
      <c r="S91" s="42" t="s">
        <v>522</v>
      </c>
      <c r="T91" s="40" t="s">
        <v>569</v>
      </c>
      <c r="U91" s="42" t="str">
        <f>VLOOKUP(T91,Timkiem!A:B,2,0)</f>
        <v>Credit</v>
      </c>
      <c r="V91" s="42" t="s">
        <v>1070</v>
      </c>
      <c r="W91" s="40" t="s">
        <v>510</v>
      </c>
      <c r="X91" s="44" t="s">
        <v>511</v>
      </c>
      <c r="Y91" s="40"/>
      <c r="Z91" s="18" t="s">
        <v>118</v>
      </c>
      <c r="AA91" s="18">
        <v>2011</v>
      </c>
      <c r="AB91" s="18" t="s">
        <v>510</v>
      </c>
      <c r="AC91" s="19" t="s">
        <v>511</v>
      </c>
      <c r="AD91" s="16" t="s">
        <v>1045</v>
      </c>
      <c r="AE91" s="16" t="s">
        <v>1049</v>
      </c>
      <c r="AF91" s="16" t="str">
        <f t="shared" si="10"/>
        <v>51</v>
      </c>
      <c r="AG91" s="16" t="s">
        <v>1379</v>
      </c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ht="21" customHeight="1">
      <c r="A92" s="16">
        <f t="shared" si="9"/>
        <v>91</v>
      </c>
      <c r="B92" s="18">
        <v>12050215</v>
      </c>
      <c r="C92" s="18" t="s">
        <v>246</v>
      </c>
      <c r="D92" s="22" t="s">
        <v>666</v>
      </c>
      <c r="E92" s="22" t="s">
        <v>873</v>
      </c>
      <c r="F92" s="17" t="str">
        <f>MID(G92,2,2)&amp;" "&amp;VLOOKUP(MID(G92,5,2),Timkiem!A:B,2,0)&amp;" "&amp;RIGHT(G92,4)</f>
        <v>23 August 1994</v>
      </c>
      <c r="G92" s="18" t="s">
        <v>150</v>
      </c>
      <c r="H92" s="18" t="s">
        <v>239</v>
      </c>
      <c r="I92" s="21" t="str">
        <f t="shared" si="7"/>
        <v>«ng</v>
      </c>
      <c r="J92" s="17" t="str">
        <f t="shared" si="8"/>
        <v>Mr</v>
      </c>
      <c r="K92" s="18" t="s">
        <v>996</v>
      </c>
      <c r="L92" s="18" t="s">
        <v>997</v>
      </c>
      <c r="M92" s="18" t="s">
        <v>206</v>
      </c>
      <c r="N92" s="14" t="s">
        <v>295</v>
      </c>
      <c r="O92" s="18" t="str">
        <f>VLOOKUP(N92,Timkiem!A:B,2,0)</f>
        <v>Banking - Finance</v>
      </c>
      <c r="R92" s="14" t="s">
        <v>521</v>
      </c>
      <c r="S92" s="14" t="s">
        <v>522</v>
      </c>
      <c r="T92" s="18" t="s">
        <v>284</v>
      </c>
      <c r="U92" s="17" t="str">
        <f>VLOOKUP(T92,Timkiem!A:B,2,0)</f>
        <v>Distinction</v>
      </c>
      <c r="V92" s="17" t="s">
        <v>1510</v>
      </c>
      <c r="W92" s="18" t="s">
        <v>510</v>
      </c>
      <c r="X92" s="19" t="s">
        <v>511</v>
      </c>
      <c r="Y92" s="18"/>
      <c r="Z92" s="18" t="s">
        <v>118</v>
      </c>
      <c r="AA92" s="16">
        <v>2012</v>
      </c>
      <c r="AB92" s="18" t="s">
        <v>510</v>
      </c>
      <c r="AC92" s="19" t="s">
        <v>511</v>
      </c>
      <c r="AD92" s="16" t="s">
        <v>1046</v>
      </c>
      <c r="AE92" s="16" t="s">
        <v>1053</v>
      </c>
      <c r="AF92" s="16">
        <v>34</v>
      </c>
      <c r="AG92" s="16" t="s">
        <v>1380</v>
      </c>
    </row>
    <row r="93" spans="1:45" ht="21" customHeight="1">
      <c r="A93" s="16">
        <f t="shared" si="9"/>
        <v>92</v>
      </c>
      <c r="B93" s="18">
        <v>12050216</v>
      </c>
      <c r="C93" s="18" t="s">
        <v>247</v>
      </c>
      <c r="D93" s="22" t="s">
        <v>667</v>
      </c>
      <c r="E93" s="22" t="s">
        <v>874</v>
      </c>
      <c r="F93" s="17" t="str">
        <f>MID(G93,2,2)&amp;" "&amp;VLOOKUP(MID(G93,5,2),Timkiem!A:B,2,0)&amp;" "&amp;RIGHT(G93,4)</f>
        <v>01 December 1994</v>
      </c>
      <c r="G93" s="18" t="s">
        <v>82</v>
      </c>
      <c r="H93" s="18" t="s">
        <v>1041</v>
      </c>
      <c r="I93" s="21" t="str">
        <f t="shared" si="7"/>
        <v>bµ</v>
      </c>
      <c r="J93" s="17" t="str">
        <f t="shared" si="8"/>
        <v>Ms</v>
      </c>
      <c r="K93" s="18" t="s">
        <v>1004</v>
      </c>
      <c r="L93" s="18" t="s">
        <v>1005</v>
      </c>
      <c r="M93" s="18" t="s">
        <v>30</v>
      </c>
      <c r="N93" s="14" t="s">
        <v>295</v>
      </c>
      <c r="O93" s="18" t="str">
        <f>VLOOKUP(N93,Timkiem!A:B,2,0)</f>
        <v>Banking - Finance</v>
      </c>
      <c r="R93" s="14" t="s">
        <v>521</v>
      </c>
      <c r="S93" s="14" t="s">
        <v>522</v>
      </c>
      <c r="T93" s="18" t="s">
        <v>284</v>
      </c>
      <c r="U93" s="17" t="str">
        <f>VLOOKUP(T93,Timkiem!A:B,2,0)</f>
        <v>Distinction</v>
      </c>
      <c r="V93" s="17" t="s">
        <v>1511</v>
      </c>
      <c r="W93" s="18" t="s">
        <v>510</v>
      </c>
      <c r="X93" s="19" t="s">
        <v>511</v>
      </c>
      <c r="Y93" s="18"/>
      <c r="Z93" s="18" t="s">
        <v>118</v>
      </c>
      <c r="AA93" s="16">
        <v>2012</v>
      </c>
      <c r="AB93" s="18" t="s">
        <v>510</v>
      </c>
      <c r="AC93" s="19" t="s">
        <v>511</v>
      </c>
      <c r="AD93" s="16" t="s">
        <v>1046</v>
      </c>
      <c r="AE93" s="16" t="s">
        <v>1053</v>
      </c>
      <c r="AF93" s="16">
        <f>AF92+1</f>
        <v>35</v>
      </c>
      <c r="AG93" s="16" t="s">
        <v>1381</v>
      </c>
    </row>
    <row r="94" spans="1:45" ht="21" customHeight="1">
      <c r="A94" s="16">
        <f t="shared" si="9"/>
        <v>93</v>
      </c>
      <c r="B94" s="18">
        <v>12050020</v>
      </c>
      <c r="C94" s="18" t="s">
        <v>248</v>
      </c>
      <c r="D94" s="22" t="s">
        <v>668</v>
      </c>
      <c r="E94" s="22" t="s">
        <v>875</v>
      </c>
      <c r="F94" s="17" t="str">
        <f>MID(G94,2,2)&amp;" "&amp;VLOOKUP(MID(G94,5,2),Timkiem!A:B,2,0)&amp;" "&amp;RIGHT(G94,4)</f>
        <v>30 December 1994</v>
      </c>
      <c r="G94" s="18" t="s">
        <v>249</v>
      </c>
      <c r="H94" s="18" t="s">
        <v>1041</v>
      </c>
      <c r="I94" s="21" t="str">
        <f t="shared" si="7"/>
        <v>bµ</v>
      </c>
      <c r="J94" s="17" t="str">
        <f t="shared" si="8"/>
        <v>Ms</v>
      </c>
      <c r="K94" s="18" t="s">
        <v>1006</v>
      </c>
      <c r="L94" s="18" t="s">
        <v>1007</v>
      </c>
      <c r="M94" s="18" t="s">
        <v>250</v>
      </c>
      <c r="N94" s="14" t="s">
        <v>295</v>
      </c>
      <c r="O94" s="18" t="str">
        <f>VLOOKUP(N94,Timkiem!A:B,2,0)</f>
        <v>Banking - Finance</v>
      </c>
      <c r="R94" s="14" t="s">
        <v>521</v>
      </c>
      <c r="S94" s="14" t="s">
        <v>522</v>
      </c>
      <c r="T94" s="18" t="s">
        <v>284</v>
      </c>
      <c r="U94" s="17" t="str">
        <f>VLOOKUP(T94,Timkiem!A:B,2,0)</f>
        <v>Distinction</v>
      </c>
      <c r="V94" s="17" t="s">
        <v>1512</v>
      </c>
      <c r="W94" s="18" t="s">
        <v>510</v>
      </c>
      <c r="X94" s="19" t="s">
        <v>511</v>
      </c>
      <c r="Y94" s="18"/>
      <c r="Z94" s="18" t="s">
        <v>118</v>
      </c>
      <c r="AA94" s="16">
        <v>2012</v>
      </c>
      <c r="AB94" s="18" t="s">
        <v>510</v>
      </c>
      <c r="AC94" s="19" t="s">
        <v>511</v>
      </c>
      <c r="AD94" s="16" t="s">
        <v>1046</v>
      </c>
      <c r="AE94" s="16" t="s">
        <v>1053</v>
      </c>
      <c r="AF94" s="16">
        <f t="shared" ref="AF94:AF111" si="11">AF93+1</f>
        <v>36</v>
      </c>
      <c r="AG94" s="16" t="s">
        <v>1382</v>
      </c>
    </row>
    <row r="95" spans="1:45" ht="21" customHeight="1">
      <c r="A95" s="16">
        <f t="shared" si="9"/>
        <v>94</v>
      </c>
      <c r="B95" s="18">
        <v>12050697</v>
      </c>
      <c r="C95" s="18" t="s">
        <v>251</v>
      </c>
      <c r="D95" s="22" t="s">
        <v>669</v>
      </c>
      <c r="E95" s="22" t="s">
        <v>876</v>
      </c>
      <c r="F95" s="17" t="str">
        <f>MID(G95,2,2)&amp;" "&amp;VLOOKUP(MID(G95,5,2),Timkiem!A:B,2,0)&amp;" "&amp;RIGHT(G95,4)</f>
        <v>01 February 1994</v>
      </c>
      <c r="G95" s="18" t="s">
        <v>147</v>
      </c>
      <c r="H95" s="18" t="s">
        <v>1041</v>
      </c>
      <c r="I95" s="21" t="str">
        <f t="shared" si="7"/>
        <v>bµ</v>
      </c>
      <c r="J95" s="17" t="str">
        <f t="shared" si="8"/>
        <v>Ms</v>
      </c>
      <c r="K95" s="18" t="s">
        <v>1030</v>
      </c>
      <c r="L95" s="18" t="s">
        <v>1031</v>
      </c>
      <c r="M95" s="18" t="s">
        <v>129</v>
      </c>
      <c r="N95" s="14" t="s">
        <v>295</v>
      </c>
      <c r="O95" s="18" t="str">
        <f>VLOOKUP(N95,Timkiem!A:B,2,0)</f>
        <v>Banking - Finance</v>
      </c>
      <c r="R95" s="14" t="s">
        <v>521</v>
      </c>
      <c r="S95" s="14" t="s">
        <v>522</v>
      </c>
      <c r="T95" s="18" t="s">
        <v>569</v>
      </c>
      <c r="U95" s="17" t="str">
        <f>VLOOKUP(T95,Timkiem!A:B,2,0)</f>
        <v>Credit</v>
      </c>
      <c r="V95" s="17" t="s">
        <v>1513</v>
      </c>
      <c r="W95" s="18" t="s">
        <v>510</v>
      </c>
      <c r="X95" s="19" t="s">
        <v>511</v>
      </c>
      <c r="Y95" s="18"/>
      <c r="Z95" s="18" t="s">
        <v>118</v>
      </c>
      <c r="AA95" s="16">
        <v>2012</v>
      </c>
      <c r="AB95" s="18" t="s">
        <v>510</v>
      </c>
      <c r="AC95" s="19" t="s">
        <v>511</v>
      </c>
      <c r="AD95" s="16" t="s">
        <v>1046</v>
      </c>
      <c r="AE95" s="16" t="s">
        <v>1053</v>
      </c>
      <c r="AF95" s="16">
        <f t="shared" si="11"/>
        <v>37</v>
      </c>
      <c r="AG95" s="16" t="s">
        <v>1383</v>
      </c>
    </row>
    <row r="96" spans="1:45" ht="21" customHeight="1">
      <c r="A96" s="16">
        <f t="shared" si="9"/>
        <v>95</v>
      </c>
      <c r="B96" s="18">
        <v>12050571</v>
      </c>
      <c r="C96" s="18" t="s">
        <v>252</v>
      </c>
      <c r="D96" s="22" t="s">
        <v>670</v>
      </c>
      <c r="E96" s="22" t="s">
        <v>877</v>
      </c>
      <c r="F96" s="17" t="str">
        <f>MID(G96,2,2)&amp;" "&amp;VLOOKUP(MID(G96,5,2),Timkiem!A:B,2,0)&amp;" "&amp;RIGHT(G96,4)</f>
        <v>09 November 1994</v>
      </c>
      <c r="G96" s="18" t="s">
        <v>253</v>
      </c>
      <c r="H96" s="18" t="s">
        <v>1041</v>
      </c>
      <c r="I96" s="21" t="str">
        <f t="shared" si="7"/>
        <v>bµ</v>
      </c>
      <c r="J96" s="17" t="str">
        <f t="shared" si="8"/>
        <v>Ms</v>
      </c>
      <c r="K96" s="18" t="s">
        <v>1000</v>
      </c>
      <c r="L96" s="18" t="s">
        <v>1001</v>
      </c>
      <c r="M96" s="18" t="s">
        <v>53</v>
      </c>
      <c r="N96" s="14" t="s">
        <v>295</v>
      </c>
      <c r="O96" s="18" t="str">
        <f>VLOOKUP(N96,Timkiem!A:B,2,0)</f>
        <v>Banking - Finance</v>
      </c>
      <c r="R96" s="14" t="s">
        <v>521</v>
      </c>
      <c r="S96" s="14" t="s">
        <v>522</v>
      </c>
      <c r="T96" s="18" t="s">
        <v>569</v>
      </c>
      <c r="U96" s="17" t="str">
        <f>VLOOKUP(T96,Timkiem!A:B,2,0)</f>
        <v>Credit</v>
      </c>
      <c r="V96" s="17" t="s">
        <v>1514</v>
      </c>
      <c r="W96" s="18" t="s">
        <v>510</v>
      </c>
      <c r="X96" s="19" t="s">
        <v>511</v>
      </c>
      <c r="Y96" s="18"/>
      <c r="Z96" s="18" t="s">
        <v>118</v>
      </c>
      <c r="AA96" s="16">
        <v>2012</v>
      </c>
      <c r="AB96" s="18" t="s">
        <v>510</v>
      </c>
      <c r="AC96" s="19" t="s">
        <v>511</v>
      </c>
      <c r="AD96" s="16" t="s">
        <v>1046</v>
      </c>
      <c r="AE96" s="16" t="s">
        <v>1053</v>
      </c>
      <c r="AF96" s="16">
        <f t="shared" si="11"/>
        <v>38</v>
      </c>
      <c r="AG96" s="16" t="s">
        <v>1384</v>
      </c>
    </row>
    <row r="97" spans="1:33" ht="21" customHeight="1">
      <c r="A97" s="16">
        <f t="shared" si="9"/>
        <v>96</v>
      </c>
      <c r="B97" s="18">
        <v>12050560</v>
      </c>
      <c r="C97" s="18" t="s">
        <v>254</v>
      </c>
      <c r="D97" s="22" t="s">
        <v>671</v>
      </c>
      <c r="E97" s="22" t="s">
        <v>878</v>
      </c>
      <c r="F97" s="17" t="str">
        <f>MID(G97,2,2)&amp;" "&amp;VLOOKUP(MID(G97,5,2),Timkiem!A:B,2,0)&amp;" "&amp;RIGHT(G97,4)</f>
        <v>24 December 1994</v>
      </c>
      <c r="G97" s="18" t="s">
        <v>255</v>
      </c>
      <c r="H97" s="18" t="s">
        <v>1041</v>
      </c>
      <c r="I97" s="21" t="str">
        <f t="shared" si="7"/>
        <v>bµ</v>
      </c>
      <c r="J97" s="17" t="str">
        <f t="shared" si="8"/>
        <v>Ms</v>
      </c>
      <c r="K97" s="18" t="s">
        <v>1024</v>
      </c>
      <c r="L97" s="18" t="s">
        <v>1025</v>
      </c>
      <c r="M97" s="18" t="s">
        <v>99</v>
      </c>
      <c r="N97" s="14" t="s">
        <v>295</v>
      </c>
      <c r="O97" s="18" t="str">
        <f>VLOOKUP(N97,Timkiem!A:B,2,0)</f>
        <v>Banking - Finance</v>
      </c>
      <c r="R97" s="14" t="s">
        <v>521</v>
      </c>
      <c r="S97" s="14" t="s">
        <v>522</v>
      </c>
      <c r="T97" s="18" t="s">
        <v>284</v>
      </c>
      <c r="U97" s="17" t="str">
        <f>VLOOKUP(T97,Timkiem!A:B,2,0)</f>
        <v>Distinction</v>
      </c>
      <c r="V97" s="17" t="s">
        <v>1515</v>
      </c>
      <c r="W97" s="18" t="s">
        <v>510</v>
      </c>
      <c r="X97" s="19" t="s">
        <v>511</v>
      </c>
      <c r="Y97" s="18"/>
      <c r="Z97" s="18" t="s">
        <v>118</v>
      </c>
      <c r="AA97" s="16">
        <v>2012</v>
      </c>
      <c r="AB97" s="18" t="s">
        <v>510</v>
      </c>
      <c r="AC97" s="19" t="s">
        <v>511</v>
      </c>
      <c r="AD97" s="16" t="s">
        <v>1046</v>
      </c>
      <c r="AE97" s="16" t="s">
        <v>1053</v>
      </c>
      <c r="AF97" s="16">
        <f t="shared" si="11"/>
        <v>39</v>
      </c>
      <c r="AG97" s="16" t="s">
        <v>1385</v>
      </c>
    </row>
    <row r="98" spans="1:33" ht="21" customHeight="1">
      <c r="A98" s="16">
        <f t="shared" si="9"/>
        <v>97</v>
      </c>
      <c r="B98" s="18">
        <v>12050035</v>
      </c>
      <c r="C98" s="18" t="s">
        <v>256</v>
      </c>
      <c r="D98" s="22" t="s">
        <v>672</v>
      </c>
      <c r="E98" s="22" t="s">
        <v>879</v>
      </c>
      <c r="F98" s="17" t="str">
        <f>MID(G98,2,2)&amp;" "&amp;VLOOKUP(MID(G98,5,2),Timkiem!A:B,2,0)&amp;" "&amp;RIGHT(G98,4)</f>
        <v>21 September 1994</v>
      </c>
      <c r="G98" s="18" t="s">
        <v>257</v>
      </c>
      <c r="H98" s="18" t="s">
        <v>1041</v>
      </c>
      <c r="I98" s="21" t="str">
        <f t="shared" si="7"/>
        <v>bµ</v>
      </c>
      <c r="J98" s="17" t="str">
        <f t="shared" si="8"/>
        <v>Ms</v>
      </c>
      <c r="K98" s="18" t="s">
        <v>151</v>
      </c>
      <c r="L98" s="18" t="s">
        <v>991</v>
      </c>
      <c r="M98" s="18" t="s">
        <v>62</v>
      </c>
      <c r="N98" s="14" t="s">
        <v>295</v>
      </c>
      <c r="O98" s="18" t="str">
        <f>VLOOKUP(N98,Timkiem!A:B,2,0)</f>
        <v>Banking - Finance</v>
      </c>
      <c r="R98" s="14" t="s">
        <v>521</v>
      </c>
      <c r="S98" s="14" t="s">
        <v>522</v>
      </c>
      <c r="T98" s="18" t="s">
        <v>284</v>
      </c>
      <c r="U98" s="17" t="str">
        <f>VLOOKUP(T98,Timkiem!A:B,2,0)</f>
        <v>Distinction</v>
      </c>
      <c r="V98" s="17" t="s">
        <v>1516</v>
      </c>
      <c r="W98" s="18" t="s">
        <v>510</v>
      </c>
      <c r="X98" s="19" t="s">
        <v>511</v>
      </c>
      <c r="Y98" s="18"/>
      <c r="Z98" s="18" t="s">
        <v>118</v>
      </c>
      <c r="AA98" s="16">
        <v>2012</v>
      </c>
      <c r="AB98" s="18" t="s">
        <v>510</v>
      </c>
      <c r="AC98" s="19" t="s">
        <v>511</v>
      </c>
      <c r="AD98" s="16" t="s">
        <v>1046</v>
      </c>
      <c r="AE98" s="16" t="s">
        <v>1053</v>
      </c>
      <c r="AF98" s="16">
        <f t="shared" si="11"/>
        <v>40</v>
      </c>
      <c r="AG98" s="16" t="s">
        <v>1386</v>
      </c>
    </row>
    <row r="99" spans="1:33" ht="21" customHeight="1">
      <c r="A99" s="16">
        <f t="shared" si="9"/>
        <v>98</v>
      </c>
      <c r="B99" s="18">
        <v>12050562</v>
      </c>
      <c r="C99" s="18" t="s">
        <v>258</v>
      </c>
      <c r="D99" s="22" t="s">
        <v>673</v>
      </c>
      <c r="E99" s="22" t="s">
        <v>880</v>
      </c>
      <c r="F99" s="17" t="str">
        <f>MID(G99,2,2)&amp;" "&amp;VLOOKUP(MID(G99,5,2),Timkiem!A:B,2,0)&amp;" "&amp;RIGHT(G99,4)</f>
        <v>03 June 1994</v>
      </c>
      <c r="G99" s="18" t="s">
        <v>259</v>
      </c>
      <c r="H99" s="18" t="s">
        <v>1041</v>
      </c>
      <c r="I99" s="21" t="str">
        <f t="shared" si="7"/>
        <v>bµ</v>
      </c>
      <c r="J99" s="17" t="str">
        <f t="shared" si="8"/>
        <v>Ms</v>
      </c>
      <c r="K99" s="18" t="s">
        <v>1002</v>
      </c>
      <c r="L99" s="18" t="s">
        <v>1003</v>
      </c>
      <c r="M99" s="18" t="s">
        <v>260</v>
      </c>
      <c r="N99" s="14" t="s">
        <v>295</v>
      </c>
      <c r="O99" s="18" t="str">
        <f>VLOOKUP(N99,Timkiem!A:B,2,0)</f>
        <v>Banking - Finance</v>
      </c>
      <c r="R99" s="14" t="s">
        <v>521</v>
      </c>
      <c r="S99" s="14" t="s">
        <v>522</v>
      </c>
      <c r="T99" s="18" t="s">
        <v>284</v>
      </c>
      <c r="U99" s="17" t="str">
        <f>VLOOKUP(T99,Timkiem!A:B,2,0)</f>
        <v>Distinction</v>
      </c>
      <c r="V99" s="17" t="s">
        <v>1517</v>
      </c>
      <c r="W99" s="18" t="s">
        <v>510</v>
      </c>
      <c r="X99" s="19" t="s">
        <v>511</v>
      </c>
      <c r="Y99" s="18"/>
      <c r="Z99" s="18" t="s">
        <v>118</v>
      </c>
      <c r="AA99" s="16">
        <v>2012</v>
      </c>
      <c r="AB99" s="18" t="s">
        <v>510</v>
      </c>
      <c r="AC99" s="19" t="s">
        <v>511</v>
      </c>
      <c r="AD99" s="16" t="s">
        <v>1046</v>
      </c>
      <c r="AE99" s="16" t="s">
        <v>1053</v>
      </c>
      <c r="AF99" s="16">
        <f t="shared" si="11"/>
        <v>41</v>
      </c>
      <c r="AG99" s="16" t="s">
        <v>1387</v>
      </c>
    </row>
    <row r="100" spans="1:33" ht="21" customHeight="1">
      <c r="A100" s="16">
        <f t="shared" si="9"/>
        <v>99</v>
      </c>
      <c r="B100" s="18">
        <v>12050698</v>
      </c>
      <c r="C100" s="18" t="s">
        <v>261</v>
      </c>
      <c r="D100" s="22" t="s">
        <v>674</v>
      </c>
      <c r="E100" s="22" t="s">
        <v>881</v>
      </c>
      <c r="F100" s="17" t="str">
        <f>MID(G100,2,2)&amp;" "&amp;VLOOKUP(MID(G100,5,2),Timkiem!A:B,2,0)&amp;" "&amp;RIGHT(G100,4)</f>
        <v>19 August 1994</v>
      </c>
      <c r="G100" s="18" t="s">
        <v>262</v>
      </c>
      <c r="H100" s="18" t="s">
        <v>1041</v>
      </c>
      <c r="I100" s="21" t="str">
        <f t="shared" si="7"/>
        <v>bµ</v>
      </c>
      <c r="J100" s="17" t="str">
        <f t="shared" si="8"/>
        <v>Ms</v>
      </c>
      <c r="K100" s="18" t="s">
        <v>1026</v>
      </c>
      <c r="L100" s="18" t="s">
        <v>1027</v>
      </c>
      <c r="M100" s="18" t="s">
        <v>137</v>
      </c>
      <c r="N100" s="14" t="s">
        <v>295</v>
      </c>
      <c r="O100" s="18" t="str">
        <f>VLOOKUP(N100,Timkiem!A:B,2,0)</f>
        <v>Banking - Finance</v>
      </c>
      <c r="R100" s="14" t="s">
        <v>521</v>
      </c>
      <c r="S100" s="14" t="s">
        <v>522</v>
      </c>
      <c r="T100" s="18" t="s">
        <v>569</v>
      </c>
      <c r="U100" s="17" t="str">
        <f>VLOOKUP(T100,Timkiem!A:B,2,0)</f>
        <v>Credit</v>
      </c>
      <c r="V100" s="17" t="s">
        <v>1518</v>
      </c>
      <c r="W100" s="18" t="s">
        <v>510</v>
      </c>
      <c r="X100" s="19" t="s">
        <v>511</v>
      </c>
      <c r="Y100" s="18"/>
      <c r="Z100" s="18" t="s">
        <v>118</v>
      </c>
      <c r="AA100" s="16">
        <v>2012</v>
      </c>
      <c r="AB100" s="18" t="s">
        <v>510</v>
      </c>
      <c r="AC100" s="19" t="s">
        <v>511</v>
      </c>
      <c r="AD100" s="16" t="s">
        <v>1046</v>
      </c>
      <c r="AE100" s="16" t="s">
        <v>1053</v>
      </c>
      <c r="AF100" s="16">
        <f t="shared" si="11"/>
        <v>42</v>
      </c>
      <c r="AG100" s="16" t="s">
        <v>1388</v>
      </c>
    </row>
    <row r="101" spans="1:33" ht="21" customHeight="1">
      <c r="A101" s="16">
        <f t="shared" si="9"/>
        <v>100</v>
      </c>
      <c r="B101" s="18">
        <v>12050059</v>
      </c>
      <c r="C101" s="18" t="s">
        <v>263</v>
      </c>
      <c r="D101" s="22" t="s">
        <v>675</v>
      </c>
      <c r="E101" s="22" t="s">
        <v>882</v>
      </c>
      <c r="F101" s="17" t="str">
        <f>MID(G101,2,2)&amp;" "&amp;VLOOKUP(MID(G101,5,2),Timkiem!A:B,2,0)&amp;" "&amp;RIGHT(G101,4)</f>
        <v>21 July 1994</v>
      </c>
      <c r="G101" s="18" t="s">
        <v>264</v>
      </c>
      <c r="H101" s="18" t="s">
        <v>239</v>
      </c>
      <c r="I101" s="21" t="str">
        <f t="shared" si="7"/>
        <v>«ng</v>
      </c>
      <c r="J101" s="17" t="str">
        <f t="shared" si="8"/>
        <v>Mr</v>
      </c>
      <c r="K101" s="18" t="s">
        <v>1006</v>
      </c>
      <c r="L101" s="18" t="s">
        <v>1007</v>
      </c>
      <c r="M101" s="18" t="s">
        <v>265</v>
      </c>
      <c r="N101" s="14" t="s">
        <v>295</v>
      </c>
      <c r="O101" s="18" t="str">
        <f>VLOOKUP(N101,Timkiem!A:B,2,0)</f>
        <v>Banking - Finance</v>
      </c>
      <c r="R101" s="14" t="s">
        <v>521</v>
      </c>
      <c r="S101" s="14" t="s">
        <v>522</v>
      </c>
      <c r="T101" s="18" t="s">
        <v>569</v>
      </c>
      <c r="U101" s="17" t="str">
        <f>VLOOKUP(T101,Timkiem!A:B,2,0)</f>
        <v>Credit</v>
      </c>
      <c r="V101" s="17" t="s">
        <v>1519</v>
      </c>
      <c r="W101" s="18" t="s">
        <v>510</v>
      </c>
      <c r="X101" s="19" t="s">
        <v>511</v>
      </c>
      <c r="Y101" s="18"/>
      <c r="Z101" s="18" t="s">
        <v>118</v>
      </c>
      <c r="AA101" s="16">
        <v>2012</v>
      </c>
      <c r="AB101" s="18" t="s">
        <v>510</v>
      </c>
      <c r="AC101" s="19" t="s">
        <v>511</v>
      </c>
      <c r="AD101" s="16" t="s">
        <v>1046</v>
      </c>
      <c r="AE101" s="16" t="s">
        <v>1053</v>
      </c>
      <c r="AF101" s="16">
        <f t="shared" si="11"/>
        <v>43</v>
      </c>
      <c r="AG101" s="16" t="s">
        <v>1389</v>
      </c>
    </row>
    <row r="102" spans="1:33" ht="21" customHeight="1">
      <c r="A102" s="16">
        <f t="shared" si="9"/>
        <v>101</v>
      </c>
      <c r="B102" s="18">
        <v>12050060</v>
      </c>
      <c r="C102" s="18" t="s">
        <v>266</v>
      </c>
      <c r="D102" s="22" t="s">
        <v>676</v>
      </c>
      <c r="E102" s="22" t="s">
        <v>883</v>
      </c>
      <c r="F102" s="17" t="str">
        <f>MID(G102,2,2)&amp;" "&amp;VLOOKUP(MID(G102,5,2),Timkiem!A:B,2,0)&amp;" "&amp;RIGHT(G102,4)</f>
        <v>28 June 1994</v>
      </c>
      <c r="G102" s="18" t="s">
        <v>267</v>
      </c>
      <c r="H102" s="18" t="s">
        <v>1041</v>
      </c>
      <c r="I102" s="21" t="str">
        <f t="shared" si="7"/>
        <v>bµ</v>
      </c>
      <c r="J102" s="17" t="str">
        <f t="shared" si="8"/>
        <v>Ms</v>
      </c>
      <c r="K102" s="18" t="s">
        <v>1010</v>
      </c>
      <c r="L102" s="18" t="s">
        <v>1011</v>
      </c>
      <c r="M102" s="18" t="s">
        <v>268</v>
      </c>
      <c r="N102" s="14" t="s">
        <v>295</v>
      </c>
      <c r="O102" s="18" t="str">
        <f>VLOOKUP(N102,Timkiem!A:B,2,0)</f>
        <v>Banking - Finance</v>
      </c>
      <c r="R102" s="14" t="s">
        <v>521</v>
      </c>
      <c r="S102" s="14" t="s">
        <v>522</v>
      </c>
      <c r="T102" s="18" t="s">
        <v>284</v>
      </c>
      <c r="U102" s="17" t="str">
        <f>VLOOKUP(T102,Timkiem!A:B,2,0)</f>
        <v>Distinction</v>
      </c>
      <c r="V102" s="17" t="s">
        <v>1520</v>
      </c>
      <c r="W102" s="18" t="s">
        <v>510</v>
      </c>
      <c r="X102" s="19" t="s">
        <v>511</v>
      </c>
      <c r="Y102" s="18"/>
      <c r="Z102" s="18" t="s">
        <v>118</v>
      </c>
      <c r="AA102" s="16">
        <v>2012</v>
      </c>
      <c r="AB102" s="18" t="s">
        <v>510</v>
      </c>
      <c r="AC102" s="19" t="s">
        <v>511</v>
      </c>
      <c r="AD102" s="16" t="s">
        <v>1046</v>
      </c>
      <c r="AE102" s="16" t="s">
        <v>1053</v>
      </c>
      <c r="AF102" s="16">
        <f t="shared" si="11"/>
        <v>44</v>
      </c>
      <c r="AG102" s="16" t="s">
        <v>1390</v>
      </c>
    </row>
    <row r="103" spans="1:33" ht="21" customHeight="1">
      <c r="A103" s="16">
        <f t="shared" si="9"/>
        <v>102</v>
      </c>
      <c r="B103" s="18">
        <v>12050288</v>
      </c>
      <c r="C103" s="18" t="s">
        <v>269</v>
      </c>
      <c r="D103" s="22" t="s">
        <v>677</v>
      </c>
      <c r="E103" s="22" t="s">
        <v>884</v>
      </c>
      <c r="F103" s="17" t="str">
        <f>MID(G103,2,2)&amp;" "&amp;VLOOKUP(MID(G103,5,2),Timkiem!A:B,2,0)&amp;" "&amp;RIGHT(G103,4)</f>
        <v>06 March 1994</v>
      </c>
      <c r="G103" s="18" t="s">
        <v>270</v>
      </c>
      <c r="H103" s="18" t="s">
        <v>1041</v>
      </c>
      <c r="I103" s="21" t="str">
        <f t="shared" si="7"/>
        <v>bµ</v>
      </c>
      <c r="J103" s="17" t="str">
        <f t="shared" si="8"/>
        <v>Ms</v>
      </c>
      <c r="K103" s="18" t="s">
        <v>1014</v>
      </c>
      <c r="L103" s="18" t="s">
        <v>1015</v>
      </c>
      <c r="M103" s="18" t="s">
        <v>271</v>
      </c>
      <c r="N103" s="14" t="s">
        <v>295</v>
      </c>
      <c r="O103" s="18" t="str">
        <f>VLOOKUP(N103,Timkiem!A:B,2,0)</f>
        <v>Banking - Finance</v>
      </c>
      <c r="R103" s="14" t="s">
        <v>521</v>
      </c>
      <c r="S103" s="14" t="s">
        <v>522</v>
      </c>
      <c r="T103" s="18" t="s">
        <v>569</v>
      </c>
      <c r="U103" s="17" t="str">
        <f>VLOOKUP(T103,Timkiem!A:B,2,0)</f>
        <v>Credit</v>
      </c>
      <c r="V103" s="17" t="s">
        <v>1521</v>
      </c>
      <c r="W103" s="18" t="s">
        <v>510</v>
      </c>
      <c r="X103" s="19" t="s">
        <v>511</v>
      </c>
      <c r="Y103" s="18"/>
      <c r="Z103" s="18" t="s">
        <v>118</v>
      </c>
      <c r="AA103" s="16">
        <v>2012</v>
      </c>
      <c r="AB103" s="18" t="s">
        <v>510</v>
      </c>
      <c r="AC103" s="19" t="s">
        <v>511</v>
      </c>
      <c r="AD103" s="16" t="s">
        <v>1046</v>
      </c>
      <c r="AE103" s="16" t="s">
        <v>1053</v>
      </c>
      <c r="AF103" s="16">
        <f t="shared" si="11"/>
        <v>45</v>
      </c>
      <c r="AG103" s="16" t="s">
        <v>1391</v>
      </c>
    </row>
    <row r="104" spans="1:33" ht="21" customHeight="1">
      <c r="A104" s="16">
        <f t="shared" si="9"/>
        <v>103</v>
      </c>
      <c r="B104" s="18">
        <v>12050574</v>
      </c>
      <c r="C104" s="18" t="s">
        <v>272</v>
      </c>
      <c r="D104" s="22" t="s">
        <v>678</v>
      </c>
      <c r="E104" s="22" t="s">
        <v>885</v>
      </c>
      <c r="F104" s="17" t="str">
        <f>MID(G104,2,2)&amp;" "&amp;VLOOKUP(MID(G104,5,2),Timkiem!A:B,2,0)&amp;" "&amp;RIGHT(G104,4)</f>
        <v>10 September 1994</v>
      </c>
      <c r="G104" s="18" t="s">
        <v>273</v>
      </c>
      <c r="H104" s="18" t="s">
        <v>1041</v>
      </c>
      <c r="I104" s="21" t="str">
        <f t="shared" si="7"/>
        <v>bµ</v>
      </c>
      <c r="J104" s="17" t="str">
        <f t="shared" si="8"/>
        <v>Ms</v>
      </c>
      <c r="K104" s="18" t="s">
        <v>1028</v>
      </c>
      <c r="L104" s="18" t="s">
        <v>1029</v>
      </c>
      <c r="M104" s="18" t="s">
        <v>274</v>
      </c>
      <c r="N104" s="14" t="s">
        <v>295</v>
      </c>
      <c r="O104" s="18" t="str">
        <f>VLOOKUP(N104,Timkiem!A:B,2,0)</f>
        <v>Banking - Finance</v>
      </c>
      <c r="R104" s="14" t="s">
        <v>521</v>
      </c>
      <c r="S104" s="14" t="s">
        <v>522</v>
      </c>
      <c r="T104" s="18" t="s">
        <v>569</v>
      </c>
      <c r="U104" s="17" t="str">
        <f>VLOOKUP(T104,Timkiem!A:B,2,0)</f>
        <v>Credit</v>
      </c>
      <c r="V104" s="17" t="s">
        <v>1522</v>
      </c>
      <c r="W104" s="18" t="s">
        <v>510</v>
      </c>
      <c r="X104" s="19" t="s">
        <v>511</v>
      </c>
      <c r="Y104" s="18"/>
      <c r="Z104" s="18" t="s">
        <v>118</v>
      </c>
      <c r="AA104" s="16">
        <v>2012</v>
      </c>
      <c r="AB104" s="18" t="s">
        <v>510</v>
      </c>
      <c r="AC104" s="19" t="s">
        <v>511</v>
      </c>
      <c r="AD104" s="16" t="s">
        <v>1046</v>
      </c>
      <c r="AE104" s="16" t="s">
        <v>1053</v>
      </c>
      <c r="AF104" s="16">
        <f t="shared" si="11"/>
        <v>46</v>
      </c>
      <c r="AG104" s="16" t="s">
        <v>1392</v>
      </c>
    </row>
    <row r="105" spans="1:33" ht="21" customHeight="1">
      <c r="A105" s="16">
        <f t="shared" si="9"/>
        <v>104</v>
      </c>
      <c r="B105" s="18">
        <v>12050498</v>
      </c>
      <c r="C105" s="18" t="s">
        <v>275</v>
      </c>
      <c r="D105" s="22" t="s">
        <v>679</v>
      </c>
      <c r="E105" s="22" t="s">
        <v>886</v>
      </c>
      <c r="F105" s="17" t="str">
        <f>MID(G105,2,2)&amp;" "&amp;VLOOKUP(MID(G105,5,2),Timkiem!A:B,2,0)&amp;" "&amp;RIGHT(G105,4)</f>
        <v>10 November 1993</v>
      </c>
      <c r="G105" s="18" t="s">
        <v>276</v>
      </c>
      <c r="H105" s="18" t="s">
        <v>1041</v>
      </c>
      <c r="I105" s="21" t="str">
        <f t="shared" si="7"/>
        <v>bµ</v>
      </c>
      <c r="J105" s="17" t="str">
        <f t="shared" si="8"/>
        <v>Ms</v>
      </c>
      <c r="K105" s="18" t="s">
        <v>1034</v>
      </c>
      <c r="L105" s="18" t="s">
        <v>1035</v>
      </c>
      <c r="M105" s="18" t="s">
        <v>277</v>
      </c>
      <c r="N105" s="14" t="s">
        <v>295</v>
      </c>
      <c r="O105" s="18" t="str">
        <f>VLOOKUP(N105,Timkiem!A:B,2,0)</f>
        <v>Banking - Finance</v>
      </c>
      <c r="R105" s="14" t="s">
        <v>521</v>
      </c>
      <c r="S105" s="14" t="s">
        <v>522</v>
      </c>
      <c r="T105" s="18" t="s">
        <v>569</v>
      </c>
      <c r="U105" s="17" t="str">
        <f>VLOOKUP(T105,Timkiem!A:B,2,0)</f>
        <v>Credit</v>
      </c>
      <c r="V105" s="17" t="s">
        <v>1523</v>
      </c>
      <c r="W105" s="18" t="s">
        <v>510</v>
      </c>
      <c r="X105" s="19" t="s">
        <v>511</v>
      </c>
      <c r="Y105" s="18"/>
      <c r="Z105" s="18" t="s">
        <v>118</v>
      </c>
      <c r="AA105" s="16">
        <v>2012</v>
      </c>
      <c r="AB105" s="18" t="s">
        <v>510</v>
      </c>
      <c r="AC105" s="19" t="s">
        <v>511</v>
      </c>
      <c r="AD105" s="16" t="s">
        <v>1046</v>
      </c>
      <c r="AE105" s="16" t="s">
        <v>1053</v>
      </c>
      <c r="AF105" s="16">
        <f t="shared" si="11"/>
        <v>47</v>
      </c>
      <c r="AG105" s="16" t="s">
        <v>1393</v>
      </c>
    </row>
    <row r="106" spans="1:33" ht="21" customHeight="1">
      <c r="A106" s="16">
        <f t="shared" si="9"/>
        <v>105</v>
      </c>
      <c r="B106" s="18">
        <v>12050084</v>
      </c>
      <c r="C106" s="18" t="s">
        <v>278</v>
      </c>
      <c r="D106" s="22" t="s">
        <v>680</v>
      </c>
      <c r="E106" s="22" t="s">
        <v>887</v>
      </c>
      <c r="F106" s="17" t="str">
        <f>MID(G106,2,2)&amp;" "&amp;VLOOKUP(MID(G106,5,2),Timkiem!A:B,2,0)&amp;" "&amp;RIGHT(G106,4)</f>
        <v>15 September 1994</v>
      </c>
      <c r="G106" s="18" t="s">
        <v>279</v>
      </c>
      <c r="H106" s="18" t="s">
        <v>1041</v>
      </c>
      <c r="I106" s="21" t="str">
        <f t="shared" si="7"/>
        <v>bµ</v>
      </c>
      <c r="J106" s="17" t="str">
        <f t="shared" si="8"/>
        <v>Ms</v>
      </c>
      <c r="K106" s="18" t="s">
        <v>151</v>
      </c>
      <c r="L106" s="18" t="s">
        <v>991</v>
      </c>
      <c r="M106" s="18" t="s">
        <v>280</v>
      </c>
      <c r="N106" s="14" t="s">
        <v>295</v>
      </c>
      <c r="O106" s="18" t="str">
        <f>VLOOKUP(N106,Timkiem!A:B,2,0)</f>
        <v>Banking - Finance</v>
      </c>
      <c r="R106" s="14" t="s">
        <v>521</v>
      </c>
      <c r="S106" s="14" t="s">
        <v>522</v>
      </c>
      <c r="T106" s="18" t="s">
        <v>284</v>
      </c>
      <c r="U106" s="17" t="str">
        <f>VLOOKUP(T106,Timkiem!A:B,2,0)</f>
        <v>Distinction</v>
      </c>
      <c r="V106" s="17" t="s">
        <v>1524</v>
      </c>
      <c r="W106" s="18" t="s">
        <v>510</v>
      </c>
      <c r="X106" s="19" t="s">
        <v>511</v>
      </c>
      <c r="Y106" s="18"/>
      <c r="Z106" s="18" t="s">
        <v>118</v>
      </c>
      <c r="AA106" s="16">
        <v>2012</v>
      </c>
      <c r="AB106" s="18" t="s">
        <v>510</v>
      </c>
      <c r="AC106" s="19" t="s">
        <v>511</v>
      </c>
      <c r="AD106" s="16" t="s">
        <v>1046</v>
      </c>
      <c r="AE106" s="16" t="s">
        <v>1053</v>
      </c>
      <c r="AF106" s="16">
        <f t="shared" si="11"/>
        <v>48</v>
      </c>
      <c r="AG106" s="16" t="s">
        <v>1394</v>
      </c>
    </row>
    <row r="107" spans="1:33" ht="21" customHeight="1">
      <c r="A107" s="16">
        <f t="shared" si="9"/>
        <v>106</v>
      </c>
      <c r="B107" s="18">
        <v>12050688</v>
      </c>
      <c r="C107" s="18" t="s">
        <v>281</v>
      </c>
      <c r="D107" s="22" t="s">
        <v>681</v>
      </c>
      <c r="E107" s="22" t="s">
        <v>888</v>
      </c>
      <c r="F107" s="17" t="str">
        <f>MID(G107,2,2)&amp;" "&amp;VLOOKUP(MID(G107,5,2),Timkiem!A:B,2,0)&amp;" "&amp;RIGHT(G107,4)</f>
        <v>02 September 1994</v>
      </c>
      <c r="G107" s="18" t="s">
        <v>282</v>
      </c>
      <c r="H107" s="18" t="s">
        <v>1041</v>
      </c>
      <c r="I107" s="21" t="str">
        <f t="shared" si="7"/>
        <v>bµ</v>
      </c>
      <c r="J107" s="17" t="str">
        <f t="shared" si="8"/>
        <v>Ms</v>
      </c>
      <c r="K107" s="18" t="s">
        <v>1010</v>
      </c>
      <c r="L107" s="18" t="s">
        <v>1011</v>
      </c>
      <c r="M107" s="20" t="s">
        <v>283</v>
      </c>
      <c r="N107" s="14" t="s">
        <v>295</v>
      </c>
      <c r="O107" s="18" t="str">
        <f>VLOOKUP(N107,Timkiem!A:B,2,0)</f>
        <v>Banking - Finance</v>
      </c>
      <c r="R107" s="14" t="s">
        <v>521</v>
      </c>
      <c r="S107" s="14" t="s">
        <v>522</v>
      </c>
      <c r="T107" s="18" t="s">
        <v>284</v>
      </c>
      <c r="U107" s="17" t="str">
        <f>VLOOKUP(T107,Timkiem!A:B,2,0)</f>
        <v>Distinction</v>
      </c>
      <c r="V107" s="17" t="s">
        <v>1525</v>
      </c>
      <c r="W107" s="18" t="s">
        <v>510</v>
      </c>
      <c r="X107" s="19" t="s">
        <v>511</v>
      </c>
      <c r="Y107" s="18"/>
      <c r="Z107" s="18" t="s">
        <v>118</v>
      </c>
      <c r="AA107" s="16">
        <v>2012</v>
      </c>
      <c r="AB107" s="18" t="s">
        <v>510</v>
      </c>
      <c r="AC107" s="19" t="s">
        <v>511</v>
      </c>
      <c r="AD107" s="16" t="s">
        <v>1046</v>
      </c>
      <c r="AE107" s="16" t="s">
        <v>1053</v>
      </c>
      <c r="AF107" s="16">
        <f t="shared" si="11"/>
        <v>49</v>
      </c>
      <c r="AG107" s="16" t="s">
        <v>1395</v>
      </c>
    </row>
    <row r="108" spans="1:33" ht="21" customHeight="1">
      <c r="A108" s="16">
        <f t="shared" si="9"/>
        <v>107</v>
      </c>
      <c r="B108" s="18">
        <v>12050113</v>
      </c>
      <c r="C108" s="18" t="s">
        <v>285</v>
      </c>
      <c r="D108" s="22" t="s">
        <v>682</v>
      </c>
      <c r="E108" s="22" t="s">
        <v>889</v>
      </c>
      <c r="F108" s="17" t="str">
        <f>MID(G108,2,2)&amp;" "&amp;VLOOKUP(MID(G108,5,2),Timkiem!A:B,2,0)&amp;" "&amp;RIGHT(G108,4)</f>
        <v>14 June 1994</v>
      </c>
      <c r="G108" s="18" t="s">
        <v>286</v>
      </c>
      <c r="H108" s="18" t="s">
        <v>1041</v>
      </c>
      <c r="I108" s="21" t="str">
        <f t="shared" si="7"/>
        <v>bµ</v>
      </c>
      <c r="J108" s="17" t="str">
        <f t="shared" si="8"/>
        <v>Ms</v>
      </c>
      <c r="K108" s="18" t="s">
        <v>1020</v>
      </c>
      <c r="L108" s="18" t="s">
        <v>1021</v>
      </c>
      <c r="M108" s="18" t="s">
        <v>287</v>
      </c>
      <c r="N108" s="14" t="s">
        <v>295</v>
      </c>
      <c r="O108" s="18" t="str">
        <f>VLOOKUP(N108,Timkiem!A:B,2,0)</f>
        <v>Banking - Finance</v>
      </c>
      <c r="R108" s="14" t="s">
        <v>521</v>
      </c>
      <c r="S108" s="14" t="s">
        <v>522</v>
      </c>
      <c r="T108" s="18" t="s">
        <v>569</v>
      </c>
      <c r="U108" s="17" t="str">
        <f>VLOOKUP(T108,Timkiem!A:B,2,0)</f>
        <v>Credit</v>
      </c>
      <c r="V108" s="17" t="s">
        <v>1526</v>
      </c>
      <c r="W108" s="18" t="s">
        <v>510</v>
      </c>
      <c r="X108" s="19" t="s">
        <v>511</v>
      </c>
      <c r="Y108" s="18"/>
      <c r="Z108" s="18" t="s">
        <v>118</v>
      </c>
      <c r="AA108" s="16">
        <v>2012</v>
      </c>
      <c r="AB108" s="18" t="s">
        <v>510</v>
      </c>
      <c r="AC108" s="19" t="s">
        <v>511</v>
      </c>
      <c r="AD108" s="16" t="s">
        <v>1046</v>
      </c>
      <c r="AE108" s="16" t="s">
        <v>1053</v>
      </c>
      <c r="AF108" s="16">
        <f t="shared" si="11"/>
        <v>50</v>
      </c>
      <c r="AG108" s="16" t="s">
        <v>1396</v>
      </c>
    </row>
    <row r="109" spans="1:33" ht="21" customHeight="1">
      <c r="A109" s="16">
        <f t="shared" si="9"/>
        <v>108</v>
      </c>
      <c r="B109" s="18">
        <v>12050695</v>
      </c>
      <c r="C109" s="18" t="s">
        <v>288</v>
      </c>
      <c r="D109" s="22" t="s">
        <v>683</v>
      </c>
      <c r="E109" s="22" t="s">
        <v>890</v>
      </c>
      <c r="F109" s="17" t="str">
        <f>MID(G109,2,2)&amp;" "&amp;VLOOKUP(MID(G109,5,2),Timkiem!A:B,2,0)&amp;" "&amp;RIGHT(G109,4)</f>
        <v>28 February 1994</v>
      </c>
      <c r="G109" s="18" t="s">
        <v>289</v>
      </c>
      <c r="H109" s="18" t="s">
        <v>1041</v>
      </c>
      <c r="I109" s="21" t="str">
        <f t="shared" si="7"/>
        <v>bµ</v>
      </c>
      <c r="J109" s="17" t="str">
        <f t="shared" si="8"/>
        <v>Ms</v>
      </c>
      <c r="K109" s="18" t="s">
        <v>1036</v>
      </c>
      <c r="L109" s="18" t="s">
        <v>1037</v>
      </c>
      <c r="M109" s="18" t="s">
        <v>62</v>
      </c>
      <c r="N109" s="14" t="s">
        <v>295</v>
      </c>
      <c r="O109" s="18" t="str">
        <f>VLOOKUP(N109,Timkiem!A:B,2,0)</f>
        <v>Banking - Finance</v>
      </c>
      <c r="R109" s="14" t="s">
        <v>521</v>
      </c>
      <c r="S109" s="14" t="s">
        <v>522</v>
      </c>
      <c r="T109" s="18" t="s">
        <v>284</v>
      </c>
      <c r="U109" s="17" t="str">
        <f>VLOOKUP(T109,Timkiem!A:B,2,0)</f>
        <v>Distinction</v>
      </c>
      <c r="V109" s="17" t="s">
        <v>1527</v>
      </c>
      <c r="W109" s="18" t="s">
        <v>510</v>
      </c>
      <c r="X109" s="19" t="s">
        <v>511</v>
      </c>
      <c r="Y109" s="18"/>
      <c r="Z109" s="18" t="s">
        <v>118</v>
      </c>
      <c r="AA109" s="16">
        <v>2012</v>
      </c>
      <c r="AB109" s="18" t="s">
        <v>510</v>
      </c>
      <c r="AC109" s="19" t="s">
        <v>511</v>
      </c>
      <c r="AD109" s="16" t="s">
        <v>1046</v>
      </c>
      <c r="AE109" s="16" t="s">
        <v>1053</v>
      </c>
      <c r="AF109" s="16">
        <f t="shared" si="11"/>
        <v>51</v>
      </c>
      <c r="AG109" s="16" t="s">
        <v>1397</v>
      </c>
    </row>
    <row r="110" spans="1:33" ht="21" customHeight="1">
      <c r="A110" s="16">
        <f t="shared" si="9"/>
        <v>109</v>
      </c>
      <c r="B110" s="18">
        <v>12050479</v>
      </c>
      <c r="C110" s="18" t="s">
        <v>290</v>
      </c>
      <c r="D110" s="22" t="s">
        <v>684</v>
      </c>
      <c r="E110" s="22" t="s">
        <v>891</v>
      </c>
      <c r="F110" s="17" t="str">
        <f>MID(G110,2,2)&amp;" "&amp;VLOOKUP(MID(G110,5,2),Timkiem!A:B,2,0)&amp;" "&amp;RIGHT(G110,4)</f>
        <v>03 October 1993</v>
      </c>
      <c r="G110" s="18" t="s">
        <v>291</v>
      </c>
      <c r="H110" s="18" t="s">
        <v>239</v>
      </c>
      <c r="I110" s="21" t="str">
        <f t="shared" si="7"/>
        <v>«ng</v>
      </c>
      <c r="J110" s="17" t="str">
        <f t="shared" si="8"/>
        <v>Mr</v>
      </c>
      <c r="K110" s="18" t="s">
        <v>1032</v>
      </c>
      <c r="L110" s="18" t="s">
        <v>1033</v>
      </c>
      <c r="M110" s="18" t="s">
        <v>292</v>
      </c>
      <c r="N110" s="14" t="s">
        <v>295</v>
      </c>
      <c r="O110" s="18" t="str">
        <f>VLOOKUP(N110,Timkiem!A:B,2,0)</f>
        <v>Banking - Finance</v>
      </c>
      <c r="R110" s="14" t="s">
        <v>521</v>
      </c>
      <c r="S110" s="14" t="s">
        <v>522</v>
      </c>
      <c r="T110" s="18" t="s">
        <v>569</v>
      </c>
      <c r="U110" s="17" t="str">
        <f>VLOOKUP(T110,Timkiem!A:B,2,0)</f>
        <v>Credit</v>
      </c>
      <c r="V110" s="17" t="s">
        <v>1528</v>
      </c>
      <c r="W110" s="18" t="s">
        <v>510</v>
      </c>
      <c r="X110" s="19" t="s">
        <v>511</v>
      </c>
      <c r="Y110" s="18"/>
      <c r="Z110" s="18" t="s">
        <v>118</v>
      </c>
      <c r="AA110" s="16">
        <v>2012</v>
      </c>
      <c r="AB110" s="18" t="s">
        <v>510</v>
      </c>
      <c r="AC110" s="19" t="s">
        <v>511</v>
      </c>
      <c r="AD110" s="16" t="s">
        <v>1046</v>
      </c>
      <c r="AE110" s="16" t="s">
        <v>1053</v>
      </c>
      <c r="AF110" s="16">
        <f t="shared" si="11"/>
        <v>52</v>
      </c>
      <c r="AG110" s="16" t="s">
        <v>1398</v>
      </c>
    </row>
    <row r="111" spans="1:33" ht="21" customHeight="1">
      <c r="A111" s="16">
        <f t="shared" si="9"/>
        <v>110</v>
      </c>
      <c r="B111" s="18">
        <v>12050336</v>
      </c>
      <c r="C111" s="18" t="s">
        <v>293</v>
      </c>
      <c r="D111" s="22" t="s">
        <v>685</v>
      </c>
      <c r="E111" s="22" t="s">
        <v>892</v>
      </c>
      <c r="F111" s="17" t="str">
        <f>MID(G111,2,2)&amp;" "&amp;VLOOKUP(MID(G111,5,2),Timkiem!A:B,2,0)&amp;" "&amp;RIGHT(G111,4)</f>
        <v>09 May 1993</v>
      </c>
      <c r="G111" s="18" t="s">
        <v>294</v>
      </c>
      <c r="H111" s="18" t="s">
        <v>1041</v>
      </c>
      <c r="I111" s="21" t="str">
        <f t="shared" si="7"/>
        <v>bµ</v>
      </c>
      <c r="J111" s="17" t="str">
        <f t="shared" si="8"/>
        <v>Ms</v>
      </c>
      <c r="K111" s="18" t="s">
        <v>1000</v>
      </c>
      <c r="L111" s="18" t="s">
        <v>1001</v>
      </c>
      <c r="M111" s="18" t="s">
        <v>225</v>
      </c>
      <c r="N111" s="14" t="s">
        <v>295</v>
      </c>
      <c r="O111" s="18" t="str">
        <f>VLOOKUP(N111,Timkiem!A:B,2,0)</f>
        <v>Banking - Finance</v>
      </c>
      <c r="R111" s="14" t="s">
        <v>521</v>
      </c>
      <c r="S111" s="14" t="s">
        <v>522</v>
      </c>
      <c r="T111" s="18" t="s">
        <v>569</v>
      </c>
      <c r="U111" s="17" t="str">
        <f>VLOOKUP(T111,Timkiem!A:B,2,0)</f>
        <v>Credit</v>
      </c>
      <c r="V111" s="17" t="s">
        <v>1529</v>
      </c>
      <c r="W111" s="18" t="s">
        <v>510</v>
      </c>
      <c r="X111" s="19" t="s">
        <v>511</v>
      </c>
      <c r="Y111" s="18"/>
      <c r="Z111" s="18" t="s">
        <v>118</v>
      </c>
      <c r="AA111" s="16">
        <v>2012</v>
      </c>
      <c r="AB111" s="18" t="s">
        <v>510</v>
      </c>
      <c r="AC111" s="19" t="s">
        <v>511</v>
      </c>
      <c r="AD111" s="16" t="s">
        <v>1046</v>
      </c>
      <c r="AE111" s="16" t="s">
        <v>1053</v>
      </c>
      <c r="AF111" s="16">
        <f t="shared" si="11"/>
        <v>53</v>
      </c>
      <c r="AG111" s="16" t="s">
        <v>1399</v>
      </c>
    </row>
    <row r="112" spans="1:33" ht="21" customHeight="1">
      <c r="A112" s="16">
        <f t="shared" si="9"/>
        <v>111</v>
      </c>
      <c r="B112" s="18">
        <v>12050607</v>
      </c>
      <c r="C112" s="18" t="s">
        <v>296</v>
      </c>
      <c r="D112" s="22" t="s">
        <v>686</v>
      </c>
      <c r="E112" s="22" t="s">
        <v>893</v>
      </c>
      <c r="F112" s="17" t="str">
        <f>MID(G112,2,2)&amp;" "&amp;VLOOKUP(MID(G112,5,2),Timkiem!A:B,2,0)&amp;" "&amp;RIGHT(G112,4)</f>
        <v>14 April 1993</v>
      </c>
      <c r="G112" s="18" t="s">
        <v>297</v>
      </c>
      <c r="H112" s="18" t="s">
        <v>1041</v>
      </c>
      <c r="I112" s="21" t="str">
        <f t="shared" si="7"/>
        <v>bµ</v>
      </c>
      <c r="J112" s="17" t="str">
        <f t="shared" si="8"/>
        <v>Ms</v>
      </c>
      <c r="K112" s="18" t="s">
        <v>1024</v>
      </c>
      <c r="L112" s="18" t="s">
        <v>1025</v>
      </c>
      <c r="M112" s="18" t="s">
        <v>33</v>
      </c>
      <c r="N112" s="16" t="s">
        <v>226</v>
      </c>
      <c r="O112" s="18">
        <f>VLOOKUP(N112,Timkiem!A:B,2,0)</f>
        <v>0</v>
      </c>
      <c r="R112" s="14" t="s">
        <v>521</v>
      </c>
      <c r="S112" s="14" t="s">
        <v>522</v>
      </c>
      <c r="T112" s="18" t="s">
        <v>569</v>
      </c>
      <c r="U112" s="17" t="str">
        <f>VLOOKUP(T112,Timkiem!A:B,2,0)</f>
        <v>Credit</v>
      </c>
      <c r="V112" s="17" t="s">
        <v>1530</v>
      </c>
      <c r="W112" s="18" t="s">
        <v>510</v>
      </c>
      <c r="X112" s="19" t="s">
        <v>511</v>
      </c>
      <c r="Y112" s="18"/>
      <c r="Z112" s="18" t="s">
        <v>118</v>
      </c>
      <c r="AA112" s="16">
        <v>2012</v>
      </c>
      <c r="AB112" s="18" t="s">
        <v>510</v>
      </c>
      <c r="AC112" s="19" t="s">
        <v>511</v>
      </c>
      <c r="AD112" s="16" t="s">
        <v>1046</v>
      </c>
      <c r="AE112" s="16" t="s">
        <v>1047</v>
      </c>
      <c r="AF112" s="24" t="s">
        <v>545</v>
      </c>
      <c r="AG112" s="16" t="s">
        <v>1400</v>
      </c>
    </row>
    <row r="113" spans="1:33" ht="21" customHeight="1">
      <c r="A113" s="16">
        <f t="shared" si="9"/>
        <v>112</v>
      </c>
      <c r="B113" s="18">
        <v>12050611</v>
      </c>
      <c r="C113" s="18" t="s">
        <v>298</v>
      </c>
      <c r="D113" s="22" t="s">
        <v>687</v>
      </c>
      <c r="E113" s="22" t="s">
        <v>894</v>
      </c>
      <c r="F113" s="17" t="str">
        <f>MID(G113,2,2)&amp;" "&amp;VLOOKUP(MID(G113,5,2),Timkiem!A:B,2,0)&amp;" "&amp;RIGHT(G113,4)</f>
        <v>07 October 1994</v>
      </c>
      <c r="G113" s="18" t="s">
        <v>299</v>
      </c>
      <c r="H113" s="18" t="s">
        <v>1041</v>
      </c>
      <c r="I113" s="21" t="str">
        <f t="shared" si="7"/>
        <v>bµ</v>
      </c>
      <c r="J113" s="17" t="str">
        <f t="shared" si="8"/>
        <v>Ms</v>
      </c>
      <c r="K113" s="18" t="s">
        <v>1008</v>
      </c>
      <c r="L113" s="18" t="s">
        <v>1009</v>
      </c>
      <c r="M113" s="18" t="s">
        <v>300</v>
      </c>
      <c r="N113" s="16" t="s">
        <v>226</v>
      </c>
      <c r="O113" s="18">
        <f>VLOOKUP(N113,Timkiem!A:B,2,0)</f>
        <v>0</v>
      </c>
      <c r="R113" s="14" t="s">
        <v>521</v>
      </c>
      <c r="S113" s="14" t="s">
        <v>522</v>
      </c>
      <c r="T113" s="18" t="s">
        <v>569</v>
      </c>
      <c r="U113" s="17" t="str">
        <f>VLOOKUP(T113,Timkiem!A:B,2,0)</f>
        <v>Credit</v>
      </c>
      <c r="V113" s="17" t="s">
        <v>1531</v>
      </c>
      <c r="W113" s="18" t="s">
        <v>510</v>
      </c>
      <c r="X113" s="19" t="s">
        <v>511</v>
      </c>
      <c r="Y113" s="18"/>
      <c r="Z113" s="18" t="s">
        <v>118</v>
      </c>
      <c r="AA113" s="16">
        <v>2012</v>
      </c>
      <c r="AB113" s="18" t="s">
        <v>510</v>
      </c>
      <c r="AC113" s="19" t="s">
        <v>511</v>
      </c>
      <c r="AD113" s="16" t="s">
        <v>1046</v>
      </c>
      <c r="AE113" s="16" t="s">
        <v>1047</v>
      </c>
      <c r="AF113" s="24" t="s">
        <v>547</v>
      </c>
      <c r="AG113" s="16" t="s">
        <v>1401</v>
      </c>
    </row>
    <row r="114" spans="1:33" ht="21" customHeight="1">
      <c r="A114" s="16">
        <f t="shared" si="9"/>
        <v>113</v>
      </c>
      <c r="B114" s="18">
        <v>12050009</v>
      </c>
      <c r="C114" s="18" t="s">
        <v>301</v>
      </c>
      <c r="D114" s="22" t="s">
        <v>688</v>
      </c>
      <c r="E114" s="22" t="s">
        <v>895</v>
      </c>
      <c r="F114" s="17" t="str">
        <f>MID(G114,2,2)&amp;" "&amp;VLOOKUP(MID(G114,5,2),Timkiem!A:B,2,0)&amp;" "&amp;RIGHT(G114,4)</f>
        <v>14 March 1994</v>
      </c>
      <c r="G114" s="18" t="s">
        <v>302</v>
      </c>
      <c r="H114" s="18" t="s">
        <v>1041</v>
      </c>
      <c r="I114" s="21" t="str">
        <f t="shared" si="7"/>
        <v>bµ</v>
      </c>
      <c r="J114" s="17" t="str">
        <f t="shared" si="8"/>
        <v>Ms</v>
      </c>
      <c r="K114" s="18" t="s">
        <v>151</v>
      </c>
      <c r="L114" s="18" t="s">
        <v>991</v>
      </c>
      <c r="M114" s="18" t="s">
        <v>96</v>
      </c>
      <c r="N114" s="16" t="s">
        <v>226</v>
      </c>
      <c r="O114" s="18">
        <f>VLOOKUP(N114,Timkiem!A:B,2,0)</f>
        <v>0</v>
      </c>
      <c r="R114" s="14" t="s">
        <v>521</v>
      </c>
      <c r="S114" s="14" t="s">
        <v>522</v>
      </c>
      <c r="T114" s="18" t="s">
        <v>284</v>
      </c>
      <c r="U114" s="17" t="str">
        <f>VLOOKUP(T114,Timkiem!A:B,2,0)</f>
        <v>Distinction</v>
      </c>
      <c r="V114" s="17" t="s">
        <v>1532</v>
      </c>
      <c r="W114" s="18" t="s">
        <v>510</v>
      </c>
      <c r="X114" s="19" t="s">
        <v>511</v>
      </c>
      <c r="Y114" s="18"/>
      <c r="Z114" s="18" t="s">
        <v>118</v>
      </c>
      <c r="AA114" s="16">
        <v>2012</v>
      </c>
      <c r="AB114" s="18" t="s">
        <v>510</v>
      </c>
      <c r="AC114" s="19" t="s">
        <v>511</v>
      </c>
      <c r="AD114" s="16" t="s">
        <v>1046</v>
      </c>
      <c r="AE114" s="16" t="s">
        <v>1047</v>
      </c>
      <c r="AF114" s="24" t="s">
        <v>549</v>
      </c>
      <c r="AG114" s="16" t="s">
        <v>1402</v>
      </c>
    </row>
    <row r="115" spans="1:33" ht="21" customHeight="1">
      <c r="A115" s="16">
        <f t="shared" si="9"/>
        <v>114</v>
      </c>
      <c r="B115" s="18">
        <v>12050603</v>
      </c>
      <c r="C115" s="18" t="s">
        <v>303</v>
      </c>
      <c r="D115" s="22" t="s">
        <v>689</v>
      </c>
      <c r="E115" s="22" t="s">
        <v>896</v>
      </c>
      <c r="F115" s="17" t="str">
        <f>MID(G115,2,2)&amp;" "&amp;VLOOKUP(MID(G115,5,2),Timkiem!A:B,2,0)&amp;" "&amp;RIGHT(G115,4)</f>
        <v>14 September 1994</v>
      </c>
      <c r="G115" s="18" t="s">
        <v>304</v>
      </c>
      <c r="H115" s="18" t="s">
        <v>1041</v>
      </c>
      <c r="I115" s="21" t="str">
        <f t="shared" si="7"/>
        <v>bµ</v>
      </c>
      <c r="J115" s="17" t="str">
        <f t="shared" si="8"/>
        <v>Ms</v>
      </c>
      <c r="K115" s="18" t="s">
        <v>151</v>
      </c>
      <c r="L115" s="18" t="s">
        <v>991</v>
      </c>
      <c r="M115" s="18" t="s">
        <v>305</v>
      </c>
      <c r="N115" s="16" t="s">
        <v>226</v>
      </c>
      <c r="O115" s="18">
        <f>VLOOKUP(N115,Timkiem!A:B,2,0)</f>
        <v>0</v>
      </c>
      <c r="R115" s="14" t="s">
        <v>521</v>
      </c>
      <c r="S115" s="14" t="s">
        <v>522</v>
      </c>
      <c r="T115" s="18" t="s">
        <v>569</v>
      </c>
      <c r="U115" s="17" t="str">
        <f>VLOOKUP(T115,Timkiem!A:B,2,0)</f>
        <v>Credit</v>
      </c>
      <c r="V115" s="17" t="s">
        <v>1533</v>
      </c>
      <c r="W115" s="18" t="s">
        <v>510</v>
      </c>
      <c r="X115" s="19" t="s">
        <v>511</v>
      </c>
      <c r="Y115" s="18"/>
      <c r="Z115" s="18" t="s">
        <v>118</v>
      </c>
      <c r="AA115" s="16">
        <v>2012</v>
      </c>
      <c r="AB115" s="18" t="s">
        <v>510</v>
      </c>
      <c r="AC115" s="19" t="s">
        <v>511</v>
      </c>
      <c r="AD115" s="16" t="s">
        <v>1046</v>
      </c>
      <c r="AE115" s="16" t="s">
        <v>1047</v>
      </c>
      <c r="AF115" s="24" t="s">
        <v>551</v>
      </c>
      <c r="AG115" s="16" t="s">
        <v>1403</v>
      </c>
    </row>
    <row r="116" spans="1:33" ht="21" customHeight="1">
      <c r="A116" s="16">
        <f t="shared" si="9"/>
        <v>115</v>
      </c>
      <c r="B116" s="18">
        <v>12050195</v>
      </c>
      <c r="C116" s="18" t="s">
        <v>306</v>
      </c>
      <c r="D116" s="22" t="s">
        <v>690</v>
      </c>
      <c r="E116" s="22" t="s">
        <v>897</v>
      </c>
      <c r="F116" s="17" t="str">
        <f>MID(G116,2,2)&amp;" "&amp;VLOOKUP(MID(G116,5,2),Timkiem!A:B,2,0)&amp;" "&amp;RIGHT(G116,4)</f>
        <v>17 April 1994</v>
      </c>
      <c r="G116" s="18" t="s">
        <v>307</v>
      </c>
      <c r="H116" s="18" t="s">
        <v>1041</v>
      </c>
      <c r="I116" s="21" t="str">
        <f t="shared" si="7"/>
        <v>bµ</v>
      </c>
      <c r="J116" s="17" t="str">
        <f t="shared" si="8"/>
        <v>Ms</v>
      </c>
      <c r="K116" s="18" t="s">
        <v>1028</v>
      </c>
      <c r="L116" s="18" t="s">
        <v>1029</v>
      </c>
      <c r="M116" s="18" t="s">
        <v>308</v>
      </c>
      <c r="N116" s="16" t="s">
        <v>226</v>
      </c>
      <c r="O116" s="18">
        <f>VLOOKUP(N116,Timkiem!A:B,2,0)</f>
        <v>0</v>
      </c>
      <c r="R116" s="14" t="s">
        <v>521</v>
      </c>
      <c r="S116" s="14" t="s">
        <v>522</v>
      </c>
      <c r="T116" s="18" t="s">
        <v>569</v>
      </c>
      <c r="U116" s="17" t="str">
        <f>VLOOKUP(T116,Timkiem!A:B,2,0)</f>
        <v>Credit</v>
      </c>
      <c r="V116" s="17" t="s">
        <v>1534</v>
      </c>
      <c r="W116" s="18" t="s">
        <v>510</v>
      </c>
      <c r="X116" s="19" t="s">
        <v>511</v>
      </c>
      <c r="Y116" s="18"/>
      <c r="Z116" s="18" t="s">
        <v>118</v>
      </c>
      <c r="AA116" s="16">
        <v>2012</v>
      </c>
      <c r="AB116" s="18" t="s">
        <v>510</v>
      </c>
      <c r="AC116" s="19" t="s">
        <v>511</v>
      </c>
      <c r="AD116" s="16" t="s">
        <v>1046</v>
      </c>
      <c r="AE116" s="16" t="s">
        <v>1047</v>
      </c>
      <c r="AF116" s="24" t="s">
        <v>553</v>
      </c>
      <c r="AG116" s="16" t="s">
        <v>1404</v>
      </c>
    </row>
    <row r="117" spans="1:33" ht="21" customHeight="1">
      <c r="A117" s="16">
        <f t="shared" si="9"/>
        <v>116</v>
      </c>
      <c r="B117" s="18">
        <v>12050014</v>
      </c>
      <c r="C117" s="18" t="s">
        <v>309</v>
      </c>
      <c r="D117" s="22" t="s">
        <v>691</v>
      </c>
      <c r="E117" s="22" t="s">
        <v>898</v>
      </c>
      <c r="F117" s="17" t="str">
        <f>MID(G117,2,2)&amp;" "&amp;VLOOKUP(MID(G117,5,2),Timkiem!A:B,2,0)&amp;" "&amp;RIGHT(G117,4)</f>
        <v>13 October 1994</v>
      </c>
      <c r="G117" s="18" t="s">
        <v>310</v>
      </c>
      <c r="H117" s="18" t="s">
        <v>1041</v>
      </c>
      <c r="I117" s="21" t="str">
        <f t="shared" si="7"/>
        <v>bµ</v>
      </c>
      <c r="J117" s="17" t="str">
        <f t="shared" si="8"/>
        <v>Ms</v>
      </c>
      <c r="K117" s="18" t="s">
        <v>151</v>
      </c>
      <c r="L117" s="18" t="s">
        <v>991</v>
      </c>
      <c r="M117" s="18" t="s">
        <v>311</v>
      </c>
      <c r="N117" s="16" t="s">
        <v>226</v>
      </c>
      <c r="O117" s="18">
        <f>VLOOKUP(N117,Timkiem!A:B,2,0)</f>
        <v>0</v>
      </c>
      <c r="R117" s="14" t="s">
        <v>521</v>
      </c>
      <c r="S117" s="14" t="s">
        <v>522</v>
      </c>
      <c r="T117" s="18" t="s">
        <v>571</v>
      </c>
      <c r="U117" s="17" t="str">
        <f>VLOOKUP(T117,Timkiem!A:B,2,0)</f>
        <v>High Distinction</v>
      </c>
      <c r="V117" s="17" t="s">
        <v>1535</v>
      </c>
      <c r="W117" s="18" t="s">
        <v>510</v>
      </c>
      <c r="X117" s="19" t="s">
        <v>511</v>
      </c>
      <c r="Y117" s="18"/>
      <c r="Z117" s="18" t="s">
        <v>118</v>
      </c>
      <c r="AA117" s="16">
        <v>2012</v>
      </c>
      <c r="AB117" s="18" t="s">
        <v>510</v>
      </c>
      <c r="AC117" s="19" t="s">
        <v>511</v>
      </c>
      <c r="AD117" s="16" t="s">
        <v>1046</v>
      </c>
      <c r="AE117" s="16" t="s">
        <v>1047</v>
      </c>
      <c r="AF117" s="24" t="s">
        <v>555</v>
      </c>
      <c r="AG117" s="16" t="s">
        <v>1405</v>
      </c>
    </row>
    <row r="118" spans="1:33" ht="21" customHeight="1">
      <c r="A118" s="16">
        <f t="shared" si="9"/>
        <v>117</v>
      </c>
      <c r="B118" s="18">
        <v>12050021</v>
      </c>
      <c r="C118" s="18" t="s">
        <v>312</v>
      </c>
      <c r="D118" s="22" t="s">
        <v>692</v>
      </c>
      <c r="E118" s="22" t="s">
        <v>899</v>
      </c>
      <c r="F118" s="17" t="str">
        <f>MID(G118,2,2)&amp;" "&amp;VLOOKUP(MID(G118,5,2),Timkiem!A:B,2,0)&amp;" "&amp;RIGHT(G118,4)</f>
        <v>16 February 1994</v>
      </c>
      <c r="G118" s="18" t="s">
        <v>313</v>
      </c>
      <c r="H118" s="18" t="s">
        <v>1041</v>
      </c>
      <c r="I118" s="21" t="str">
        <f t="shared" si="7"/>
        <v>bµ</v>
      </c>
      <c r="J118" s="17" t="str">
        <f t="shared" si="8"/>
        <v>Ms</v>
      </c>
      <c r="K118" s="18" t="s">
        <v>151</v>
      </c>
      <c r="L118" s="18" t="s">
        <v>991</v>
      </c>
      <c r="M118" s="18" t="s">
        <v>106</v>
      </c>
      <c r="N118" s="16" t="s">
        <v>226</v>
      </c>
      <c r="O118" s="18">
        <f>VLOOKUP(N118,Timkiem!A:B,2,0)</f>
        <v>0</v>
      </c>
      <c r="R118" s="14" t="s">
        <v>521</v>
      </c>
      <c r="S118" s="14" t="s">
        <v>522</v>
      </c>
      <c r="T118" s="18" t="s">
        <v>284</v>
      </c>
      <c r="U118" s="17" t="str">
        <f>VLOOKUP(T118,Timkiem!A:B,2,0)</f>
        <v>Distinction</v>
      </c>
      <c r="V118" s="17" t="s">
        <v>1536</v>
      </c>
      <c r="W118" s="18" t="s">
        <v>510</v>
      </c>
      <c r="X118" s="19" t="s">
        <v>511</v>
      </c>
      <c r="Y118" s="18"/>
      <c r="Z118" s="18" t="s">
        <v>118</v>
      </c>
      <c r="AA118" s="16">
        <v>2012</v>
      </c>
      <c r="AB118" s="18" t="s">
        <v>510</v>
      </c>
      <c r="AC118" s="19" t="s">
        <v>511</v>
      </c>
      <c r="AD118" s="16" t="s">
        <v>1046</v>
      </c>
      <c r="AE118" s="16" t="s">
        <v>1047</v>
      </c>
      <c r="AF118" s="24" t="s">
        <v>557</v>
      </c>
      <c r="AG118" s="16" t="s">
        <v>1406</v>
      </c>
    </row>
    <row r="119" spans="1:33" ht="21" customHeight="1">
      <c r="A119" s="16">
        <f t="shared" si="9"/>
        <v>118</v>
      </c>
      <c r="B119" s="18">
        <v>12050459</v>
      </c>
      <c r="C119" s="18" t="s">
        <v>314</v>
      </c>
      <c r="D119" s="22" t="s">
        <v>693</v>
      </c>
      <c r="E119" s="22" t="s">
        <v>900</v>
      </c>
      <c r="F119" s="17" t="str">
        <f>MID(G119,2,2)&amp;" "&amp;VLOOKUP(MID(G119,5,2),Timkiem!A:B,2,0)&amp;" "&amp;RIGHT(G119,4)</f>
        <v>13 September 1992</v>
      </c>
      <c r="G119" s="18" t="s">
        <v>315</v>
      </c>
      <c r="H119" s="18" t="s">
        <v>1041</v>
      </c>
      <c r="I119" s="21" t="str">
        <f t="shared" si="7"/>
        <v>bµ</v>
      </c>
      <c r="J119" s="17" t="str">
        <f t="shared" si="8"/>
        <v>Ms</v>
      </c>
      <c r="K119" s="18" t="s">
        <v>1014</v>
      </c>
      <c r="L119" s="18" t="s">
        <v>1015</v>
      </c>
      <c r="M119" s="18" t="s">
        <v>316</v>
      </c>
      <c r="N119" s="16" t="s">
        <v>226</v>
      </c>
      <c r="O119" s="18">
        <f>VLOOKUP(N119,Timkiem!A:B,2,0)</f>
        <v>0</v>
      </c>
      <c r="R119" s="14" t="s">
        <v>521</v>
      </c>
      <c r="S119" s="14" t="s">
        <v>522</v>
      </c>
      <c r="T119" s="18" t="s">
        <v>569</v>
      </c>
      <c r="U119" s="17" t="str">
        <f>VLOOKUP(T119,Timkiem!A:B,2,0)</f>
        <v>Credit</v>
      </c>
      <c r="V119" s="17" t="s">
        <v>1537</v>
      </c>
      <c r="W119" s="18" t="s">
        <v>510</v>
      </c>
      <c r="X119" s="19" t="s">
        <v>511</v>
      </c>
      <c r="Y119" s="18"/>
      <c r="Z119" s="18" t="s">
        <v>118</v>
      </c>
      <c r="AA119" s="16">
        <v>2012</v>
      </c>
      <c r="AB119" s="18" t="s">
        <v>510</v>
      </c>
      <c r="AC119" s="19" t="s">
        <v>511</v>
      </c>
      <c r="AD119" s="16" t="s">
        <v>1046</v>
      </c>
      <c r="AE119" s="16" t="s">
        <v>1047</v>
      </c>
      <c r="AF119" s="24" t="s">
        <v>559</v>
      </c>
      <c r="AG119" s="16" t="s">
        <v>1407</v>
      </c>
    </row>
    <row r="120" spans="1:33" ht="21" customHeight="1">
      <c r="A120" s="16">
        <f t="shared" si="9"/>
        <v>119</v>
      </c>
      <c r="B120" s="18">
        <v>12050592</v>
      </c>
      <c r="C120" s="18" t="s">
        <v>317</v>
      </c>
      <c r="D120" s="22" t="s">
        <v>694</v>
      </c>
      <c r="E120" s="22" t="s">
        <v>901</v>
      </c>
      <c r="F120" s="17" t="str">
        <f>MID(G120,2,2)&amp;" "&amp;VLOOKUP(MID(G120,5,2),Timkiem!A:B,2,0)&amp;" "&amp;RIGHT(G120,4)</f>
        <v>04 March 1994</v>
      </c>
      <c r="G120" s="18" t="s">
        <v>318</v>
      </c>
      <c r="H120" s="18" t="s">
        <v>1041</v>
      </c>
      <c r="I120" s="21" t="str">
        <f t="shared" si="7"/>
        <v>bµ</v>
      </c>
      <c r="J120" s="17" t="str">
        <f t="shared" si="8"/>
        <v>Ms</v>
      </c>
      <c r="K120" s="18" t="s">
        <v>1004</v>
      </c>
      <c r="L120" s="18" t="s">
        <v>1005</v>
      </c>
      <c r="M120" s="18" t="s">
        <v>319</v>
      </c>
      <c r="N120" s="16" t="s">
        <v>226</v>
      </c>
      <c r="O120" s="18">
        <f>VLOOKUP(N120,Timkiem!A:B,2,0)</f>
        <v>0</v>
      </c>
      <c r="R120" s="14" t="s">
        <v>521</v>
      </c>
      <c r="S120" s="14" t="s">
        <v>522</v>
      </c>
      <c r="T120" s="18" t="s">
        <v>284</v>
      </c>
      <c r="U120" s="17" t="str">
        <f>VLOOKUP(T120,Timkiem!A:B,2,0)</f>
        <v>Distinction</v>
      </c>
      <c r="V120" s="17" t="s">
        <v>1538</v>
      </c>
      <c r="W120" s="18" t="s">
        <v>510</v>
      </c>
      <c r="X120" s="19" t="s">
        <v>511</v>
      </c>
      <c r="Y120" s="18"/>
      <c r="Z120" s="18" t="s">
        <v>118</v>
      </c>
      <c r="AA120" s="16">
        <v>2012</v>
      </c>
      <c r="AB120" s="18" t="s">
        <v>510</v>
      </c>
      <c r="AC120" s="19" t="s">
        <v>511</v>
      </c>
      <c r="AD120" s="16" t="s">
        <v>1046</v>
      </c>
      <c r="AE120" s="16" t="s">
        <v>1047</v>
      </c>
      <c r="AF120" s="24" t="s">
        <v>561</v>
      </c>
      <c r="AG120" s="16" t="s">
        <v>1408</v>
      </c>
    </row>
    <row r="121" spans="1:33" ht="21" customHeight="1">
      <c r="A121" s="16">
        <f t="shared" si="9"/>
        <v>120</v>
      </c>
      <c r="B121" s="18">
        <v>12050039</v>
      </c>
      <c r="C121" s="18" t="s">
        <v>320</v>
      </c>
      <c r="D121" s="22" t="s">
        <v>695</v>
      </c>
      <c r="E121" s="22" t="s">
        <v>902</v>
      </c>
      <c r="F121" s="17" t="str">
        <f>MID(G121,2,2)&amp;" "&amp;VLOOKUP(MID(G121,5,2),Timkiem!A:B,2,0)&amp;" "&amp;RIGHT(G121,4)</f>
        <v>10 November 1994</v>
      </c>
      <c r="G121" s="18" t="s">
        <v>321</v>
      </c>
      <c r="H121" s="18" t="s">
        <v>1041</v>
      </c>
      <c r="I121" s="21" t="str">
        <f t="shared" si="7"/>
        <v>bµ</v>
      </c>
      <c r="J121" s="17" t="str">
        <f t="shared" si="8"/>
        <v>Ms</v>
      </c>
      <c r="K121" s="18" t="s">
        <v>1000</v>
      </c>
      <c r="L121" s="18" t="s">
        <v>1001</v>
      </c>
      <c r="M121" s="18" t="s">
        <v>322</v>
      </c>
      <c r="N121" s="16" t="s">
        <v>226</v>
      </c>
      <c r="O121" s="18">
        <f>VLOOKUP(N121,Timkiem!A:B,2,0)</f>
        <v>0</v>
      </c>
      <c r="R121" s="14" t="s">
        <v>521</v>
      </c>
      <c r="S121" s="14" t="s">
        <v>522</v>
      </c>
      <c r="T121" s="18" t="s">
        <v>571</v>
      </c>
      <c r="U121" s="17" t="str">
        <f>VLOOKUP(T121,Timkiem!A:B,2,0)</f>
        <v>High Distinction</v>
      </c>
      <c r="V121" s="17" t="s">
        <v>1539</v>
      </c>
      <c r="W121" s="18" t="s">
        <v>510</v>
      </c>
      <c r="X121" s="19" t="s">
        <v>511</v>
      </c>
      <c r="Y121" s="18"/>
      <c r="Z121" s="18" t="s">
        <v>118</v>
      </c>
      <c r="AA121" s="16">
        <v>2012</v>
      </c>
      <c r="AB121" s="18" t="s">
        <v>510</v>
      </c>
      <c r="AC121" s="19" t="s">
        <v>511</v>
      </c>
      <c r="AD121" s="16" t="s">
        <v>1046</v>
      </c>
      <c r="AE121" s="16" t="s">
        <v>1047</v>
      </c>
      <c r="AF121" s="24">
        <v>10</v>
      </c>
      <c r="AG121" s="16" t="s">
        <v>1409</v>
      </c>
    </row>
    <row r="122" spans="1:33" ht="21" customHeight="1">
      <c r="A122" s="16">
        <f t="shared" si="9"/>
        <v>121</v>
      </c>
      <c r="B122" s="18">
        <v>12050219</v>
      </c>
      <c r="C122" s="18" t="s">
        <v>323</v>
      </c>
      <c r="D122" s="22" t="s">
        <v>696</v>
      </c>
      <c r="E122" s="22" t="s">
        <v>903</v>
      </c>
      <c r="F122" s="17" t="str">
        <f>MID(G122,2,2)&amp;" "&amp;VLOOKUP(MID(G122,5,2),Timkiem!A:B,2,0)&amp;" "&amp;RIGHT(G122,4)</f>
        <v>09 April 1994</v>
      </c>
      <c r="G122" s="18" t="s">
        <v>324</v>
      </c>
      <c r="H122" s="18" t="s">
        <v>1041</v>
      </c>
      <c r="I122" s="21" t="str">
        <f t="shared" si="7"/>
        <v>bµ</v>
      </c>
      <c r="J122" s="17" t="str">
        <f t="shared" si="8"/>
        <v>Ms</v>
      </c>
      <c r="K122" s="18" t="s">
        <v>996</v>
      </c>
      <c r="L122" s="18" t="s">
        <v>997</v>
      </c>
      <c r="M122" s="18" t="s">
        <v>191</v>
      </c>
      <c r="N122" s="16" t="s">
        <v>226</v>
      </c>
      <c r="O122" s="18">
        <f>VLOOKUP(N122,Timkiem!A:B,2,0)</f>
        <v>0</v>
      </c>
      <c r="R122" s="14" t="s">
        <v>521</v>
      </c>
      <c r="S122" s="14" t="s">
        <v>522</v>
      </c>
      <c r="T122" s="18" t="s">
        <v>569</v>
      </c>
      <c r="U122" s="17" t="str">
        <f>VLOOKUP(T122,Timkiem!A:B,2,0)</f>
        <v>Credit</v>
      </c>
      <c r="V122" s="17" t="s">
        <v>1540</v>
      </c>
      <c r="W122" s="18" t="s">
        <v>510</v>
      </c>
      <c r="X122" s="19" t="s">
        <v>511</v>
      </c>
      <c r="Y122" s="18"/>
      <c r="Z122" s="18" t="s">
        <v>118</v>
      </c>
      <c r="AA122" s="16">
        <v>2012</v>
      </c>
      <c r="AB122" s="18" t="s">
        <v>510</v>
      </c>
      <c r="AC122" s="19" t="s">
        <v>511</v>
      </c>
      <c r="AD122" s="16" t="s">
        <v>1046</v>
      </c>
      <c r="AE122" s="16" t="s">
        <v>1047</v>
      </c>
      <c r="AF122" s="24">
        <f t="shared" ref="AF122:AF148" si="12">AF121+1</f>
        <v>11</v>
      </c>
      <c r="AG122" s="16" t="s">
        <v>1410</v>
      </c>
    </row>
    <row r="123" spans="1:33" ht="21" customHeight="1">
      <c r="A123" s="16">
        <f t="shared" si="9"/>
        <v>122</v>
      </c>
      <c r="B123" s="18">
        <v>12050602</v>
      </c>
      <c r="C123" s="18" t="s">
        <v>325</v>
      </c>
      <c r="D123" s="22" t="s">
        <v>697</v>
      </c>
      <c r="E123" s="22" t="s">
        <v>904</v>
      </c>
      <c r="F123" s="17" t="str">
        <f>MID(G123,2,2)&amp;" "&amp;VLOOKUP(MID(G123,5,2),Timkiem!A:B,2,0)&amp;" "&amp;RIGHT(G123,4)</f>
        <v>22 July 1992</v>
      </c>
      <c r="G123" s="18" t="s">
        <v>326</v>
      </c>
      <c r="H123" s="18" t="s">
        <v>1041</v>
      </c>
      <c r="I123" s="21" t="str">
        <f t="shared" si="7"/>
        <v>bµ</v>
      </c>
      <c r="J123" s="17" t="str">
        <f t="shared" si="8"/>
        <v>Ms</v>
      </c>
      <c r="K123" s="18" t="s">
        <v>1006</v>
      </c>
      <c r="L123" s="18" t="s">
        <v>1007</v>
      </c>
      <c r="M123" s="18" t="s">
        <v>327</v>
      </c>
      <c r="N123" s="16" t="s">
        <v>226</v>
      </c>
      <c r="O123" s="18">
        <f>VLOOKUP(N123,Timkiem!A:B,2,0)</f>
        <v>0</v>
      </c>
      <c r="R123" s="14" t="s">
        <v>521</v>
      </c>
      <c r="S123" s="14" t="s">
        <v>522</v>
      </c>
      <c r="T123" s="18" t="s">
        <v>284</v>
      </c>
      <c r="U123" s="17" t="str">
        <f>VLOOKUP(T123,Timkiem!A:B,2,0)</f>
        <v>Distinction</v>
      </c>
      <c r="V123" s="17" t="s">
        <v>1541</v>
      </c>
      <c r="W123" s="18" t="s">
        <v>510</v>
      </c>
      <c r="X123" s="19" t="s">
        <v>511</v>
      </c>
      <c r="Y123" s="18"/>
      <c r="Z123" s="18" t="s">
        <v>118</v>
      </c>
      <c r="AA123" s="16">
        <v>2012</v>
      </c>
      <c r="AB123" s="18" t="s">
        <v>510</v>
      </c>
      <c r="AC123" s="19" t="s">
        <v>511</v>
      </c>
      <c r="AD123" s="16" t="s">
        <v>1046</v>
      </c>
      <c r="AE123" s="16" t="s">
        <v>1047</v>
      </c>
      <c r="AF123" s="24">
        <f t="shared" si="12"/>
        <v>12</v>
      </c>
      <c r="AG123" s="16" t="s">
        <v>1411</v>
      </c>
    </row>
    <row r="124" spans="1:33" ht="21" customHeight="1">
      <c r="A124" s="16">
        <f t="shared" si="9"/>
        <v>123</v>
      </c>
      <c r="B124" s="18">
        <v>12050220</v>
      </c>
      <c r="C124" s="18" t="s">
        <v>328</v>
      </c>
      <c r="D124" s="22" t="s">
        <v>698</v>
      </c>
      <c r="E124" s="22" t="s">
        <v>905</v>
      </c>
      <c r="F124" s="17" t="str">
        <f>MID(G124,2,2)&amp;" "&amp;VLOOKUP(MID(G124,5,2),Timkiem!A:B,2,0)&amp;" "&amp;RIGHT(G124,4)</f>
        <v>21 January 1994</v>
      </c>
      <c r="G124" s="18" t="s">
        <v>329</v>
      </c>
      <c r="H124" s="18" t="s">
        <v>1041</v>
      </c>
      <c r="I124" s="21" t="str">
        <f t="shared" si="7"/>
        <v>bµ</v>
      </c>
      <c r="J124" s="17" t="str">
        <f t="shared" si="8"/>
        <v>Ms</v>
      </c>
      <c r="K124" s="18" t="s">
        <v>1004</v>
      </c>
      <c r="L124" s="18" t="s">
        <v>1005</v>
      </c>
      <c r="M124" s="18" t="s">
        <v>330</v>
      </c>
      <c r="N124" s="16" t="s">
        <v>226</v>
      </c>
      <c r="O124" s="18">
        <f>VLOOKUP(N124,Timkiem!A:B,2,0)</f>
        <v>0</v>
      </c>
      <c r="R124" s="14" t="s">
        <v>521</v>
      </c>
      <c r="S124" s="14" t="s">
        <v>522</v>
      </c>
      <c r="T124" s="18" t="s">
        <v>571</v>
      </c>
      <c r="U124" s="17" t="str">
        <f>VLOOKUP(T124,Timkiem!A:B,2,0)</f>
        <v>High Distinction</v>
      </c>
      <c r="V124" s="17" t="s">
        <v>1542</v>
      </c>
      <c r="W124" s="18" t="s">
        <v>510</v>
      </c>
      <c r="X124" s="19" t="s">
        <v>511</v>
      </c>
      <c r="Y124" s="18"/>
      <c r="Z124" s="18" t="s">
        <v>118</v>
      </c>
      <c r="AA124" s="16">
        <v>2012</v>
      </c>
      <c r="AB124" s="18" t="s">
        <v>510</v>
      </c>
      <c r="AC124" s="19" t="s">
        <v>511</v>
      </c>
      <c r="AD124" s="16" t="s">
        <v>1046</v>
      </c>
      <c r="AE124" s="16" t="s">
        <v>1047</v>
      </c>
      <c r="AF124" s="24">
        <f t="shared" si="12"/>
        <v>13</v>
      </c>
      <c r="AG124" s="16" t="s">
        <v>1412</v>
      </c>
    </row>
    <row r="125" spans="1:33" ht="21" customHeight="1">
      <c r="A125" s="16">
        <f t="shared" si="9"/>
        <v>124</v>
      </c>
      <c r="B125" s="18">
        <v>12050494</v>
      </c>
      <c r="C125" s="18" t="s">
        <v>331</v>
      </c>
      <c r="D125" s="22" t="s">
        <v>699</v>
      </c>
      <c r="E125" s="22" t="s">
        <v>906</v>
      </c>
      <c r="F125" s="17" t="str">
        <f>MID(G125,2,2)&amp;" "&amp;VLOOKUP(MID(G125,5,2),Timkiem!A:B,2,0)&amp;" "&amp;RIGHT(G125,4)</f>
        <v>17 March 1993</v>
      </c>
      <c r="G125" s="18" t="s">
        <v>332</v>
      </c>
      <c r="H125" s="18" t="s">
        <v>1041</v>
      </c>
      <c r="I125" s="21" t="str">
        <f t="shared" si="7"/>
        <v>bµ</v>
      </c>
      <c r="J125" s="17" t="str">
        <f t="shared" si="8"/>
        <v>Ms</v>
      </c>
      <c r="K125" s="18" t="s">
        <v>1002</v>
      </c>
      <c r="L125" s="18" t="s">
        <v>1003</v>
      </c>
      <c r="M125" s="18" t="s">
        <v>77</v>
      </c>
      <c r="N125" s="16" t="s">
        <v>226</v>
      </c>
      <c r="O125" s="18">
        <f>VLOOKUP(N125,Timkiem!A:B,2,0)</f>
        <v>0</v>
      </c>
      <c r="R125" s="14" t="s">
        <v>521</v>
      </c>
      <c r="S125" s="14" t="s">
        <v>522</v>
      </c>
      <c r="T125" s="18" t="s">
        <v>569</v>
      </c>
      <c r="U125" s="17" t="str">
        <f>VLOOKUP(T125,Timkiem!A:B,2,0)</f>
        <v>Credit</v>
      </c>
      <c r="V125" s="17" t="s">
        <v>1543</v>
      </c>
      <c r="W125" s="18" t="s">
        <v>510</v>
      </c>
      <c r="X125" s="19" t="s">
        <v>511</v>
      </c>
      <c r="Y125" s="18"/>
      <c r="Z125" s="18" t="s">
        <v>118</v>
      </c>
      <c r="AA125" s="16">
        <v>2012</v>
      </c>
      <c r="AB125" s="18" t="s">
        <v>510</v>
      </c>
      <c r="AC125" s="19" t="s">
        <v>511</v>
      </c>
      <c r="AD125" s="16" t="s">
        <v>1046</v>
      </c>
      <c r="AE125" s="16" t="s">
        <v>1047</v>
      </c>
      <c r="AF125" s="24">
        <f t="shared" si="12"/>
        <v>14</v>
      </c>
      <c r="AG125" s="16" t="s">
        <v>1413</v>
      </c>
    </row>
    <row r="126" spans="1:33" ht="21" customHeight="1">
      <c r="A126" s="16">
        <f t="shared" si="9"/>
        <v>125</v>
      </c>
      <c r="B126" s="18">
        <v>12050600</v>
      </c>
      <c r="C126" s="18" t="s">
        <v>333</v>
      </c>
      <c r="D126" s="22" t="s">
        <v>700</v>
      </c>
      <c r="E126" s="22" t="s">
        <v>907</v>
      </c>
      <c r="F126" s="17" t="str">
        <f>MID(G126,2,2)&amp;" "&amp;VLOOKUP(MID(G126,5,2),Timkiem!A:B,2,0)&amp;" "&amp;RIGHT(G126,4)</f>
        <v>10 October 1994</v>
      </c>
      <c r="G126" s="18" t="s">
        <v>334</v>
      </c>
      <c r="H126" s="18" t="s">
        <v>1041</v>
      </c>
      <c r="I126" s="21" t="str">
        <f t="shared" si="7"/>
        <v>bµ</v>
      </c>
      <c r="J126" s="17" t="str">
        <f t="shared" si="8"/>
        <v>Ms</v>
      </c>
      <c r="K126" s="18" t="s">
        <v>1004</v>
      </c>
      <c r="L126" s="18" t="s">
        <v>1005</v>
      </c>
      <c r="M126" s="18" t="s">
        <v>280</v>
      </c>
      <c r="N126" s="16" t="s">
        <v>226</v>
      </c>
      <c r="O126" s="18">
        <f>VLOOKUP(N126,Timkiem!A:B,2,0)</f>
        <v>0</v>
      </c>
      <c r="R126" s="14" t="s">
        <v>521</v>
      </c>
      <c r="S126" s="14" t="s">
        <v>522</v>
      </c>
      <c r="T126" s="18" t="s">
        <v>284</v>
      </c>
      <c r="U126" s="17" t="str">
        <f>VLOOKUP(T126,Timkiem!A:B,2,0)</f>
        <v>Distinction</v>
      </c>
      <c r="V126" s="17" t="s">
        <v>1544</v>
      </c>
      <c r="W126" s="18" t="s">
        <v>510</v>
      </c>
      <c r="X126" s="19" t="s">
        <v>511</v>
      </c>
      <c r="Y126" s="18"/>
      <c r="Z126" s="18" t="s">
        <v>118</v>
      </c>
      <c r="AA126" s="16">
        <v>2012</v>
      </c>
      <c r="AB126" s="18" t="s">
        <v>510</v>
      </c>
      <c r="AC126" s="19" t="s">
        <v>511</v>
      </c>
      <c r="AD126" s="16" t="s">
        <v>1046</v>
      </c>
      <c r="AE126" s="16" t="s">
        <v>1047</v>
      </c>
      <c r="AF126" s="24">
        <f t="shared" si="12"/>
        <v>15</v>
      </c>
      <c r="AG126" s="16" t="s">
        <v>1414</v>
      </c>
    </row>
    <row r="127" spans="1:33" ht="21" customHeight="1">
      <c r="A127" s="16">
        <f t="shared" si="9"/>
        <v>126</v>
      </c>
      <c r="B127" s="18">
        <v>12050460</v>
      </c>
      <c r="C127" s="18" t="s">
        <v>335</v>
      </c>
      <c r="D127" s="22" t="s">
        <v>701</v>
      </c>
      <c r="E127" s="22" t="s">
        <v>908</v>
      </c>
      <c r="F127" s="17" t="str">
        <f>MID(G127,2,2)&amp;" "&amp;VLOOKUP(MID(G127,5,2),Timkiem!A:B,2,0)&amp;" "&amp;RIGHT(G127,4)</f>
        <v>08 October 1993</v>
      </c>
      <c r="G127" s="18" t="s">
        <v>336</v>
      </c>
      <c r="H127" s="18" t="s">
        <v>1041</v>
      </c>
      <c r="I127" s="21" t="str">
        <f t="shared" si="7"/>
        <v>bµ</v>
      </c>
      <c r="J127" s="17" t="str">
        <f t="shared" si="8"/>
        <v>Ms</v>
      </c>
      <c r="K127" s="18" t="s">
        <v>1030</v>
      </c>
      <c r="L127" s="18" t="s">
        <v>1031</v>
      </c>
      <c r="M127" s="18" t="s">
        <v>337</v>
      </c>
      <c r="N127" s="16" t="s">
        <v>226</v>
      </c>
      <c r="O127" s="18">
        <f>VLOOKUP(N127,Timkiem!A:B,2,0)</f>
        <v>0</v>
      </c>
      <c r="R127" s="14" t="s">
        <v>521</v>
      </c>
      <c r="S127" s="14" t="s">
        <v>522</v>
      </c>
      <c r="T127" s="18" t="s">
        <v>569</v>
      </c>
      <c r="U127" s="17" t="str">
        <f>VLOOKUP(T127,Timkiem!A:B,2,0)</f>
        <v>Credit</v>
      </c>
      <c r="V127" s="17" t="s">
        <v>1545</v>
      </c>
      <c r="W127" s="18" t="s">
        <v>510</v>
      </c>
      <c r="X127" s="19" t="s">
        <v>511</v>
      </c>
      <c r="Y127" s="18"/>
      <c r="Z127" s="18" t="s">
        <v>118</v>
      </c>
      <c r="AA127" s="16">
        <v>2012</v>
      </c>
      <c r="AB127" s="18" t="s">
        <v>510</v>
      </c>
      <c r="AC127" s="19" t="s">
        <v>511</v>
      </c>
      <c r="AD127" s="16" t="s">
        <v>1046</v>
      </c>
      <c r="AE127" s="16" t="s">
        <v>1047</v>
      </c>
      <c r="AF127" s="24">
        <f t="shared" si="12"/>
        <v>16</v>
      </c>
      <c r="AG127" s="16" t="s">
        <v>1415</v>
      </c>
    </row>
    <row r="128" spans="1:33" ht="21" customHeight="1">
      <c r="A128" s="16">
        <f t="shared" si="9"/>
        <v>127</v>
      </c>
      <c r="B128" s="18">
        <v>12050481</v>
      </c>
      <c r="C128" s="18" t="s">
        <v>338</v>
      </c>
      <c r="D128" s="22" t="s">
        <v>702</v>
      </c>
      <c r="E128" s="22" t="s">
        <v>909</v>
      </c>
      <c r="F128" s="17" t="str">
        <f>MID(G128,2,2)&amp;" "&amp;VLOOKUP(MID(G128,5,2),Timkiem!A:B,2,0)&amp;" "&amp;RIGHT(G128,4)</f>
        <v>16 May 1993</v>
      </c>
      <c r="G128" s="18" t="s">
        <v>339</v>
      </c>
      <c r="H128" s="18" t="s">
        <v>1041</v>
      </c>
      <c r="I128" s="21" t="str">
        <f t="shared" si="7"/>
        <v>bµ</v>
      </c>
      <c r="J128" s="17" t="str">
        <f t="shared" si="8"/>
        <v>Ms</v>
      </c>
      <c r="K128" s="18" t="s">
        <v>1032</v>
      </c>
      <c r="L128" s="18" t="s">
        <v>1033</v>
      </c>
      <c r="M128" s="18" t="s">
        <v>305</v>
      </c>
      <c r="N128" s="16" t="s">
        <v>226</v>
      </c>
      <c r="O128" s="18">
        <f>VLOOKUP(N128,Timkiem!A:B,2,0)</f>
        <v>0</v>
      </c>
      <c r="R128" s="14" t="s">
        <v>521</v>
      </c>
      <c r="S128" s="14" t="s">
        <v>522</v>
      </c>
      <c r="T128" s="18" t="s">
        <v>569</v>
      </c>
      <c r="U128" s="17" t="str">
        <f>VLOOKUP(T128,Timkiem!A:B,2,0)</f>
        <v>Credit</v>
      </c>
      <c r="V128" s="17" t="s">
        <v>1546</v>
      </c>
      <c r="W128" s="18" t="s">
        <v>510</v>
      </c>
      <c r="X128" s="19" t="s">
        <v>511</v>
      </c>
      <c r="Y128" s="18"/>
      <c r="Z128" s="18" t="s">
        <v>118</v>
      </c>
      <c r="AA128" s="16">
        <v>2012</v>
      </c>
      <c r="AB128" s="18" t="s">
        <v>510</v>
      </c>
      <c r="AC128" s="19" t="s">
        <v>511</v>
      </c>
      <c r="AD128" s="16" t="s">
        <v>1046</v>
      </c>
      <c r="AE128" s="16" t="s">
        <v>1047</v>
      </c>
      <c r="AF128" s="24">
        <f t="shared" si="12"/>
        <v>17</v>
      </c>
      <c r="AG128" s="16" t="s">
        <v>1416</v>
      </c>
    </row>
    <row r="129" spans="1:33" ht="21" customHeight="1">
      <c r="A129" s="16">
        <f t="shared" si="9"/>
        <v>128</v>
      </c>
      <c r="B129" s="18">
        <v>12050599</v>
      </c>
      <c r="C129" s="18" t="s">
        <v>340</v>
      </c>
      <c r="D129" s="22" t="s">
        <v>703</v>
      </c>
      <c r="E129" s="22" t="s">
        <v>910</v>
      </c>
      <c r="F129" s="17" t="str">
        <f>MID(G129,2,2)&amp;" "&amp;VLOOKUP(MID(G129,5,2),Timkiem!A:B,2,0)&amp;" "&amp;RIGHT(G129,4)</f>
        <v>02 September 1994</v>
      </c>
      <c r="G129" s="18" t="s">
        <v>282</v>
      </c>
      <c r="H129" s="18" t="s">
        <v>1041</v>
      </c>
      <c r="I129" s="21" t="str">
        <f t="shared" si="7"/>
        <v>bµ</v>
      </c>
      <c r="J129" s="17" t="str">
        <f t="shared" si="8"/>
        <v>Ms</v>
      </c>
      <c r="K129" s="18" t="s">
        <v>151</v>
      </c>
      <c r="L129" s="18" t="s">
        <v>991</v>
      </c>
      <c r="M129" s="18" t="s">
        <v>196</v>
      </c>
      <c r="N129" s="16" t="s">
        <v>226</v>
      </c>
      <c r="O129" s="18">
        <f>VLOOKUP(N129,Timkiem!A:B,2,0)</f>
        <v>0</v>
      </c>
      <c r="R129" s="14" t="s">
        <v>521</v>
      </c>
      <c r="S129" s="14" t="s">
        <v>522</v>
      </c>
      <c r="T129" s="18" t="s">
        <v>569</v>
      </c>
      <c r="U129" s="17" t="str">
        <f>VLOOKUP(T129,Timkiem!A:B,2,0)</f>
        <v>Credit</v>
      </c>
      <c r="V129" s="17" t="s">
        <v>1547</v>
      </c>
      <c r="W129" s="18" t="s">
        <v>510</v>
      </c>
      <c r="X129" s="19" t="s">
        <v>511</v>
      </c>
      <c r="Y129" s="18"/>
      <c r="Z129" s="18" t="s">
        <v>118</v>
      </c>
      <c r="AA129" s="16">
        <v>2012</v>
      </c>
      <c r="AB129" s="18" t="s">
        <v>510</v>
      </c>
      <c r="AC129" s="19" t="s">
        <v>511</v>
      </c>
      <c r="AD129" s="16" t="s">
        <v>1046</v>
      </c>
      <c r="AE129" s="16" t="s">
        <v>1047</v>
      </c>
      <c r="AF129" s="24">
        <f t="shared" si="12"/>
        <v>18</v>
      </c>
      <c r="AG129" s="16" t="s">
        <v>1417</v>
      </c>
    </row>
    <row r="130" spans="1:33" ht="21" customHeight="1">
      <c r="A130" s="16">
        <f t="shared" si="9"/>
        <v>129</v>
      </c>
      <c r="B130" s="18">
        <v>12050499</v>
      </c>
      <c r="C130" s="18" t="s">
        <v>341</v>
      </c>
      <c r="D130" s="22" t="s">
        <v>704</v>
      </c>
      <c r="E130" s="22" t="s">
        <v>911</v>
      </c>
      <c r="F130" s="17" t="str">
        <f>MID(G130,2,2)&amp;" "&amp;VLOOKUP(MID(G130,5,2),Timkiem!A:B,2,0)&amp;" "&amp;RIGHT(G130,4)</f>
        <v>03 July 1993</v>
      </c>
      <c r="G130" s="18" t="s">
        <v>342</v>
      </c>
      <c r="H130" s="18" t="s">
        <v>1041</v>
      </c>
      <c r="I130" s="21" t="str">
        <f t="shared" ref="I130:I191" si="13">IF(H130="Nữ","bµ",IF(H130="Nam","«ng",""))</f>
        <v>bµ</v>
      </c>
      <c r="J130" s="17" t="str">
        <f t="shared" ref="J130:J191" si="14">IF(H130="Nữ","Ms",IF(H130="Nam","Mr",""))</f>
        <v>Ms</v>
      </c>
      <c r="K130" s="18" t="s">
        <v>1032</v>
      </c>
      <c r="L130" s="18" t="s">
        <v>1033</v>
      </c>
      <c r="M130" s="18" t="s">
        <v>287</v>
      </c>
      <c r="N130" s="16" t="s">
        <v>226</v>
      </c>
      <c r="O130" s="18">
        <f>VLOOKUP(N130,Timkiem!A:B,2,0)</f>
        <v>0</v>
      </c>
      <c r="R130" s="14" t="s">
        <v>521</v>
      </c>
      <c r="S130" s="14" t="s">
        <v>522</v>
      </c>
      <c r="T130" s="18" t="s">
        <v>569</v>
      </c>
      <c r="U130" s="17" t="str">
        <f>VLOOKUP(T130,Timkiem!A:B,2,0)</f>
        <v>Credit</v>
      </c>
      <c r="V130" s="17" t="s">
        <v>1548</v>
      </c>
      <c r="W130" s="18" t="s">
        <v>510</v>
      </c>
      <c r="X130" s="19" t="s">
        <v>511</v>
      </c>
      <c r="Y130" s="18"/>
      <c r="Z130" s="18" t="s">
        <v>118</v>
      </c>
      <c r="AA130" s="16">
        <v>2012</v>
      </c>
      <c r="AB130" s="18" t="s">
        <v>510</v>
      </c>
      <c r="AC130" s="19" t="s">
        <v>511</v>
      </c>
      <c r="AD130" s="16" t="s">
        <v>1046</v>
      </c>
      <c r="AE130" s="16" t="s">
        <v>1047</v>
      </c>
      <c r="AF130" s="24">
        <f t="shared" si="12"/>
        <v>19</v>
      </c>
      <c r="AG130" s="16" t="s">
        <v>1418</v>
      </c>
    </row>
    <row r="131" spans="1:33" ht="21" customHeight="1">
      <c r="A131" s="16">
        <f t="shared" si="9"/>
        <v>130</v>
      </c>
      <c r="B131" s="18">
        <v>12050601</v>
      </c>
      <c r="C131" s="18" t="s">
        <v>343</v>
      </c>
      <c r="D131" s="22" t="s">
        <v>705</v>
      </c>
      <c r="E131" s="22" t="s">
        <v>912</v>
      </c>
      <c r="F131" s="17" t="str">
        <f>MID(G131,2,2)&amp;" "&amp;VLOOKUP(MID(G131,5,2),Timkiem!A:B,2,0)&amp;" "&amp;RIGHT(G131,4)</f>
        <v>13 September 1993</v>
      </c>
      <c r="G131" s="18" t="s">
        <v>123</v>
      </c>
      <c r="H131" s="18" t="s">
        <v>1041</v>
      </c>
      <c r="I131" s="21" t="str">
        <f t="shared" si="13"/>
        <v>bµ</v>
      </c>
      <c r="J131" s="17" t="str">
        <f t="shared" si="14"/>
        <v>Ms</v>
      </c>
      <c r="K131" s="18" t="s">
        <v>151</v>
      </c>
      <c r="L131" s="18" t="s">
        <v>991</v>
      </c>
      <c r="M131" s="18" t="s">
        <v>344</v>
      </c>
      <c r="N131" s="16" t="s">
        <v>226</v>
      </c>
      <c r="O131" s="18">
        <f>VLOOKUP(N131,Timkiem!A:B,2,0)</f>
        <v>0</v>
      </c>
      <c r="R131" s="14" t="s">
        <v>521</v>
      </c>
      <c r="S131" s="14" t="s">
        <v>522</v>
      </c>
      <c r="T131" s="18" t="s">
        <v>569</v>
      </c>
      <c r="U131" s="17" t="str">
        <f>VLOOKUP(T131,Timkiem!A:B,2,0)</f>
        <v>Credit</v>
      </c>
      <c r="V131" s="17" t="s">
        <v>1549</v>
      </c>
      <c r="W131" s="18" t="s">
        <v>510</v>
      </c>
      <c r="X131" s="19" t="s">
        <v>511</v>
      </c>
      <c r="Y131" s="18"/>
      <c r="Z131" s="18" t="s">
        <v>118</v>
      </c>
      <c r="AA131" s="16">
        <v>2012</v>
      </c>
      <c r="AB131" s="18" t="s">
        <v>510</v>
      </c>
      <c r="AC131" s="19" t="s">
        <v>511</v>
      </c>
      <c r="AD131" s="16" t="s">
        <v>1046</v>
      </c>
      <c r="AE131" s="16" t="s">
        <v>1047</v>
      </c>
      <c r="AF131" s="24">
        <f t="shared" si="12"/>
        <v>20</v>
      </c>
      <c r="AG131" s="16" t="s">
        <v>1419</v>
      </c>
    </row>
    <row r="132" spans="1:33" ht="21" customHeight="1">
      <c r="A132" s="16">
        <f t="shared" ref="A132:A193" si="15">A131+1</f>
        <v>131</v>
      </c>
      <c r="B132" s="18">
        <v>12050086</v>
      </c>
      <c r="C132" s="18" t="s">
        <v>345</v>
      </c>
      <c r="D132" s="22" t="s">
        <v>706</v>
      </c>
      <c r="E132" s="22" t="s">
        <v>913</v>
      </c>
      <c r="F132" s="17" t="str">
        <f>MID(G132,2,2)&amp;" "&amp;VLOOKUP(MID(G132,5,2),Timkiem!A:B,2,0)&amp;" "&amp;RIGHT(G132,4)</f>
        <v>08 May 1994</v>
      </c>
      <c r="G132" s="18" t="s">
        <v>346</v>
      </c>
      <c r="H132" s="18" t="s">
        <v>1041</v>
      </c>
      <c r="I132" s="21" t="str">
        <f t="shared" si="13"/>
        <v>bµ</v>
      </c>
      <c r="J132" s="17" t="str">
        <f t="shared" si="14"/>
        <v>Ms</v>
      </c>
      <c r="K132" s="18" t="s">
        <v>1020</v>
      </c>
      <c r="L132" s="18" t="s">
        <v>1021</v>
      </c>
      <c r="M132" s="18" t="s">
        <v>347</v>
      </c>
      <c r="N132" s="16" t="s">
        <v>226</v>
      </c>
      <c r="O132" s="18">
        <f>VLOOKUP(N132,Timkiem!A:B,2,0)</f>
        <v>0</v>
      </c>
      <c r="R132" s="14" t="s">
        <v>521</v>
      </c>
      <c r="S132" s="14" t="s">
        <v>522</v>
      </c>
      <c r="T132" s="18" t="s">
        <v>284</v>
      </c>
      <c r="U132" s="17" t="str">
        <f>VLOOKUP(T132,Timkiem!A:B,2,0)</f>
        <v>Distinction</v>
      </c>
      <c r="V132" s="17" t="s">
        <v>1550</v>
      </c>
      <c r="W132" s="18" t="s">
        <v>510</v>
      </c>
      <c r="X132" s="19" t="s">
        <v>511</v>
      </c>
      <c r="Y132" s="18"/>
      <c r="Z132" s="18" t="s">
        <v>118</v>
      </c>
      <c r="AA132" s="16">
        <v>2012</v>
      </c>
      <c r="AB132" s="18" t="s">
        <v>510</v>
      </c>
      <c r="AC132" s="19" t="s">
        <v>511</v>
      </c>
      <c r="AD132" s="16" t="s">
        <v>1046</v>
      </c>
      <c r="AE132" s="16" t="s">
        <v>1047</v>
      </c>
      <c r="AF132" s="24">
        <f t="shared" si="12"/>
        <v>21</v>
      </c>
      <c r="AG132" s="16" t="s">
        <v>1420</v>
      </c>
    </row>
    <row r="133" spans="1:33" ht="21" customHeight="1">
      <c r="A133" s="16">
        <f t="shared" si="15"/>
        <v>132</v>
      </c>
      <c r="B133" s="18">
        <v>12050595</v>
      </c>
      <c r="C133" s="18" t="s">
        <v>348</v>
      </c>
      <c r="D133" s="22" t="s">
        <v>707</v>
      </c>
      <c r="E133" s="22" t="s">
        <v>914</v>
      </c>
      <c r="F133" s="17" t="str">
        <f>MID(G133,2,2)&amp;" "&amp;VLOOKUP(MID(G133,5,2),Timkiem!A:B,2,0)&amp;" "&amp;RIGHT(G133,4)</f>
        <v>01 December 1994</v>
      </c>
      <c r="G133" s="18" t="s">
        <v>82</v>
      </c>
      <c r="H133" s="18" t="s">
        <v>1041</v>
      </c>
      <c r="I133" s="21" t="str">
        <f t="shared" si="13"/>
        <v>bµ</v>
      </c>
      <c r="J133" s="17" t="str">
        <f t="shared" si="14"/>
        <v>Ms</v>
      </c>
      <c r="K133" s="18" t="s">
        <v>1014</v>
      </c>
      <c r="L133" s="18" t="s">
        <v>1015</v>
      </c>
      <c r="M133" s="18" t="s">
        <v>316</v>
      </c>
      <c r="N133" s="16" t="s">
        <v>226</v>
      </c>
      <c r="O133" s="18">
        <f>VLOOKUP(N133,Timkiem!A:B,2,0)</f>
        <v>0</v>
      </c>
      <c r="R133" s="14" t="s">
        <v>521</v>
      </c>
      <c r="S133" s="14" t="s">
        <v>522</v>
      </c>
      <c r="T133" s="18" t="s">
        <v>569</v>
      </c>
      <c r="U133" s="17" t="str">
        <f>VLOOKUP(T133,Timkiem!A:B,2,0)</f>
        <v>Credit</v>
      </c>
      <c r="V133" s="17" t="s">
        <v>1551</v>
      </c>
      <c r="W133" s="18" t="s">
        <v>510</v>
      </c>
      <c r="X133" s="19" t="s">
        <v>511</v>
      </c>
      <c r="Y133" s="18"/>
      <c r="Z133" s="18" t="s">
        <v>118</v>
      </c>
      <c r="AA133" s="16">
        <v>2012</v>
      </c>
      <c r="AB133" s="18" t="s">
        <v>510</v>
      </c>
      <c r="AC133" s="19" t="s">
        <v>511</v>
      </c>
      <c r="AD133" s="16" t="s">
        <v>1046</v>
      </c>
      <c r="AE133" s="16" t="s">
        <v>1047</v>
      </c>
      <c r="AF133" s="24">
        <f t="shared" si="12"/>
        <v>22</v>
      </c>
      <c r="AG133" s="16" t="s">
        <v>1421</v>
      </c>
    </row>
    <row r="134" spans="1:33" ht="21" customHeight="1">
      <c r="A134" s="16">
        <f t="shared" si="15"/>
        <v>133</v>
      </c>
      <c r="B134" s="18">
        <v>12050609</v>
      </c>
      <c r="C134" s="18" t="s">
        <v>349</v>
      </c>
      <c r="D134" s="22" t="s">
        <v>708</v>
      </c>
      <c r="E134" s="22" t="s">
        <v>915</v>
      </c>
      <c r="F134" s="17" t="str">
        <f>MID(G134,2,2)&amp;" "&amp;VLOOKUP(MID(G134,5,2),Timkiem!A:B,2,0)&amp;" "&amp;RIGHT(G134,4)</f>
        <v>10 August 1994</v>
      </c>
      <c r="G134" s="18" t="s">
        <v>90</v>
      </c>
      <c r="H134" s="18" t="s">
        <v>1041</v>
      </c>
      <c r="I134" s="21" t="str">
        <f t="shared" si="13"/>
        <v>bµ</v>
      </c>
      <c r="J134" s="17" t="str">
        <f t="shared" si="14"/>
        <v>Ms</v>
      </c>
      <c r="K134" s="18" t="s">
        <v>151</v>
      </c>
      <c r="L134" s="18" t="s">
        <v>991</v>
      </c>
      <c r="M134" s="18" t="s">
        <v>350</v>
      </c>
      <c r="N134" s="16" t="s">
        <v>226</v>
      </c>
      <c r="O134" s="18">
        <f>VLOOKUP(N134,Timkiem!A:B,2,0)</f>
        <v>0</v>
      </c>
      <c r="R134" s="14" t="s">
        <v>521</v>
      </c>
      <c r="S134" s="14" t="s">
        <v>522</v>
      </c>
      <c r="T134" s="18" t="s">
        <v>284</v>
      </c>
      <c r="U134" s="17" t="str">
        <f>VLOOKUP(T134,Timkiem!A:B,2,0)</f>
        <v>Distinction</v>
      </c>
      <c r="V134" s="17" t="s">
        <v>1552</v>
      </c>
      <c r="W134" s="18" t="s">
        <v>510</v>
      </c>
      <c r="X134" s="19" t="s">
        <v>511</v>
      </c>
      <c r="Y134" s="18"/>
      <c r="Z134" s="18" t="s">
        <v>118</v>
      </c>
      <c r="AA134" s="16">
        <v>2012</v>
      </c>
      <c r="AB134" s="18" t="s">
        <v>510</v>
      </c>
      <c r="AC134" s="19" t="s">
        <v>511</v>
      </c>
      <c r="AD134" s="16" t="s">
        <v>1046</v>
      </c>
      <c r="AE134" s="16" t="s">
        <v>1047</v>
      </c>
      <c r="AF134" s="24">
        <f t="shared" si="12"/>
        <v>23</v>
      </c>
      <c r="AG134" s="16" t="s">
        <v>1422</v>
      </c>
    </row>
    <row r="135" spans="1:33" ht="21" customHeight="1">
      <c r="A135" s="16">
        <f t="shared" si="15"/>
        <v>134</v>
      </c>
      <c r="B135" s="18">
        <v>12050471</v>
      </c>
      <c r="C135" s="18" t="s">
        <v>351</v>
      </c>
      <c r="D135" s="22" t="s">
        <v>709</v>
      </c>
      <c r="E135" s="22" t="s">
        <v>916</v>
      </c>
      <c r="F135" s="17" t="str">
        <f>MID(G135,2,2)&amp;" "&amp;VLOOKUP(MID(G135,5,2),Timkiem!A:B,2,0)&amp;" "&amp;RIGHT(G135,4)</f>
        <v>29 July 1993</v>
      </c>
      <c r="G135" s="18" t="s">
        <v>352</v>
      </c>
      <c r="H135" s="18" t="s">
        <v>1041</v>
      </c>
      <c r="I135" s="21" t="str">
        <f t="shared" si="13"/>
        <v>bµ</v>
      </c>
      <c r="J135" s="17" t="str">
        <f t="shared" si="14"/>
        <v>Ms</v>
      </c>
      <c r="K135" s="18" t="s">
        <v>1014</v>
      </c>
      <c r="L135" s="18" t="s">
        <v>1015</v>
      </c>
      <c r="M135" s="18" t="s">
        <v>353</v>
      </c>
      <c r="N135" s="16" t="s">
        <v>226</v>
      </c>
      <c r="O135" s="18">
        <f>VLOOKUP(N135,Timkiem!A:B,2,0)</f>
        <v>0</v>
      </c>
      <c r="R135" s="14" t="s">
        <v>521</v>
      </c>
      <c r="S135" s="14" t="s">
        <v>522</v>
      </c>
      <c r="T135" s="18" t="s">
        <v>569</v>
      </c>
      <c r="U135" s="17" t="str">
        <f>VLOOKUP(T135,Timkiem!A:B,2,0)</f>
        <v>Credit</v>
      </c>
      <c r="V135" s="17" t="s">
        <v>1553</v>
      </c>
      <c r="W135" s="18" t="s">
        <v>510</v>
      </c>
      <c r="X135" s="19" t="s">
        <v>511</v>
      </c>
      <c r="Y135" s="18"/>
      <c r="Z135" s="18" t="s">
        <v>118</v>
      </c>
      <c r="AA135" s="16">
        <v>2012</v>
      </c>
      <c r="AB135" s="18" t="s">
        <v>510</v>
      </c>
      <c r="AC135" s="19" t="s">
        <v>511</v>
      </c>
      <c r="AD135" s="16" t="s">
        <v>1046</v>
      </c>
      <c r="AE135" s="16" t="s">
        <v>1047</v>
      </c>
      <c r="AF135" s="24">
        <f t="shared" si="12"/>
        <v>24</v>
      </c>
      <c r="AG135" s="16" t="s">
        <v>1423</v>
      </c>
    </row>
    <row r="136" spans="1:33" ht="21" customHeight="1">
      <c r="A136" s="16">
        <f t="shared" si="15"/>
        <v>135</v>
      </c>
      <c r="B136" s="18">
        <v>12050224</v>
      </c>
      <c r="C136" s="18" t="s">
        <v>354</v>
      </c>
      <c r="D136" s="22" t="s">
        <v>710</v>
      </c>
      <c r="E136" s="22" t="s">
        <v>917</v>
      </c>
      <c r="F136" s="17" t="str">
        <f>MID(G136,2,2)&amp;" "&amp;VLOOKUP(MID(G136,5,2),Timkiem!A:B,2,0)&amp;" "&amp;RIGHT(G136,4)</f>
        <v>09 September 1994</v>
      </c>
      <c r="G136" s="18" t="s">
        <v>355</v>
      </c>
      <c r="H136" s="18" t="s">
        <v>1041</v>
      </c>
      <c r="I136" s="21" t="str">
        <f t="shared" si="13"/>
        <v>bµ</v>
      </c>
      <c r="J136" s="17" t="str">
        <f t="shared" si="14"/>
        <v>Ms</v>
      </c>
      <c r="K136" s="18" t="s">
        <v>996</v>
      </c>
      <c r="L136" s="18" t="s">
        <v>997</v>
      </c>
      <c r="M136" s="18" t="s">
        <v>356</v>
      </c>
      <c r="N136" s="16" t="s">
        <v>226</v>
      </c>
      <c r="O136" s="18">
        <f>VLOOKUP(N136,Timkiem!A:B,2,0)</f>
        <v>0</v>
      </c>
      <c r="R136" s="14" t="s">
        <v>521</v>
      </c>
      <c r="S136" s="14" t="s">
        <v>522</v>
      </c>
      <c r="T136" s="18" t="s">
        <v>569</v>
      </c>
      <c r="U136" s="17" t="str">
        <f>VLOOKUP(T136,Timkiem!A:B,2,0)</f>
        <v>Credit</v>
      </c>
      <c r="V136" s="17" t="s">
        <v>1554</v>
      </c>
      <c r="W136" s="18" t="s">
        <v>510</v>
      </c>
      <c r="X136" s="19" t="s">
        <v>511</v>
      </c>
      <c r="Y136" s="18"/>
      <c r="Z136" s="18" t="s">
        <v>118</v>
      </c>
      <c r="AA136" s="16">
        <v>2012</v>
      </c>
      <c r="AB136" s="18" t="s">
        <v>510</v>
      </c>
      <c r="AC136" s="19" t="s">
        <v>511</v>
      </c>
      <c r="AD136" s="16" t="s">
        <v>1046</v>
      </c>
      <c r="AE136" s="16" t="s">
        <v>1047</v>
      </c>
      <c r="AF136" s="24">
        <f t="shared" si="12"/>
        <v>25</v>
      </c>
      <c r="AG136" s="16" t="s">
        <v>1424</v>
      </c>
    </row>
    <row r="137" spans="1:33" ht="21" customHeight="1">
      <c r="A137" s="16">
        <f t="shared" si="15"/>
        <v>136</v>
      </c>
      <c r="B137" s="18">
        <v>12050307</v>
      </c>
      <c r="C137" s="18" t="s">
        <v>357</v>
      </c>
      <c r="D137" s="22" t="s">
        <v>711</v>
      </c>
      <c r="E137" s="22" t="s">
        <v>918</v>
      </c>
      <c r="F137" s="17" t="str">
        <f>MID(G137,2,2)&amp;" "&amp;VLOOKUP(MID(G137,5,2),Timkiem!A:B,2,0)&amp;" "&amp;RIGHT(G137,4)</f>
        <v>20 August 1994</v>
      </c>
      <c r="G137" s="18" t="s">
        <v>358</v>
      </c>
      <c r="H137" s="18" t="s">
        <v>1041</v>
      </c>
      <c r="I137" s="21" t="str">
        <f t="shared" si="13"/>
        <v>bµ</v>
      </c>
      <c r="J137" s="17" t="str">
        <f t="shared" si="14"/>
        <v>Ms</v>
      </c>
      <c r="K137" s="18" t="s">
        <v>1000</v>
      </c>
      <c r="L137" s="18" t="s">
        <v>1001</v>
      </c>
      <c r="M137" s="18" t="s">
        <v>24</v>
      </c>
      <c r="N137" s="16" t="s">
        <v>226</v>
      </c>
      <c r="O137" s="18">
        <f>VLOOKUP(N137,Timkiem!A:B,2,0)</f>
        <v>0</v>
      </c>
      <c r="R137" s="14" t="s">
        <v>521</v>
      </c>
      <c r="S137" s="14" t="s">
        <v>522</v>
      </c>
      <c r="T137" s="18" t="s">
        <v>284</v>
      </c>
      <c r="U137" s="17" t="str">
        <f>VLOOKUP(T137,Timkiem!A:B,2,0)</f>
        <v>Distinction</v>
      </c>
      <c r="V137" s="17" t="s">
        <v>1555</v>
      </c>
      <c r="W137" s="18" t="s">
        <v>510</v>
      </c>
      <c r="X137" s="19" t="s">
        <v>511</v>
      </c>
      <c r="Y137" s="18"/>
      <c r="Z137" s="18" t="s">
        <v>118</v>
      </c>
      <c r="AA137" s="16">
        <v>2012</v>
      </c>
      <c r="AB137" s="18" t="s">
        <v>510</v>
      </c>
      <c r="AC137" s="19" t="s">
        <v>511</v>
      </c>
      <c r="AD137" s="16" t="s">
        <v>1046</v>
      </c>
      <c r="AE137" s="16" t="s">
        <v>1047</v>
      </c>
      <c r="AF137" s="24">
        <f t="shared" si="12"/>
        <v>26</v>
      </c>
      <c r="AG137" s="16" t="s">
        <v>1425</v>
      </c>
    </row>
    <row r="138" spans="1:33" ht="21" customHeight="1">
      <c r="A138" s="16">
        <f t="shared" si="15"/>
        <v>137</v>
      </c>
      <c r="B138" s="18">
        <v>12050465</v>
      </c>
      <c r="C138" s="18" t="s">
        <v>359</v>
      </c>
      <c r="D138" s="22" t="s">
        <v>712</v>
      </c>
      <c r="E138" s="22" t="s">
        <v>919</v>
      </c>
      <c r="F138" s="17" t="str">
        <f>MID(G138,2,2)&amp;" "&amp;VLOOKUP(MID(G138,5,2),Timkiem!A:B,2,0)&amp;" "&amp;RIGHT(G138,4)</f>
        <v>07 January 1993</v>
      </c>
      <c r="G138" s="18" t="s">
        <v>360</v>
      </c>
      <c r="H138" s="18" t="s">
        <v>1041</v>
      </c>
      <c r="I138" s="21" t="str">
        <f t="shared" si="13"/>
        <v>bµ</v>
      </c>
      <c r="J138" s="17" t="str">
        <f t="shared" si="14"/>
        <v>Ms</v>
      </c>
      <c r="K138" s="18" t="s">
        <v>1014</v>
      </c>
      <c r="L138" s="18" t="s">
        <v>1015</v>
      </c>
      <c r="M138" s="18" t="s">
        <v>361</v>
      </c>
      <c r="N138" s="16" t="s">
        <v>226</v>
      </c>
      <c r="O138" s="18">
        <f>VLOOKUP(N138,Timkiem!A:B,2,0)</f>
        <v>0</v>
      </c>
      <c r="R138" s="14" t="s">
        <v>521</v>
      </c>
      <c r="S138" s="14" t="s">
        <v>522</v>
      </c>
      <c r="T138" s="18" t="s">
        <v>569</v>
      </c>
      <c r="U138" s="17" t="str">
        <f>VLOOKUP(T138,Timkiem!A:B,2,0)</f>
        <v>Credit</v>
      </c>
      <c r="V138" s="17" t="s">
        <v>1556</v>
      </c>
      <c r="W138" s="18" t="s">
        <v>510</v>
      </c>
      <c r="X138" s="19" t="s">
        <v>511</v>
      </c>
      <c r="Y138" s="18"/>
      <c r="Z138" s="18" t="s">
        <v>118</v>
      </c>
      <c r="AA138" s="16">
        <v>2012</v>
      </c>
      <c r="AB138" s="18" t="s">
        <v>510</v>
      </c>
      <c r="AC138" s="19" t="s">
        <v>511</v>
      </c>
      <c r="AD138" s="16" t="s">
        <v>1046</v>
      </c>
      <c r="AE138" s="16" t="s">
        <v>1047</v>
      </c>
      <c r="AF138" s="24">
        <f t="shared" si="12"/>
        <v>27</v>
      </c>
      <c r="AG138" s="16" t="s">
        <v>1426</v>
      </c>
    </row>
    <row r="139" spans="1:33" ht="21" customHeight="1">
      <c r="A139" s="16">
        <f t="shared" si="15"/>
        <v>138</v>
      </c>
      <c r="B139" s="18">
        <v>12050604</v>
      </c>
      <c r="C139" s="18" t="s">
        <v>362</v>
      </c>
      <c r="D139" s="22" t="s">
        <v>713</v>
      </c>
      <c r="E139" s="22" t="s">
        <v>920</v>
      </c>
      <c r="F139" s="17" t="str">
        <f>MID(G139,2,2)&amp;" "&amp;VLOOKUP(MID(G139,5,2),Timkiem!A:B,2,0)&amp;" "&amp;RIGHT(G139,4)</f>
        <v>20 March 1994</v>
      </c>
      <c r="G139" s="18" t="s">
        <v>20</v>
      </c>
      <c r="H139" s="18" t="s">
        <v>1041</v>
      </c>
      <c r="I139" s="21" t="str">
        <f t="shared" si="13"/>
        <v>bµ</v>
      </c>
      <c r="J139" s="17" t="str">
        <f t="shared" si="14"/>
        <v>Ms</v>
      </c>
      <c r="K139" s="18" t="s">
        <v>1018</v>
      </c>
      <c r="L139" s="18" t="s">
        <v>1019</v>
      </c>
      <c r="M139" s="18" t="s">
        <v>18</v>
      </c>
      <c r="N139" s="16" t="s">
        <v>226</v>
      </c>
      <c r="O139" s="18">
        <f>VLOOKUP(N139,Timkiem!A:B,2,0)</f>
        <v>0</v>
      </c>
      <c r="R139" s="14" t="s">
        <v>521</v>
      </c>
      <c r="S139" s="14" t="s">
        <v>522</v>
      </c>
      <c r="T139" s="18" t="s">
        <v>284</v>
      </c>
      <c r="U139" s="17" t="str">
        <f>VLOOKUP(T139,Timkiem!A:B,2,0)</f>
        <v>Distinction</v>
      </c>
      <c r="V139" s="17" t="s">
        <v>1557</v>
      </c>
      <c r="W139" s="18" t="s">
        <v>510</v>
      </c>
      <c r="X139" s="19" t="s">
        <v>511</v>
      </c>
      <c r="Y139" s="18"/>
      <c r="Z139" s="18" t="s">
        <v>118</v>
      </c>
      <c r="AA139" s="16">
        <v>2012</v>
      </c>
      <c r="AB139" s="18" t="s">
        <v>510</v>
      </c>
      <c r="AC139" s="19" t="s">
        <v>511</v>
      </c>
      <c r="AD139" s="16" t="s">
        <v>1046</v>
      </c>
      <c r="AE139" s="16" t="s">
        <v>1047</v>
      </c>
      <c r="AF139" s="24">
        <f t="shared" si="12"/>
        <v>28</v>
      </c>
      <c r="AG139" s="16" t="s">
        <v>1427</v>
      </c>
    </row>
    <row r="140" spans="1:33" ht="21" customHeight="1">
      <c r="A140" s="16">
        <f t="shared" si="15"/>
        <v>139</v>
      </c>
      <c r="B140" s="18">
        <v>12050105</v>
      </c>
      <c r="C140" s="18" t="s">
        <v>363</v>
      </c>
      <c r="D140" s="22" t="s">
        <v>714</v>
      </c>
      <c r="E140" s="22" t="s">
        <v>921</v>
      </c>
      <c r="F140" s="17" t="str">
        <f>MID(G140,2,2)&amp;" "&amp;VLOOKUP(MID(G140,5,2),Timkiem!A:B,2,0)&amp;" "&amp;RIGHT(G140,4)</f>
        <v>04 April 1994</v>
      </c>
      <c r="G140" s="18" t="s">
        <v>364</v>
      </c>
      <c r="H140" s="18" t="s">
        <v>1041</v>
      </c>
      <c r="I140" s="21" t="str">
        <f t="shared" si="13"/>
        <v>bµ</v>
      </c>
      <c r="J140" s="17" t="str">
        <f t="shared" si="14"/>
        <v>Ms</v>
      </c>
      <c r="K140" s="18" t="s">
        <v>1006</v>
      </c>
      <c r="L140" s="18" t="s">
        <v>1007</v>
      </c>
      <c r="M140" s="18" t="s">
        <v>365</v>
      </c>
      <c r="N140" s="16" t="s">
        <v>226</v>
      </c>
      <c r="O140" s="18">
        <f>VLOOKUP(N140,Timkiem!A:B,2,0)</f>
        <v>0</v>
      </c>
      <c r="R140" s="14" t="s">
        <v>521</v>
      </c>
      <c r="S140" s="14" t="s">
        <v>522</v>
      </c>
      <c r="T140" s="18" t="s">
        <v>284</v>
      </c>
      <c r="U140" s="17" t="str">
        <f>VLOOKUP(T140,Timkiem!A:B,2,0)</f>
        <v>Distinction</v>
      </c>
      <c r="V140" s="17" t="s">
        <v>1558</v>
      </c>
      <c r="W140" s="18" t="s">
        <v>510</v>
      </c>
      <c r="X140" s="19" t="s">
        <v>511</v>
      </c>
      <c r="Y140" s="18"/>
      <c r="Z140" s="18" t="s">
        <v>118</v>
      </c>
      <c r="AA140" s="16">
        <v>2012</v>
      </c>
      <c r="AB140" s="18" t="s">
        <v>510</v>
      </c>
      <c r="AC140" s="19" t="s">
        <v>511</v>
      </c>
      <c r="AD140" s="16" t="s">
        <v>1046</v>
      </c>
      <c r="AE140" s="16" t="s">
        <v>1047</v>
      </c>
      <c r="AF140" s="24">
        <f t="shared" si="12"/>
        <v>29</v>
      </c>
      <c r="AG140" s="16" t="s">
        <v>1428</v>
      </c>
    </row>
    <row r="141" spans="1:33" ht="21" customHeight="1">
      <c r="A141" s="16">
        <f t="shared" si="15"/>
        <v>140</v>
      </c>
      <c r="B141" s="18">
        <v>12050496</v>
      </c>
      <c r="C141" s="18" t="s">
        <v>366</v>
      </c>
      <c r="D141" s="22" t="s">
        <v>715</v>
      </c>
      <c r="E141" s="22" t="s">
        <v>922</v>
      </c>
      <c r="F141" s="17" t="str">
        <f>MID(G141,2,2)&amp;" "&amp;VLOOKUP(MID(G141,5,2),Timkiem!A:B,2,0)&amp;" "&amp;RIGHT(G141,4)</f>
        <v>21 May 1993</v>
      </c>
      <c r="G141" s="18" t="s">
        <v>367</v>
      </c>
      <c r="H141" s="18" t="s">
        <v>1041</v>
      </c>
      <c r="I141" s="21" t="str">
        <f t="shared" si="13"/>
        <v>bµ</v>
      </c>
      <c r="J141" s="17" t="str">
        <f t="shared" si="14"/>
        <v>Ms</v>
      </c>
      <c r="K141" s="18" t="s">
        <v>1002</v>
      </c>
      <c r="L141" s="18" t="s">
        <v>1003</v>
      </c>
      <c r="M141" s="18" t="s">
        <v>368</v>
      </c>
      <c r="N141" s="16" t="s">
        <v>226</v>
      </c>
      <c r="O141" s="18">
        <f>VLOOKUP(N141,Timkiem!A:B,2,0)</f>
        <v>0</v>
      </c>
      <c r="R141" s="14" t="s">
        <v>521</v>
      </c>
      <c r="S141" s="14" t="s">
        <v>522</v>
      </c>
      <c r="T141" s="18" t="s">
        <v>569</v>
      </c>
      <c r="U141" s="17" t="str">
        <f>VLOOKUP(T141,Timkiem!A:B,2,0)</f>
        <v>Credit</v>
      </c>
      <c r="V141" s="17" t="s">
        <v>1559</v>
      </c>
      <c r="W141" s="18" t="s">
        <v>510</v>
      </c>
      <c r="X141" s="19" t="s">
        <v>511</v>
      </c>
      <c r="Y141" s="18"/>
      <c r="Z141" s="18" t="s">
        <v>118</v>
      </c>
      <c r="AA141" s="16">
        <v>2012</v>
      </c>
      <c r="AB141" s="18" t="s">
        <v>510</v>
      </c>
      <c r="AC141" s="19" t="s">
        <v>511</v>
      </c>
      <c r="AD141" s="16" t="s">
        <v>1046</v>
      </c>
      <c r="AE141" s="16" t="s">
        <v>1047</v>
      </c>
      <c r="AF141" s="24">
        <f t="shared" si="12"/>
        <v>30</v>
      </c>
      <c r="AG141" s="16" t="s">
        <v>1429</v>
      </c>
    </row>
    <row r="142" spans="1:33" ht="21" customHeight="1">
      <c r="A142" s="16">
        <f t="shared" si="15"/>
        <v>141</v>
      </c>
      <c r="B142" s="18">
        <v>12050114</v>
      </c>
      <c r="C142" s="18" t="s">
        <v>369</v>
      </c>
      <c r="D142" s="22" t="s">
        <v>716</v>
      </c>
      <c r="E142" s="22" t="s">
        <v>923</v>
      </c>
      <c r="F142" s="17" t="str">
        <f>MID(G142,2,2)&amp;" "&amp;VLOOKUP(MID(G142,5,2),Timkiem!A:B,2,0)&amp;" "&amp;RIGHT(G142,4)</f>
        <v>15 November 1994</v>
      </c>
      <c r="G142" s="18" t="s">
        <v>370</v>
      </c>
      <c r="H142" s="18" t="s">
        <v>1041</v>
      </c>
      <c r="I142" s="21" t="str">
        <f t="shared" si="13"/>
        <v>bµ</v>
      </c>
      <c r="J142" s="17" t="str">
        <f t="shared" si="14"/>
        <v>Ms</v>
      </c>
      <c r="K142" s="18" t="s">
        <v>1002</v>
      </c>
      <c r="L142" s="18" t="s">
        <v>1003</v>
      </c>
      <c r="M142" s="18" t="s">
        <v>327</v>
      </c>
      <c r="N142" s="16" t="s">
        <v>226</v>
      </c>
      <c r="O142" s="18">
        <f>VLOOKUP(N142,Timkiem!A:B,2,0)</f>
        <v>0</v>
      </c>
      <c r="R142" s="14" t="s">
        <v>521</v>
      </c>
      <c r="S142" s="14" t="s">
        <v>522</v>
      </c>
      <c r="T142" s="18" t="s">
        <v>284</v>
      </c>
      <c r="U142" s="17" t="str">
        <f>VLOOKUP(T142,Timkiem!A:B,2,0)</f>
        <v>Distinction</v>
      </c>
      <c r="V142" s="17" t="s">
        <v>1560</v>
      </c>
      <c r="W142" s="18" t="s">
        <v>510</v>
      </c>
      <c r="X142" s="19" t="s">
        <v>511</v>
      </c>
      <c r="Y142" s="18"/>
      <c r="Z142" s="18" t="s">
        <v>118</v>
      </c>
      <c r="AA142" s="16">
        <v>2012</v>
      </c>
      <c r="AB142" s="18" t="s">
        <v>510</v>
      </c>
      <c r="AC142" s="19" t="s">
        <v>511</v>
      </c>
      <c r="AD142" s="16" t="s">
        <v>1046</v>
      </c>
      <c r="AE142" s="16" t="s">
        <v>1047</v>
      </c>
      <c r="AF142" s="24">
        <f t="shared" si="12"/>
        <v>31</v>
      </c>
      <c r="AG142" s="16" t="s">
        <v>1430</v>
      </c>
    </row>
    <row r="143" spans="1:33" ht="21" customHeight="1">
      <c r="A143" s="16">
        <f t="shared" si="15"/>
        <v>142</v>
      </c>
      <c r="B143" s="18">
        <v>12050115</v>
      </c>
      <c r="C143" s="18" t="s">
        <v>369</v>
      </c>
      <c r="D143" s="22" t="s">
        <v>716</v>
      </c>
      <c r="E143" s="22" t="s">
        <v>923</v>
      </c>
      <c r="F143" s="17" t="str">
        <f>MID(G143,2,2)&amp;" "&amp;VLOOKUP(MID(G143,5,2),Timkiem!A:B,2,0)&amp;" "&amp;RIGHT(G143,4)</f>
        <v>16 February 1994</v>
      </c>
      <c r="G143" s="18" t="s">
        <v>313</v>
      </c>
      <c r="H143" s="18" t="s">
        <v>1041</v>
      </c>
      <c r="I143" s="21" t="str">
        <f t="shared" si="13"/>
        <v>bµ</v>
      </c>
      <c r="J143" s="17" t="str">
        <f t="shared" si="14"/>
        <v>Ms</v>
      </c>
      <c r="K143" s="18" t="s">
        <v>1000</v>
      </c>
      <c r="L143" s="18" t="s">
        <v>1001</v>
      </c>
      <c r="M143" s="18" t="s">
        <v>347</v>
      </c>
      <c r="N143" s="16" t="s">
        <v>226</v>
      </c>
      <c r="O143" s="18">
        <f>VLOOKUP(N143,Timkiem!A:B,2,0)</f>
        <v>0</v>
      </c>
      <c r="R143" s="14" t="s">
        <v>521</v>
      </c>
      <c r="S143" s="14" t="s">
        <v>522</v>
      </c>
      <c r="T143" s="18" t="s">
        <v>284</v>
      </c>
      <c r="U143" s="17" t="str">
        <f>VLOOKUP(T143,Timkiem!A:B,2,0)</f>
        <v>Distinction</v>
      </c>
      <c r="V143" s="17" t="s">
        <v>1561</v>
      </c>
      <c r="W143" s="18" t="s">
        <v>510</v>
      </c>
      <c r="X143" s="19" t="s">
        <v>511</v>
      </c>
      <c r="Y143" s="18"/>
      <c r="Z143" s="18" t="s">
        <v>118</v>
      </c>
      <c r="AA143" s="16">
        <v>2012</v>
      </c>
      <c r="AB143" s="18" t="s">
        <v>510</v>
      </c>
      <c r="AC143" s="19" t="s">
        <v>511</v>
      </c>
      <c r="AD143" s="16" t="s">
        <v>1046</v>
      </c>
      <c r="AE143" s="16" t="s">
        <v>1047</v>
      </c>
      <c r="AF143" s="24">
        <f t="shared" si="12"/>
        <v>32</v>
      </c>
      <c r="AG143" s="16" t="s">
        <v>1431</v>
      </c>
    </row>
    <row r="144" spans="1:33" ht="21" customHeight="1">
      <c r="A144" s="16">
        <f t="shared" si="15"/>
        <v>143</v>
      </c>
      <c r="B144" s="18">
        <v>12050328</v>
      </c>
      <c r="C144" s="18" t="s">
        <v>204</v>
      </c>
      <c r="D144" s="22" t="s">
        <v>653</v>
      </c>
      <c r="E144" s="22" t="s">
        <v>860</v>
      </c>
      <c r="F144" s="17" t="str">
        <f>MID(G144,2,2)&amp;" "&amp;VLOOKUP(MID(G144,5,2),Timkiem!A:B,2,0)&amp;" "&amp;RIGHT(G144,4)</f>
        <v>20 December 1994</v>
      </c>
      <c r="G144" s="18" t="s">
        <v>371</v>
      </c>
      <c r="H144" s="18" t="s">
        <v>1041</v>
      </c>
      <c r="I144" s="21" t="str">
        <f t="shared" si="13"/>
        <v>bµ</v>
      </c>
      <c r="J144" s="17" t="str">
        <f t="shared" si="14"/>
        <v>Ms</v>
      </c>
      <c r="K144" s="18" t="s">
        <v>1014</v>
      </c>
      <c r="L144" s="18" t="s">
        <v>1015</v>
      </c>
      <c r="M144" s="18" t="s">
        <v>88</v>
      </c>
      <c r="N144" s="16" t="s">
        <v>226</v>
      </c>
      <c r="O144" s="18">
        <f>VLOOKUP(N144,Timkiem!A:B,2,0)</f>
        <v>0</v>
      </c>
      <c r="R144" s="14" t="s">
        <v>521</v>
      </c>
      <c r="S144" s="14" t="s">
        <v>522</v>
      </c>
      <c r="T144" s="18" t="s">
        <v>284</v>
      </c>
      <c r="U144" s="17" t="str">
        <f>VLOOKUP(T144,Timkiem!A:B,2,0)</f>
        <v>Distinction</v>
      </c>
      <c r="V144" s="17" t="s">
        <v>1562</v>
      </c>
      <c r="W144" s="18" t="s">
        <v>510</v>
      </c>
      <c r="X144" s="19" t="s">
        <v>511</v>
      </c>
      <c r="Y144" s="18"/>
      <c r="Z144" s="18" t="s">
        <v>118</v>
      </c>
      <c r="AA144" s="16">
        <v>2012</v>
      </c>
      <c r="AB144" s="18" t="s">
        <v>510</v>
      </c>
      <c r="AC144" s="19" t="s">
        <v>511</v>
      </c>
      <c r="AD144" s="16" t="s">
        <v>1046</v>
      </c>
      <c r="AE144" s="16" t="s">
        <v>1047</v>
      </c>
      <c r="AF144" s="24">
        <f t="shared" si="12"/>
        <v>33</v>
      </c>
      <c r="AG144" s="16" t="s">
        <v>1432</v>
      </c>
    </row>
    <row r="145" spans="1:33" ht="21" customHeight="1">
      <c r="A145" s="16">
        <f t="shared" si="15"/>
        <v>144</v>
      </c>
      <c r="B145" s="18">
        <v>12050492</v>
      </c>
      <c r="C145" s="18" t="s">
        <v>372</v>
      </c>
      <c r="D145" s="22" t="s">
        <v>717</v>
      </c>
      <c r="E145" s="22" t="s">
        <v>924</v>
      </c>
      <c r="F145" s="17" t="str">
        <f>MID(G145,2,2)&amp;" "&amp;VLOOKUP(MID(G145,5,2),Timkiem!A:B,2,0)&amp;" "&amp;RIGHT(G145,4)</f>
        <v>21 January 1993</v>
      </c>
      <c r="G145" s="18" t="s">
        <v>373</v>
      </c>
      <c r="H145" s="18" t="s">
        <v>1041</v>
      </c>
      <c r="I145" s="21" t="str">
        <f t="shared" si="13"/>
        <v>bµ</v>
      </c>
      <c r="J145" s="17" t="str">
        <f t="shared" si="14"/>
        <v>Ms</v>
      </c>
      <c r="K145" s="18" t="s">
        <v>1028</v>
      </c>
      <c r="L145" s="18" t="s">
        <v>1029</v>
      </c>
      <c r="M145" s="18" t="s">
        <v>374</v>
      </c>
      <c r="N145" s="16" t="s">
        <v>226</v>
      </c>
      <c r="O145" s="18">
        <f>VLOOKUP(N145,Timkiem!A:B,2,0)</f>
        <v>0</v>
      </c>
      <c r="R145" s="14" t="s">
        <v>521</v>
      </c>
      <c r="S145" s="14" t="s">
        <v>522</v>
      </c>
      <c r="T145" s="18" t="s">
        <v>569</v>
      </c>
      <c r="U145" s="17" t="str">
        <f>VLOOKUP(T145,Timkiem!A:B,2,0)</f>
        <v>Credit</v>
      </c>
      <c r="V145" s="17" t="s">
        <v>1563</v>
      </c>
      <c r="W145" s="18" t="s">
        <v>510</v>
      </c>
      <c r="X145" s="19" t="s">
        <v>511</v>
      </c>
      <c r="Y145" s="18"/>
      <c r="Z145" s="18" t="s">
        <v>118</v>
      </c>
      <c r="AA145" s="16">
        <v>2012</v>
      </c>
      <c r="AB145" s="18" t="s">
        <v>510</v>
      </c>
      <c r="AC145" s="19" t="s">
        <v>511</v>
      </c>
      <c r="AD145" s="16" t="s">
        <v>1046</v>
      </c>
      <c r="AE145" s="16" t="s">
        <v>1047</v>
      </c>
      <c r="AF145" s="24">
        <f t="shared" si="12"/>
        <v>34</v>
      </c>
      <c r="AG145" s="16" t="s">
        <v>1433</v>
      </c>
    </row>
    <row r="146" spans="1:33" ht="21" customHeight="1">
      <c r="A146" s="16">
        <f t="shared" si="15"/>
        <v>145</v>
      </c>
      <c r="B146" s="18">
        <v>12050130</v>
      </c>
      <c r="C146" s="18" t="s">
        <v>375</v>
      </c>
      <c r="D146" s="22" t="s">
        <v>718</v>
      </c>
      <c r="E146" s="22" t="s">
        <v>925</v>
      </c>
      <c r="F146" s="17" t="str">
        <f>MID(G146,2,2)&amp;" "&amp;VLOOKUP(MID(G146,5,2),Timkiem!A:B,2,0)&amp;" "&amp;RIGHT(G146,4)</f>
        <v>01 October 1994</v>
      </c>
      <c r="G146" s="18" t="s">
        <v>376</v>
      </c>
      <c r="H146" s="18" t="s">
        <v>1041</v>
      </c>
      <c r="I146" s="21" t="str">
        <f t="shared" si="13"/>
        <v>bµ</v>
      </c>
      <c r="J146" s="17" t="str">
        <f t="shared" si="14"/>
        <v>Ms</v>
      </c>
      <c r="K146" s="18" t="s">
        <v>1006</v>
      </c>
      <c r="L146" s="18" t="s">
        <v>1007</v>
      </c>
      <c r="M146" s="18" t="s">
        <v>365</v>
      </c>
      <c r="N146" s="16" t="s">
        <v>226</v>
      </c>
      <c r="O146" s="18">
        <f>VLOOKUP(N146,Timkiem!A:B,2,0)</f>
        <v>0</v>
      </c>
      <c r="R146" s="14" t="s">
        <v>521</v>
      </c>
      <c r="S146" s="14" t="s">
        <v>522</v>
      </c>
      <c r="T146" s="18" t="s">
        <v>284</v>
      </c>
      <c r="U146" s="17" t="str">
        <f>VLOOKUP(T146,Timkiem!A:B,2,0)</f>
        <v>Distinction</v>
      </c>
      <c r="V146" s="17" t="s">
        <v>1564</v>
      </c>
      <c r="W146" s="18" t="s">
        <v>510</v>
      </c>
      <c r="X146" s="19" t="s">
        <v>511</v>
      </c>
      <c r="Y146" s="18"/>
      <c r="Z146" s="18" t="s">
        <v>118</v>
      </c>
      <c r="AA146" s="16">
        <v>2012</v>
      </c>
      <c r="AB146" s="18" t="s">
        <v>510</v>
      </c>
      <c r="AC146" s="19" t="s">
        <v>511</v>
      </c>
      <c r="AD146" s="16" t="s">
        <v>1046</v>
      </c>
      <c r="AE146" s="16" t="s">
        <v>1047</v>
      </c>
      <c r="AF146" s="24">
        <f t="shared" si="12"/>
        <v>35</v>
      </c>
      <c r="AG146" s="16" t="s">
        <v>1434</v>
      </c>
    </row>
    <row r="147" spans="1:33" ht="21" customHeight="1">
      <c r="A147" s="16">
        <f t="shared" si="15"/>
        <v>146</v>
      </c>
      <c r="B147" s="18">
        <v>12050135</v>
      </c>
      <c r="C147" s="18" t="s">
        <v>377</v>
      </c>
      <c r="D147" s="22" t="s">
        <v>719</v>
      </c>
      <c r="E147" s="22" t="s">
        <v>926</v>
      </c>
      <c r="F147" s="17" t="str">
        <f>MID(G147,2,2)&amp;" "&amp;VLOOKUP(MID(G147,5,2),Timkiem!A:B,2,0)&amp;" "&amp;RIGHT(G147,4)</f>
        <v>02 April 1994</v>
      </c>
      <c r="G147" s="18" t="s">
        <v>378</v>
      </c>
      <c r="H147" s="18" t="s">
        <v>1041</v>
      </c>
      <c r="I147" s="21" t="str">
        <f t="shared" si="13"/>
        <v>bµ</v>
      </c>
      <c r="J147" s="17" t="str">
        <f t="shared" si="14"/>
        <v>Ms</v>
      </c>
      <c r="K147" s="18" t="s">
        <v>1006</v>
      </c>
      <c r="L147" s="18" t="s">
        <v>1007</v>
      </c>
      <c r="M147" s="18" t="s">
        <v>126</v>
      </c>
      <c r="N147" s="16" t="s">
        <v>226</v>
      </c>
      <c r="O147" s="18">
        <f>VLOOKUP(N147,Timkiem!A:B,2,0)</f>
        <v>0</v>
      </c>
      <c r="R147" s="14" t="s">
        <v>521</v>
      </c>
      <c r="S147" s="14" t="s">
        <v>522</v>
      </c>
      <c r="T147" s="18" t="s">
        <v>571</v>
      </c>
      <c r="U147" s="17" t="str">
        <f>VLOOKUP(T147,Timkiem!A:B,2,0)</f>
        <v>High Distinction</v>
      </c>
      <c r="V147" s="17" t="s">
        <v>1565</v>
      </c>
      <c r="W147" s="18" t="s">
        <v>510</v>
      </c>
      <c r="X147" s="19" t="s">
        <v>511</v>
      </c>
      <c r="Y147" s="18"/>
      <c r="Z147" s="18" t="s">
        <v>118</v>
      </c>
      <c r="AA147" s="16">
        <v>2012</v>
      </c>
      <c r="AB147" s="18" t="s">
        <v>510</v>
      </c>
      <c r="AC147" s="19" t="s">
        <v>511</v>
      </c>
      <c r="AD147" s="16" t="s">
        <v>1046</v>
      </c>
      <c r="AE147" s="16" t="s">
        <v>1047</v>
      </c>
      <c r="AF147" s="24">
        <f t="shared" si="12"/>
        <v>36</v>
      </c>
      <c r="AG147" s="16" t="s">
        <v>1435</v>
      </c>
    </row>
    <row r="148" spans="1:33" ht="21" customHeight="1">
      <c r="A148" s="16">
        <f t="shared" si="15"/>
        <v>147</v>
      </c>
      <c r="B148" s="18">
        <v>12050605</v>
      </c>
      <c r="C148" s="18" t="s">
        <v>379</v>
      </c>
      <c r="D148" s="22" t="s">
        <v>720</v>
      </c>
      <c r="E148" s="22" t="s">
        <v>927</v>
      </c>
      <c r="F148" s="17" t="str">
        <f>MID(G148,2,2)&amp;" "&amp;VLOOKUP(MID(G148,5,2),Timkiem!A:B,2,0)&amp;" "&amp;RIGHT(G148,4)</f>
        <v>21 October 1994</v>
      </c>
      <c r="G148" s="18" t="s">
        <v>380</v>
      </c>
      <c r="H148" s="18" t="s">
        <v>1041</v>
      </c>
      <c r="I148" s="21" t="str">
        <f t="shared" si="13"/>
        <v>bµ</v>
      </c>
      <c r="J148" s="17" t="str">
        <f t="shared" si="14"/>
        <v>Ms</v>
      </c>
      <c r="K148" s="18" t="s">
        <v>1002</v>
      </c>
      <c r="L148" s="18" t="s">
        <v>1003</v>
      </c>
      <c r="M148" s="18" t="s">
        <v>374</v>
      </c>
      <c r="N148" s="16" t="s">
        <v>226</v>
      </c>
      <c r="O148" s="18">
        <f>VLOOKUP(N148,Timkiem!A:B,2,0)</f>
        <v>0</v>
      </c>
      <c r="R148" s="14" t="s">
        <v>521</v>
      </c>
      <c r="S148" s="14" t="s">
        <v>522</v>
      </c>
      <c r="T148" s="18" t="s">
        <v>569</v>
      </c>
      <c r="U148" s="17" t="str">
        <f>VLOOKUP(T148,Timkiem!A:B,2,0)</f>
        <v>Credit</v>
      </c>
      <c r="V148" s="17" t="s">
        <v>1566</v>
      </c>
      <c r="W148" s="18" t="s">
        <v>510</v>
      </c>
      <c r="X148" s="19" t="s">
        <v>511</v>
      </c>
      <c r="Y148" s="18"/>
      <c r="Z148" s="18" t="s">
        <v>118</v>
      </c>
      <c r="AA148" s="16">
        <v>2012</v>
      </c>
      <c r="AB148" s="18" t="s">
        <v>510</v>
      </c>
      <c r="AC148" s="19" t="s">
        <v>511</v>
      </c>
      <c r="AD148" s="16" t="s">
        <v>1046</v>
      </c>
      <c r="AE148" s="16" t="s">
        <v>1047</v>
      </c>
      <c r="AF148" s="24">
        <f t="shared" si="12"/>
        <v>37</v>
      </c>
      <c r="AG148" s="16" t="s">
        <v>1436</v>
      </c>
    </row>
    <row r="149" spans="1:33" ht="21" customHeight="1">
      <c r="A149" s="16">
        <f t="shared" si="15"/>
        <v>148</v>
      </c>
      <c r="B149" s="18">
        <v>12050338</v>
      </c>
      <c r="C149" s="18" t="s">
        <v>381</v>
      </c>
      <c r="D149" s="22" t="s">
        <v>721</v>
      </c>
      <c r="E149" s="22" t="s">
        <v>928</v>
      </c>
      <c r="F149" s="17" t="str">
        <f>MID(G149,2,2)&amp;" "&amp;VLOOKUP(MID(G149,5,2),Timkiem!A:B,2,0)&amp;" "&amp;RIGHT(G149,4)</f>
        <v>19 March 1994</v>
      </c>
      <c r="G149" s="18" t="s">
        <v>382</v>
      </c>
      <c r="H149" s="18" t="s">
        <v>1041</v>
      </c>
      <c r="I149" s="21" t="str">
        <f t="shared" si="13"/>
        <v>bµ</v>
      </c>
      <c r="J149" s="17" t="str">
        <f t="shared" si="14"/>
        <v>Ms</v>
      </c>
      <c r="K149" s="18" t="s">
        <v>1028</v>
      </c>
      <c r="L149" s="18" t="s">
        <v>1029</v>
      </c>
      <c r="M149" s="18" t="s">
        <v>383</v>
      </c>
      <c r="N149" s="16" t="s">
        <v>230</v>
      </c>
      <c r="O149" s="18" t="str">
        <f>VLOOKUP(N149,Timkiem!A:B,2,0)</f>
        <v>Economics</v>
      </c>
      <c r="R149" s="14" t="s">
        <v>521</v>
      </c>
      <c r="S149" s="14" t="s">
        <v>522</v>
      </c>
      <c r="T149" s="18" t="s">
        <v>569</v>
      </c>
      <c r="U149" s="17" t="str">
        <f>VLOOKUP(T149,Timkiem!A:B,2,0)</f>
        <v>Credit</v>
      </c>
      <c r="V149" s="17" t="s">
        <v>1567</v>
      </c>
      <c r="W149" s="18" t="s">
        <v>510</v>
      </c>
      <c r="X149" s="19" t="s">
        <v>511</v>
      </c>
      <c r="Y149" s="18"/>
      <c r="Z149" s="18" t="s">
        <v>118</v>
      </c>
      <c r="AA149" s="16">
        <v>2012</v>
      </c>
      <c r="AB149" s="18" t="s">
        <v>510</v>
      </c>
      <c r="AC149" s="19" t="s">
        <v>511</v>
      </c>
      <c r="AD149" s="16" t="s">
        <v>1046</v>
      </c>
      <c r="AE149" s="16" t="s">
        <v>1048</v>
      </c>
      <c r="AF149" s="26" t="s">
        <v>1073</v>
      </c>
      <c r="AG149" s="16" t="s">
        <v>1437</v>
      </c>
    </row>
    <row r="150" spans="1:33" ht="21" customHeight="1">
      <c r="A150" s="16">
        <f t="shared" si="15"/>
        <v>149</v>
      </c>
      <c r="B150" s="18">
        <v>12050212</v>
      </c>
      <c r="C150" s="18" t="s">
        <v>384</v>
      </c>
      <c r="D150" s="22" t="s">
        <v>722</v>
      </c>
      <c r="E150" s="22" t="s">
        <v>929</v>
      </c>
      <c r="F150" s="17" t="str">
        <f>MID(G150,2,2)&amp;" "&amp;VLOOKUP(MID(G150,5,2),Timkiem!A:B,2,0)&amp;" "&amp;RIGHT(G150,4)</f>
        <v>26 December 1994</v>
      </c>
      <c r="G150" s="18" t="s">
        <v>385</v>
      </c>
      <c r="H150" s="18" t="s">
        <v>1041</v>
      </c>
      <c r="I150" s="21" t="str">
        <f t="shared" si="13"/>
        <v>bµ</v>
      </c>
      <c r="J150" s="17" t="str">
        <f t="shared" si="14"/>
        <v>Ms</v>
      </c>
      <c r="K150" s="18" t="s">
        <v>1028</v>
      </c>
      <c r="L150" s="18" t="s">
        <v>1029</v>
      </c>
      <c r="M150" s="18" t="s">
        <v>383</v>
      </c>
      <c r="N150" s="16" t="s">
        <v>230</v>
      </c>
      <c r="O150" s="18" t="str">
        <f>VLOOKUP(N150,Timkiem!A:B,2,0)</f>
        <v>Economics</v>
      </c>
      <c r="R150" s="14" t="s">
        <v>521</v>
      </c>
      <c r="S150" s="14" t="s">
        <v>522</v>
      </c>
      <c r="T150" s="18" t="s">
        <v>569</v>
      </c>
      <c r="U150" s="17" t="str">
        <f>VLOOKUP(T150,Timkiem!A:B,2,0)</f>
        <v>Credit</v>
      </c>
      <c r="V150" s="17" t="s">
        <v>1568</v>
      </c>
      <c r="W150" s="18" t="s">
        <v>510</v>
      </c>
      <c r="X150" s="19" t="s">
        <v>511</v>
      </c>
      <c r="Y150" s="18"/>
      <c r="Z150" s="18" t="s">
        <v>118</v>
      </c>
      <c r="AA150" s="16">
        <v>2012</v>
      </c>
      <c r="AB150" s="18" t="s">
        <v>510</v>
      </c>
      <c r="AC150" s="19" t="s">
        <v>511</v>
      </c>
      <c r="AD150" s="16" t="s">
        <v>1046</v>
      </c>
      <c r="AE150" s="16" t="s">
        <v>1048</v>
      </c>
      <c r="AF150" s="26" t="s">
        <v>1074</v>
      </c>
      <c r="AG150" s="16" t="s">
        <v>1229</v>
      </c>
    </row>
    <row r="151" spans="1:33" ht="21" customHeight="1">
      <c r="A151" s="16">
        <f t="shared" si="15"/>
        <v>150</v>
      </c>
      <c r="B151" s="18">
        <v>12050512</v>
      </c>
      <c r="C151" s="18" t="s">
        <v>388</v>
      </c>
      <c r="D151" s="22" t="s">
        <v>724</v>
      </c>
      <c r="E151" s="22" t="s">
        <v>931</v>
      </c>
      <c r="F151" s="17" t="str">
        <f>MID(G151,2,2)&amp;" "&amp;VLOOKUP(MID(G151,5,2),Timkiem!A:B,2,0)&amp;" "&amp;RIGHT(G151,4)</f>
        <v>04 June 1994</v>
      </c>
      <c r="G151" s="18" t="s">
        <v>389</v>
      </c>
      <c r="H151" s="18" t="s">
        <v>1041</v>
      </c>
      <c r="I151" s="21" t="str">
        <f t="shared" si="13"/>
        <v>bµ</v>
      </c>
      <c r="J151" s="17" t="str">
        <f t="shared" si="14"/>
        <v>Ms</v>
      </c>
      <c r="K151" s="18" t="s">
        <v>1000</v>
      </c>
      <c r="L151" s="18" t="s">
        <v>1001</v>
      </c>
      <c r="M151" s="18" t="s">
        <v>129</v>
      </c>
      <c r="N151" s="16" t="s">
        <v>230</v>
      </c>
      <c r="O151" s="18" t="str">
        <f>VLOOKUP(N151,Timkiem!A:B,2,0)</f>
        <v>Economics</v>
      </c>
      <c r="R151" s="14" t="s">
        <v>521</v>
      </c>
      <c r="S151" s="14" t="s">
        <v>522</v>
      </c>
      <c r="T151" s="18" t="s">
        <v>569</v>
      </c>
      <c r="U151" s="17" t="str">
        <f>VLOOKUP(T151,Timkiem!A:B,2,0)</f>
        <v>Credit</v>
      </c>
      <c r="V151" s="42" t="s">
        <v>1176</v>
      </c>
      <c r="W151" s="18" t="s">
        <v>510</v>
      </c>
      <c r="X151" s="19" t="s">
        <v>511</v>
      </c>
      <c r="Y151" s="18"/>
      <c r="Z151" s="18" t="s">
        <v>118</v>
      </c>
      <c r="AA151" s="16">
        <v>2012</v>
      </c>
      <c r="AB151" s="18" t="s">
        <v>510</v>
      </c>
      <c r="AC151" s="19" t="s">
        <v>511</v>
      </c>
      <c r="AD151" s="16" t="s">
        <v>1046</v>
      </c>
      <c r="AE151" s="16" t="s">
        <v>1048</v>
      </c>
      <c r="AF151" s="26" t="s">
        <v>1076</v>
      </c>
      <c r="AG151" s="16" t="s">
        <v>1230</v>
      </c>
    </row>
    <row r="152" spans="1:33" ht="21" customHeight="1">
      <c r="A152" s="16">
        <f t="shared" si="15"/>
        <v>151</v>
      </c>
      <c r="B152" s="18">
        <v>12050521</v>
      </c>
      <c r="C152" s="18" t="s">
        <v>390</v>
      </c>
      <c r="D152" s="22" t="s">
        <v>725</v>
      </c>
      <c r="E152" s="22" t="s">
        <v>905</v>
      </c>
      <c r="F152" s="17" t="str">
        <f>MID(G152,2,2)&amp;" "&amp;VLOOKUP(MID(G152,5,2),Timkiem!A:B,2,0)&amp;" "&amp;RIGHT(G152,4)</f>
        <v>02 December 1994</v>
      </c>
      <c r="G152" s="18" t="s">
        <v>391</v>
      </c>
      <c r="H152" s="18" t="s">
        <v>1041</v>
      </c>
      <c r="I152" s="21" t="str">
        <f t="shared" si="13"/>
        <v>bµ</v>
      </c>
      <c r="J152" s="17" t="str">
        <f t="shared" si="14"/>
        <v>Ms</v>
      </c>
      <c r="K152" s="18" t="s">
        <v>1038</v>
      </c>
      <c r="L152" s="18" t="s">
        <v>1039</v>
      </c>
      <c r="M152" s="18" t="s">
        <v>33</v>
      </c>
      <c r="N152" s="16" t="s">
        <v>230</v>
      </c>
      <c r="O152" s="18" t="str">
        <f>VLOOKUP(N152,Timkiem!A:B,2,0)</f>
        <v>Economics</v>
      </c>
      <c r="R152" s="14" t="s">
        <v>521</v>
      </c>
      <c r="S152" s="14" t="s">
        <v>522</v>
      </c>
      <c r="T152" s="18" t="s">
        <v>569</v>
      </c>
      <c r="U152" s="17" t="str">
        <f>VLOOKUP(T152,Timkiem!A:B,2,0)</f>
        <v>Credit</v>
      </c>
      <c r="V152" s="42" t="s">
        <v>1177</v>
      </c>
      <c r="W152" s="18" t="s">
        <v>510</v>
      </c>
      <c r="X152" s="19" t="s">
        <v>511</v>
      </c>
      <c r="Y152" s="18"/>
      <c r="Z152" s="18" t="s">
        <v>118</v>
      </c>
      <c r="AA152" s="16">
        <v>2012</v>
      </c>
      <c r="AB152" s="18" t="s">
        <v>510</v>
      </c>
      <c r="AC152" s="19" t="s">
        <v>511</v>
      </c>
      <c r="AD152" s="16" t="s">
        <v>1046</v>
      </c>
      <c r="AE152" s="16" t="s">
        <v>1048</v>
      </c>
      <c r="AF152" s="26" t="s">
        <v>1077</v>
      </c>
      <c r="AG152" s="16" t="s">
        <v>1231</v>
      </c>
    </row>
    <row r="153" spans="1:33" ht="21" customHeight="1">
      <c r="A153" s="16">
        <f t="shared" si="15"/>
        <v>152</v>
      </c>
      <c r="B153" s="18">
        <v>12050294</v>
      </c>
      <c r="C153" s="18" t="s">
        <v>392</v>
      </c>
      <c r="D153" s="22" t="s">
        <v>726</v>
      </c>
      <c r="E153" s="22" t="s">
        <v>932</v>
      </c>
      <c r="F153" s="17" t="str">
        <f>MID(G153,2,2)&amp;" "&amp;VLOOKUP(MID(G153,5,2),Timkiem!A:B,2,0)&amp;" "&amp;RIGHT(G153,4)</f>
        <v>04 June 1994</v>
      </c>
      <c r="G153" s="18" t="s">
        <v>389</v>
      </c>
      <c r="H153" s="18" t="s">
        <v>239</v>
      </c>
      <c r="I153" s="21" t="str">
        <f t="shared" si="13"/>
        <v>«ng</v>
      </c>
      <c r="J153" s="17" t="str">
        <f t="shared" si="14"/>
        <v>Mr</v>
      </c>
      <c r="K153" s="18" t="s">
        <v>151</v>
      </c>
      <c r="L153" s="18" t="s">
        <v>991</v>
      </c>
      <c r="M153" s="18" t="s">
        <v>393</v>
      </c>
      <c r="N153" s="16" t="s">
        <v>230</v>
      </c>
      <c r="O153" s="18" t="str">
        <f>VLOOKUP(N153,Timkiem!A:B,2,0)</f>
        <v>Economics</v>
      </c>
      <c r="R153" s="14" t="s">
        <v>521</v>
      </c>
      <c r="S153" s="14" t="s">
        <v>522</v>
      </c>
      <c r="T153" s="18" t="s">
        <v>284</v>
      </c>
      <c r="U153" s="17" t="str">
        <f>VLOOKUP(T153,Timkiem!A:B,2,0)</f>
        <v>Distinction</v>
      </c>
      <c r="V153" s="17" t="s">
        <v>1178</v>
      </c>
      <c r="W153" s="18" t="s">
        <v>510</v>
      </c>
      <c r="X153" s="19" t="s">
        <v>511</v>
      </c>
      <c r="Y153" s="18"/>
      <c r="Z153" s="18" t="s">
        <v>118</v>
      </c>
      <c r="AA153" s="16">
        <v>2012</v>
      </c>
      <c r="AB153" s="18" t="s">
        <v>510</v>
      </c>
      <c r="AC153" s="19" t="s">
        <v>511</v>
      </c>
      <c r="AD153" s="16" t="s">
        <v>1046</v>
      </c>
      <c r="AE153" s="16" t="s">
        <v>1048</v>
      </c>
      <c r="AF153" s="26" t="s">
        <v>1078</v>
      </c>
      <c r="AG153" s="16" t="s">
        <v>1232</v>
      </c>
    </row>
    <row r="154" spans="1:33" ht="21" customHeight="1">
      <c r="A154" s="16">
        <f t="shared" si="15"/>
        <v>153</v>
      </c>
      <c r="B154" s="18">
        <v>12050508</v>
      </c>
      <c r="C154" s="18" t="s">
        <v>394</v>
      </c>
      <c r="D154" s="22" t="s">
        <v>727</v>
      </c>
      <c r="E154" s="22" t="s">
        <v>933</v>
      </c>
      <c r="F154" s="17" t="str">
        <f>MID(G154,2,2)&amp;" "&amp;VLOOKUP(MID(G154,5,2),Timkiem!A:B,2,0)&amp;" "&amp;RIGHT(G154,4)</f>
        <v>13 January 1994</v>
      </c>
      <c r="G154" s="18" t="s">
        <v>395</v>
      </c>
      <c r="H154" s="18" t="s">
        <v>1041</v>
      </c>
      <c r="I154" s="21" t="str">
        <f t="shared" si="13"/>
        <v>bµ</v>
      </c>
      <c r="J154" s="17" t="str">
        <f t="shared" si="14"/>
        <v>Ms</v>
      </c>
      <c r="K154" s="18" t="s">
        <v>1004</v>
      </c>
      <c r="L154" s="18" t="s">
        <v>1005</v>
      </c>
      <c r="M154" s="18" t="s">
        <v>250</v>
      </c>
      <c r="N154" s="16" t="s">
        <v>230</v>
      </c>
      <c r="O154" s="18" t="str">
        <f>VLOOKUP(N154,Timkiem!A:B,2,0)</f>
        <v>Economics</v>
      </c>
      <c r="R154" s="14" t="s">
        <v>521</v>
      </c>
      <c r="S154" s="14" t="s">
        <v>522</v>
      </c>
      <c r="T154" s="18" t="s">
        <v>284</v>
      </c>
      <c r="U154" s="17" t="str">
        <f>VLOOKUP(T154,Timkiem!A:B,2,0)</f>
        <v>Distinction</v>
      </c>
      <c r="V154" s="17" t="s">
        <v>1179</v>
      </c>
      <c r="W154" s="18" t="s">
        <v>510</v>
      </c>
      <c r="X154" s="19" t="s">
        <v>511</v>
      </c>
      <c r="Y154" s="18"/>
      <c r="Z154" s="18" t="s">
        <v>118</v>
      </c>
      <c r="AA154" s="16">
        <v>2012</v>
      </c>
      <c r="AB154" s="18" t="s">
        <v>510</v>
      </c>
      <c r="AC154" s="19" t="s">
        <v>511</v>
      </c>
      <c r="AD154" s="16" t="s">
        <v>1046</v>
      </c>
      <c r="AE154" s="16" t="s">
        <v>1048</v>
      </c>
      <c r="AF154" s="26" t="s">
        <v>1079</v>
      </c>
      <c r="AG154" s="16" t="s">
        <v>1233</v>
      </c>
    </row>
    <row r="155" spans="1:33" ht="21" customHeight="1">
      <c r="A155" s="16">
        <f t="shared" si="15"/>
        <v>154</v>
      </c>
      <c r="B155" s="18">
        <v>12050517</v>
      </c>
      <c r="C155" s="18" t="s">
        <v>396</v>
      </c>
      <c r="D155" s="22" t="s">
        <v>728</v>
      </c>
      <c r="E155" s="22" t="s">
        <v>934</v>
      </c>
      <c r="F155" s="17" t="str">
        <f>MID(G155,2,2)&amp;" "&amp;VLOOKUP(MID(G155,5,2),Timkiem!A:B,2,0)&amp;" "&amp;RIGHT(G155,4)</f>
        <v>19 February 1994</v>
      </c>
      <c r="G155" s="18" t="s">
        <v>397</v>
      </c>
      <c r="H155" s="18" t="s">
        <v>239</v>
      </c>
      <c r="I155" s="21" t="str">
        <f t="shared" si="13"/>
        <v>«ng</v>
      </c>
      <c r="J155" s="17" t="str">
        <f t="shared" si="14"/>
        <v>Mr</v>
      </c>
      <c r="K155" s="18" t="s">
        <v>1012</v>
      </c>
      <c r="L155" s="18" t="s">
        <v>1013</v>
      </c>
      <c r="M155" s="18" t="s">
        <v>70</v>
      </c>
      <c r="N155" s="16" t="s">
        <v>230</v>
      </c>
      <c r="O155" s="18" t="str">
        <f>VLOOKUP(N155,Timkiem!A:B,2,0)</f>
        <v>Economics</v>
      </c>
      <c r="R155" s="14" t="s">
        <v>521</v>
      </c>
      <c r="S155" s="14" t="s">
        <v>522</v>
      </c>
      <c r="T155" s="18" t="s">
        <v>284</v>
      </c>
      <c r="U155" s="17" t="str">
        <f>VLOOKUP(T155,Timkiem!A:B,2,0)</f>
        <v>Distinction</v>
      </c>
      <c r="V155" s="17" t="s">
        <v>1180</v>
      </c>
      <c r="W155" s="18" t="s">
        <v>510</v>
      </c>
      <c r="X155" s="19" t="s">
        <v>511</v>
      </c>
      <c r="Y155" s="18"/>
      <c r="Z155" s="18" t="s">
        <v>118</v>
      </c>
      <c r="AA155" s="16">
        <v>2012</v>
      </c>
      <c r="AB155" s="18" t="s">
        <v>510</v>
      </c>
      <c r="AC155" s="19" t="s">
        <v>511</v>
      </c>
      <c r="AD155" s="16" t="s">
        <v>1046</v>
      </c>
      <c r="AE155" s="16" t="s">
        <v>1048</v>
      </c>
      <c r="AF155" s="26" t="s">
        <v>1080</v>
      </c>
      <c r="AG155" s="16" t="s">
        <v>1234</v>
      </c>
    </row>
    <row r="156" spans="1:33" ht="21" customHeight="1">
      <c r="A156" s="16">
        <f t="shared" si="15"/>
        <v>155</v>
      </c>
      <c r="B156" s="18">
        <v>12050546</v>
      </c>
      <c r="C156" s="18" t="s">
        <v>398</v>
      </c>
      <c r="D156" s="22" t="s">
        <v>729</v>
      </c>
      <c r="E156" s="22" t="s">
        <v>935</v>
      </c>
      <c r="F156" s="17" t="str">
        <f>MID(G156,2,2)&amp;" "&amp;VLOOKUP(MID(G156,5,2),Timkiem!A:B,2,0)&amp;" "&amp;RIGHT(G156,4)</f>
        <v>03 September 1994</v>
      </c>
      <c r="G156" s="18" t="s">
        <v>399</v>
      </c>
      <c r="H156" s="18" t="s">
        <v>1041</v>
      </c>
      <c r="I156" s="21" t="str">
        <f t="shared" si="13"/>
        <v>bµ</v>
      </c>
      <c r="J156" s="17" t="str">
        <f t="shared" si="14"/>
        <v>Ms</v>
      </c>
      <c r="K156" s="18" t="s">
        <v>151</v>
      </c>
      <c r="L156" s="18" t="s">
        <v>991</v>
      </c>
      <c r="M156" s="18" t="s">
        <v>70</v>
      </c>
      <c r="N156" s="16" t="s">
        <v>241</v>
      </c>
      <c r="O156" s="18" t="str">
        <f>VLOOKUP(N156,Timkiem!A:B,2,0)</f>
        <v>Development Economics</v>
      </c>
      <c r="R156" s="14" t="s">
        <v>521</v>
      </c>
      <c r="S156" s="14" t="s">
        <v>522</v>
      </c>
      <c r="T156" s="18" t="s">
        <v>284</v>
      </c>
      <c r="U156" s="17" t="str">
        <f>VLOOKUP(T156,Timkiem!A:B,2,0)</f>
        <v>Distinction</v>
      </c>
      <c r="V156" s="17" t="s">
        <v>1569</v>
      </c>
      <c r="W156" s="18" t="s">
        <v>510</v>
      </c>
      <c r="X156" s="19" t="s">
        <v>511</v>
      </c>
      <c r="Y156" s="18"/>
      <c r="Z156" s="18" t="s">
        <v>118</v>
      </c>
      <c r="AA156" s="16">
        <v>2012</v>
      </c>
      <c r="AB156" s="18" t="s">
        <v>510</v>
      </c>
      <c r="AC156" s="19" t="s">
        <v>511</v>
      </c>
      <c r="AD156" s="16" t="s">
        <v>1046</v>
      </c>
      <c r="AE156" s="16" t="s">
        <v>1051</v>
      </c>
      <c r="AF156" s="24" t="s">
        <v>547</v>
      </c>
      <c r="AG156" s="16" t="s">
        <v>1235</v>
      </c>
    </row>
    <row r="157" spans="1:33" ht="21" customHeight="1">
      <c r="A157" s="16">
        <f t="shared" si="15"/>
        <v>156</v>
      </c>
      <c r="B157" s="18">
        <v>12050652</v>
      </c>
      <c r="C157" s="18" t="s">
        <v>400</v>
      </c>
      <c r="D157" s="22" t="s">
        <v>730</v>
      </c>
      <c r="E157" s="22" t="s">
        <v>936</v>
      </c>
      <c r="F157" s="17" t="str">
        <f>MID(G157,2,2)&amp;" "&amp;VLOOKUP(MID(G157,5,2),Timkiem!A:B,2,0)&amp;" "&amp;RIGHT(G157,4)</f>
        <v>06 July 1994</v>
      </c>
      <c r="G157" s="18" t="s">
        <v>158</v>
      </c>
      <c r="H157" s="18" t="s">
        <v>1041</v>
      </c>
      <c r="I157" s="21" t="str">
        <f t="shared" si="13"/>
        <v>bµ</v>
      </c>
      <c r="J157" s="17" t="str">
        <f t="shared" si="14"/>
        <v>Ms</v>
      </c>
      <c r="K157" s="18" t="s">
        <v>151</v>
      </c>
      <c r="L157" s="18" t="s">
        <v>991</v>
      </c>
      <c r="M157" s="18" t="s">
        <v>67</v>
      </c>
      <c r="N157" s="16" t="s">
        <v>241</v>
      </c>
      <c r="O157" s="18" t="str">
        <f>VLOOKUP(N157,Timkiem!A:B,2,0)</f>
        <v>Development Economics</v>
      </c>
      <c r="R157" s="14" t="s">
        <v>521</v>
      </c>
      <c r="S157" s="14" t="s">
        <v>522</v>
      </c>
      <c r="T157" s="18" t="s">
        <v>569</v>
      </c>
      <c r="U157" s="17" t="str">
        <f>VLOOKUP(T157,Timkiem!A:B,2,0)</f>
        <v>Credit</v>
      </c>
      <c r="V157" s="17" t="s">
        <v>1570</v>
      </c>
      <c r="W157" s="18" t="s">
        <v>510</v>
      </c>
      <c r="X157" s="19" t="s">
        <v>511</v>
      </c>
      <c r="Y157" s="18"/>
      <c r="Z157" s="18" t="s">
        <v>118</v>
      </c>
      <c r="AA157" s="16">
        <v>2012</v>
      </c>
      <c r="AB157" s="18" t="s">
        <v>510</v>
      </c>
      <c r="AC157" s="19" t="s">
        <v>511</v>
      </c>
      <c r="AD157" s="16" t="s">
        <v>1046</v>
      </c>
      <c r="AE157" s="16" t="s">
        <v>1051</v>
      </c>
      <c r="AF157" s="24" t="s">
        <v>549</v>
      </c>
      <c r="AG157" s="16" t="s">
        <v>1236</v>
      </c>
    </row>
    <row r="158" spans="1:33" ht="21" customHeight="1">
      <c r="A158" s="16">
        <f t="shared" si="15"/>
        <v>157</v>
      </c>
      <c r="B158" s="18">
        <v>12050554</v>
      </c>
      <c r="C158" s="18" t="s">
        <v>401</v>
      </c>
      <c r="D158" s="22" t="s">
        <v>731</v>
      </c>
      <c r="E158" s="22" t="s">
        <v>937</v>
      </c>
      <c r="F158" s="17" t="str">
        <f>MID(G158,2,2)&amp;" "&amp;VLOOKUP(MID(G158,5,2),Timkiem!A:B,2,0)&amp;" "&amp;RIGHT(G158,4)</f>
        <v>05 May 1994</v>
      </c>
      <c r="G158" s="18" t="s">
        <v>402</v>
      </c>
      <c r="H158" s="18" t="s">
        <v>239</v>
      </c>
      <c r="I158" s="21" t="str">
        <f t="shared" si="13"/>
        <v>«ng</v>
      </c>
      <c r="J158" s="17" t="str">
        <f t="shared" si="14"/>
        <v>Mr</v>
      </c>
      <c r="K158" s="18" t="s">
        <v>1000</v>
      </c>
      <c r="L158" s="18" t="s">
        <v>1001</v>
      </c>
      <c r="M158" s="18" t="s">
        <v>361</v>
      </c>
      <c r="N158" s="16" t="s">
        <v>241</v>
      </c>
      <c r="O158" s="18" t="str">
        <f>VLOOKUP(N158,Timkiem!A:B,2,0)</f>
        <v>Development Economics</v>
      </c>
      <c r="R158" s="14" t="s">
        <v>521</v>
      </c>
      <c r="S158" s="14" t="s">
        <v>522</v>
      </c>
      <c r="T158" s="18" t="s">
        <v>569</v>
      </c>
      <c r="U158" s="17" t="str">
        <f>VLOOKUP(T158,Timkiem!A:B,2,0)</f>
        <v>Credit</v>
      </c>
      <c r="V158" s="17" t="s">
        <v>1571</v>
      </c>
      <c r="W158" s="18" t="s">
        <v>510</v>
      </c>
      <c r="X158" s="19" t="s">
        <v>511</v>
      </c>
      <c r="Y158" s="18"/>
      <c r="Z158" s="18" t="s">
        <v>118</v>
      </c>
      <c r="AA158" s="16">
        <v>2012</v>
      </c>
      <c r="AB158" s="18" t="s">
        <v>510</v>
      </c>
      <c r="AC158" s="19" t="s">
        <v>511</v>
      </c>
      <c r="AD158" s="16" t="s">
        <v>1046</v>
      </c>
      <c r="AE158" s="16" t="s">
        <v>1051</v>
      </c>
      <c r="AF158" s="24" t="s">
        <v>551</v>
      </c>
      <c r="AG158" s="16" t="s">
        <v>1237</v>
      </c>
    </row>
    <row r="159" spans="1:33" ht="21" customHeight="1">
      <c r="A159" s="16">
        <f t="shared" si="15"/>
        <v>158</v>
      </c>
      <c r="B159" s="18">
        <v>12050551</v>
      </c>
      <c r="C159" s="18" t="s">
        <v>403</v>
      </c>
      <c r="D159" s="22" t="s">
        <v>732</v>
      </c>
      <c r="E159" s="22" t="s">
        <v>938</v>
      </c>
      <c r="F159" s="17" t="str">
        <f>MID(G159,2,2)&amp;" "&amp;VLOOKUP(MID(G159,5,2),Timkiem!A:B,2,0)&amp;" "&amp;RIGHT(G159,4)</f>
        <v>11 August 1994</v>
      </c>
      <c r="G159" s="18" t="s">
        <v>32</v>
      </c>
      <c r="H159" s="18" t="s">
        <v>1041</v>
      </c>
      <c r="I159" s="21" t="str">
        <f t="shared" si="13"/>
        <v>bµ</v>
      </c>
      <c r="J159" s="17" t="str">
        <f t="shared" si="14"/>
        <v>Ms</v>
      </c>
      <c r="K159" s="18" t="s">
        <v>151</v>
      </c>
      <c r="L159" s="18" t="s">
        <v>991</v>
      </c>
      <c r="M159" s="18" t="s">
        <v>211</v>
      </c>
      <c r="N159" s="16" t="s">
        <v>241</v>
      </c>
      <c r="O159" s="18" t="str">
        <f>VLOOKUP(N159,Timkiem!A:B,2,0)</f>
        <v>Development Economics</v>
      </c>
      <c r="R159" s="14" t="s">
        <v>521</v>
      </c>
      <c r="S159" s="14" t="s">
        <v>522</v>
      </c>
      <c r="T159" s="18" t="s">
        <v>569</v>
      </c>
      <c r="U159" s="17" t="str">
        <f>VLOOKUP(T159,Timkiem!A:B,2,0)</f>
        <v>Credit</v>
      </c>
      <c r="V159" s="17" t="s">
        <v>1572</v>
      </c>
      <c r="W159" s="18" t="s">
        <v>510</v>
      </c>
      <c r="X159" s="19" t="s">
        <v>511</v>
      </c>
      <c r="Y159" s="18"/>
      <c r="Z159" s="18" t="s">
        <v>118</v>
      </c>
      <c r="AA159" s="16">
        <v>2012</v>
      </c>
      <c r="AB159" s="18" t="s">
        <v>510</v>
      </c>
      <c r="AC159" s="19" t="s">
        <v>511</v>
      </c>
      <c r="AD159" s="16" t="s">
        <v>1046</v>
      </c>
      <c r="AE159" s="16" t="s">
        <v>1051</v>
      </c>
      <c r="AF159" s="24" t="s">
        <v>553</v>
      </c>
      <c r="AG159" s="16" t="s">
        <v>1238</v>
      </c>
    </row>
    <row r="160" spans="1:33" ht="21" customHeight="1">
      <c r="A160" s="16">
        <f t="shared" si="15"/>
        <v>159</v>
      </c>
      <c r="B160" s="18">
        <v>12050534</v>
      </c>
      <c r="C160" s="18" t="s">
        <v>404</v>
      </c>
      <c r="D160" s="22" t="s">
        <v>733</v>
      </c>
      <c r="E160" s="22" t="s">
        <v>939</v>
      </c>
      <c r="F160" s="17" t="str">
        <f>MID(G160,2,2)&amp;" "&amp;VLOOKUP(MID(G160,5,2),Timkiem!A:B,2,0)&amp;" "&amp;RIGHT(G160,4)</f>
        <v>29 July 1994</v>
      </c>
      <c r="G160" s="18" t="s">
        <v>405</v>
      </c>
      <c r="H160" s="18" t="s">
        <v>1041</v>
      </c>
      <c r="I160" s="21" t="str">
        <f t="shared" si="13"/>
        <v>bµ</v>
      </c>
      <c r="J160" s="17" t="str">
        <f t="shared" si="14"/>
        <v>Ms</v>
      </c>
      <c r="K160" s="18" t="s">
        <v>151</v>
      </c>
      <c r="L160" s="18" t="s">
        <v>991</v>
      </c>
      <c r="M160" s="18" t="s">
        <v>406</v>
      </c>
      <c r="N160" s="16" t="s">
        <v>241</v>
      </c>
      <c r="O160" s="18" t="str">
        <f>VLOOKUP(N160,Timkiem!A:B,2,0)</f>
        <v>Development Economics</v>
      </c>
      <c r="R160" s="14" t="s">
        <v>521</v>
      </c>
      <c r="S160" s="14" t="s">
        <v>522</v>
      </c>
      <c r="T160" s="18" t="s">
        <v>569</v>
      </c>
      <c r="U160" s="17" t="str">
        <f>VLOOKUP(T160,Timkiem!A:B,2,0)</f>
        <v>Credit</v>
      </c>
      <c r="V160" s="17" t="s">
        <v>1573</v>
      </c>
      <c r="W160" s="18" t="s">
        <v>510</v>
      </c>
      <c r="X160" s="19" t="s">
        <v>511</v>
      </c>
      <c r="Y160" s="18"/>
      <c r="Z160" s="18" t="s">
        <v>118</v>
      </c>
      <c r="AA160" s="16">
        <v>2012</v>
      </c>
      <c r="AB160" s="18" t="s">
        <v>510</v>
      </c>
      <c r="AC160" s="19" t="s">
        <v>511</v>
      </c>
      <c r="AD160" s="16" t="s">
        <v>1046</v>
      </c>
      <c r="AE160" s="16" t="s">
        <v>1051</v>
      </c>
      <c r="AF160" s="24" t="s">
        <v>555</v>
      </c>
      <c r="AG160" s="16" t="s">
        <v>1239</v>
      </c>
    </row>
    <row r="161" spans="1:33" ht="21" customHeight="1">
      <c r="A161" s="16">
        <f t="shared" si="15"/>
        <v>160</v>
      </c>
      <c r="B161" s="18">
        <v>12050630</v>
      </c>
      <c r="C161" s="18" t="s">
        <v>407</v>
      </c>
      <c r="D161" s="22" t="s">
        <v>734</v>
      </c>
      <c r="E161" s="22" t="s">
        <v>940</v>
      </c>
      <c r="F161" s="17" t="str">
        <f>MID(G161,2,2)&amp;" "&amp;VLOOKUP(MID(G161,5,2),Timkiem!A:B,2,0)&amp;" "&amp;RIGHT(G161,4)</f>
        <v>27 October 1994</v>
      </c>
      <c r="G161" s="18" t="s">
        <v>408</v>
      </c>
      <c r="H161" s="18" t="s">
        <v>1041</v>
      </c>
      <c r="I161" s="21" t="str">
        <f t="shared" si="13"/>
        <v>bµ</v>
      </c>
      <c r="J161" s="17" t="str">
        <f t="shared" si="14"/>
        <v>Ms</v>
      </c>
      <c r="K161" s="18" t="s">
        <v>1010</v>
      </c>
      <c r="L161" s="18" t="s">
        <v>1011</v>
      </c>
      <c r="M161" s="18" t="s">
        <v>337</v>
      </c>
      <c r="N161" s="16" t="s">
        <v>241</v>
      </c>
      <c r="O161" s="18" t="str">
        <f>VLOOKUP(N161,Timkiem!A:B,2,0)</f>
        <v>Development Economics</v>
      </c>
      <c r="R161" s="14" t="s">
        <v>521</v>
      </c>
      <c r="S161" s="14" t="s">
        <v>522</v>
      </c>
      <c r="T161" s="18" t="s">
        <v>569</v>
      </c>
      <c r="U161" s="17" t="str">
        <f>VLOOKUP(T161,Timkiem!A:B,2,0)</f>
        <v>Credit</v>
      </c>
      <c r="V161" s="17" t="s">
        <v>1574</v>
      </c>
      <c r="W161" s="18" t="s">
        <v>510</v>
      </c>
      <c r="X161" s="19" t="s">
        <v>511</v>
      </c>
      <c r="Y161" s="18"/>
      <c r="Z161" s="18" t="s">
        <v>118</v>
      </c>
      <c r="AA161" s="16">
        <v>2012</v>
      </c>
      <c r="AB161" s="18" t="s">
        <v>510</v>
      </c>
      <c r="AC161" s="19" t="s">
        <v>511</v>
      </c>
      <c r="AD161" s="16" t="s">
        <v>1046</v>
      </c>
      <c r="AE161" s="16" t="s">
        <v>1051</v>
      </c>
      <c r="AF161" s="24" t="s">
        <v>557</v>
      </c>
      <c r="AG161" s="16" t="s">
        <v>1240</v>
      </c>
    </row>
    <row r="162" spans="1:33" ht="21" customHeight="1">
      <c r="A162" s="16">
        <f t="shared" si="15"/>
        <v>161</v>
      </c>
      <c r="B162" s="18">
        <v>12050657</v>
      </c>
      <c r="C162" s="18" t="s">
        <v>409</v>
      </c>
      <c r="D162" s="22" t="s">
        <v>735</v>
      </c>
      <c r="E162" s="22" t="s">
        <v>941</v>
      </c>
      <c r="F162" s="17" t="str">
        <f>MID(G162,2,2)&amp;" "&amp;VLOOKUP(MID(G162,5,2),Timkiem!A:B,2,0)&amp;" "&amp;RIGHT(G162,4)</f>
        <v>20 August 1993</v>
      </c>
      <c r="G162" s="18" t="s">
        <v>410</v>
      </c>
      <c r="H162" s="18" t="s">
        <v>1041</v>
      </c>
      <c r="I162" s="21" t="str">
        <f t="shared" si="13"/>
        <v>bµ</v>
      </c>
      <c r="J162" s="17" t="str">
        <f t="shared" si="14"/>
        <v>Ms</v>
      </c>
      <c r="K162" s="18" t="s">
        <v>151</v>
      </c>
      <c r="L162" s="18" t="s">
        <v>991</v>
      </c>
      <c r="M162" s="18" t="s">
        <v>411</v>
      </c>
      <c r="N162" s="16" t="s">
        <v>241</v>
      </c>
      <c r="O162" s="18" t="str">
        <f>VLOOKUP(N162,Timkiem!A:B,2,0)</f>
        <v>Development Economics</v>
      </c>
      <c r="R162" s="14" t="s">
        <v>521</v>
      </c>
      <c r="S162" s="14" t="s">
        <v>522</v>
      </c>
      <c r="T162" s="18" t="s">
        <v>569</v>
      </c>
      <c r="U162" s="17" t="str">
        <f>VLOOKUP(T162,Timkiem!A:B,2,0)</f>
        <v>Credit</v>
      </c>
      <c r="V162" s="17" t="s">
        <v>1575</v>
      </c>
      <c r="W162" s="18" t="s">
        <v>510</v>
      </c>
      <c r="X162" s="19" t="s">
        <v>511</v>
      </c>
      <c r="Y162" s="18"/>
      <c r="Z162" s="18" t="s">
        <v>118</v>
      </c>
      <c r="AA162" s="16">
        <v>2012</v>
      </c>
      <c r="AB162" s="18" t="s">
        <v>510</v>
      </c>
      <c r="AC162" s="19" t="s">
        <v>511</v>
      </c>
      <c r="AD162" s="16" t="s">
        <v>1046</v>
      </c>
      <c r="AE162" s="16" t="s">
        <v>1051</v>
      </c>
      <c r="AF162" s="24" t="s">
        <v>559</v>
      </c>
      <c r="AG162" s="16" t="s">
        <v>1241</v>
      </c>
    </row>
    <row r="163" spans="1:33" ht="21" customHeight="1">
      <c r="A163" s="16">
        <f t="shared" si="15"/>
        <v>162</v>
      </c>
      <c r="B163" s="18">
        <v>12050528</v>
      </c>
      <c r="C163" s="18" t="s">
        <v>412</v>
      </c>
      <c r="D163" s="22" t="s">
        <v>736</v>
      </c>
      <c r="E163" s="22" t="s">
        <v>942</v>
      </c>
      <c r="F163" s="17" t="str">
        <f>MID(G163,2,2)&amp;" "&amp;VLOOKUP(MID(G163,5,2),Timkiem!A:B,2,0)&amp;" "&amp;RIGHT(G163,4)</f>
        <v>25 October 1994</v>
      </c>
      <c r="G163" s="18" t="s">
        <v>413</v>
      </c>
      <c r="H163" s="18" t="s">
        <v>239</v>
      </c>
      <c r="I163" s="21" t="str">
        <f t="shared" si="13"/>
        <v>«ng</v>
      </c>
      <c r="J163" s="17" t="str">
        <f t="shared" si="14"/>
        <v>Mr</v>
      </c>
      <c r="K163" s="18" t="s">
        <v>1028</v>
      </c>
      <c r="L163" s="18" t="s">
        <v>1029</v>
      </c>
      <c r="M163" s="18" t="s">
        <v>368</v>
      </c>
      <c r="N163" s="16" t="s">
        <v>241</v>
      </c>
      <c r="O163" s="18" t="str">
        <f>VLOOKUP(N163,Timkiem!A:B,2,0)</f>
        <v>Development Economics</v>
      </c>
      <c r="R163" s="14" t="s">
        <v>521</v>
      </c>
      <c r="S163" s="14" t="s">
        <v>522</v>
      </c>
      <c r="T163" s="18" t="s">
        <v>569</v>
      </c>
      <c r="U163" s="17" t="str">
        <f>VLOOKUP(T163,Timkiem!A:B,2,0)</f>
        <v>Credit</v>
      </c>
      <c r="V163" s="17" t="s">
        <v>1576</v>
      </c>
      <c r="W163" s="18" t="s">
        <v>510</v>
      </c>
      <c r="X163" s="19" t="s">
        <v>511</v>
      </c>
      <c r="Y163" s="18"/>
      <c r="Z163" s="18" t="s">
        <v>118</v>
      </c>
      <c r="AA163" s="16">
        <v>2012</v>
      </c>
      <c r="AB163" s="18" t="s">
        <v>510</v>
      </c>
      <c r="AC163" s="19" t="s">
        <v>511</v>
      </c>
      <c r="AD163" s="16" t="s">
        <v>1046</v>
      </c>
      <c r="AE163" s="16" t="s">
        <v>1051</v>
      </c>
      <c r="AF163" s="24" t="s">
        <v>561</v>
      </c>
      <c r="AG163" s="16" t="s">
        <v>1242</v>
      </c>
    </row>
    <row r="164" spans="1:33" ht="21" customHeight="1">
      <c r="A164" s="16">
        <f t="shared" si="15"/>
        <v>163</v>
      </c>
      <c r="B164" s="18">
        <v>12050017</v>
      </c>
      <c r="C164" s="18" t="s">
        <v>414</v>
      </c>
      <c r="D164" s="22" t="s">
        <v>737</v>
      </c>
      <c r="E164" s="22" t="s">
        <v>943</v>
      </c>
      <c r="F164" s="17" t="str">
        <f>MID(G164,2,2)&amp;" "&amp;VLOOKUP(MID(G164,5,2),Timkiem!A:B,2,0)&amp;" "&amp;RIGHT(G164,4)</f>
        <v>23 June 1994</v>
      </c>
      <c r="G164" s="18" t="s">
        <v>12</v>
      </c>
      <c r="H164" s="18" t="s">
        <v>1041</v>
      </c>
      <c r="I164" s="21" t="str">
        <f t="shared" si="13"/>
        <v>bµ</v>
      </c>
      <c r="J164" s="17" t="str">
        <f t="shared" si="14"/>
        <v>Ms</v>
      </c>
      <c r="K164" s="18" t="s">
        <v>1016</v>
      </c>
      <c r="L164" s="18" t="s">
        <v>1017</v>
      </c>
      <c r="M164" s="18" t="s">
        <v>415</v>
      </c>
      <c r="N164" s="16" t="s">
        <v>241</v>
      </c>
      <c r="O164" s="18" t="str">
        <f>VLOOKUP(N164,Timkiem!A:B,2,0)</f>
        <v>Development Economics</v>
      </c>
      <c r="R164" s="14" t="s">
        <v>521</v>
      </c>
      <c r="S164" s="14" t="s">
        <v>522</v>
      </c>
      <c r="T164" s="18" t="s">
        <v>569</v>
      </c>
      <c r="U164" s="17" t="str">
        <f>VLOOKUP(T164,Timkiem!A:B,2,0)</f>
        <v>Credit</v>
      </c>
      <c r="V164" s="17" t="s">
        <v>1577</v>
      </c>
      <c r="W164" s="18" t="s">
        <v>510</v>
      </c>
      <c r="X164" s="19" t="s">
        <v>511</v>
      </c>
      <c r="Y164" s="18"/>
      <c r="Z164" s="18" t="s">
        <v>118</v>
      </c>
      <c r="AA164" s="16">
        <v>2012</v>
      </c>
      <c r="AB164" s="18" t="s">
        <v>510</v>
      </c>
      <c r="AC164" s="19" t="s">
        <v>511</v>
      </c>
      <c r="AD164" s="16" t="s">
        <v>1046</v>
      </c>
      <c r="AE164" s="16" t="s">
        <v>1051</v>
      </c>
      <c r="AF164" s="16">
        <v>10</v>
      </c>
      <c r="AG164" s="16" t="s">
        <v>1243</v>
      </c>
    </row>
    <row r="165" spans="1:33" ht="21" customHeight="1">
      <c r="A165" s="16">
        <f t="shared" si="15"/>
        <v>164</v>
      </c>
      <c r="B165" s="18">
        <v>12050019</v>
      </c>
      <c r="C165" s="18" t="s">
        <v>416</v>
      </c>
      <c r="D165" s="22" t="s">
        <v>738</v>
      </c>
      <c r="E165" s="22" t="s">
        <v>944</v>
      </c>
      <c r="F165" s="17" t="str">
        <f>MID(G165,2,2)&amp;" "&amp;VLOOKUP(MID(G165,5,2),Timkiem!A:B,2,0)&amp;" "&amp;RIGHT(G165,4)</f>
        <v>24 May 1994</v>
      </c>
      <c r="G165" s="18" t="s">
        <v>417</v>
      </c>
      <c r="H165" s="18" t="s">
        <v>1041</v>
      </c>
      <c r="I165" s="21" t="str">
        <f t="shared" si="13"/>
        <v>bµ</v>
      </c>
      <c r="J165" s="17" t="str">
        <f t="shared" si="14"/>
        <v>Ms</v>
      </c>
      <c r="K165" s="18" t="s">
        <v>1010</v>
      </c>
      <c r="L165" s="18" t="s">
        <v>1011</v>
      </c>
      <c r="M165" s="18" t="s">
        <v>109</v>
      </c>
      <c r="N165" s="16" t="s">
        <v>241</v>
      </c>
      <c r="O165" s="18" t="str">
        <f>VLOOKUP(N165,Timkiem!A:B,2,0)</f>
        <v>Development Economics</v>
      </c>
      <c r="R165" s="14" t="s">
        <v>521</v>
      </c>
      <c r="S165" s="14" t="s">
        <v>522</v>
      </c>
      <c r="T165" s="18" t="s">
        <v>284</v>
      </c>
      <c r="U165" s="17" t="str">
        <f>VLOOKUP(T165,Timkiem!A:B,2,0)</f>
        <v>Distinction</v>
      </c>
      <c r="V165" s="17" t="s">
        <v>1578</v>
      </c>
      <c r="W165" s="18" t="s">
        <v>510</v>
      </c>
      <c r="X165" s="19" t="s">
        <v>511</v>
      </c>
      <c r="Y165" s="18"/>
      <c r="Z165" s="18" t="s">
        <v>118</v>
      </c>
      <c r="AA165" s="16">
        <v>2012</v>
      </c>
      <c r="AB165" s="18" t="s">
        <v>510</v>
      </c>
      <c r="AC165" s="19" t="s">
        <v>511</v>
      </c>
      <c r="AD165" s="16" t="s">
        <v>1046</v>
      </c>
      <c r="AE165" s="16" t="s">
        <v>1051</v>
      </c>
      <c r="AF165" s="16">
        <v>11</v>
      </c>
      <c r="AG165" s="16" t="s">
        <v>1244</v>
      </c>
    </row>
    <row r="166" spans="1:33" ht="21" customHeight="1">
      <c r="A166" s="16">
        <f t="shared" si="15"/>
        <v>165</v>
      </c>
      <c r="B166" s="18">
        <v>12050022</v>
      </c>
      <c r="C166" s="18" t="s">
        <v>418</v>
      </c>
      <c r="D166" s="22" t="s">
        <v>739</v>
      </c>
      <c r="E166" s="22" t="s">
        <v>945</v>
      </c>
      <c r="F166" s="17" t="str">
        <f>MID(G166,2,2)&amp;" "&amp;VLOOKUP(MID(G166,5,2),Timkiem!A:B,2,0)&amp;" "&amp;RIGHT(G166,4)</f>
        <v>29 September 1994</v>
      </c>
      <c r="G166" s="18" t="s">
        <v>419</v>
      </c>
      <c r="H166" s="18" t="s">
        <v>1041</v>
      </c>
      <c r="I166" s="21" t="str">
        <f t="shared" si="13"/>
        <v>bµ</v>
      </c>
      <c r="J166" s="17" t="str">
        <f t="shared" si="14"/>
        <v>Ms</v>
      </c>
      <c r="K166" s="18" t="s">
        <v>151</v>
      </c>
      <c r="L166" s="18" t="s">
        <v>991</v>
      </c>
      <c r="M166" s="18" t="s">
        <v>250</v>
      </c>
      <c r="N166" s="16" t="s">
        <v>241</v>
      </c>
      <c r="O166" s="18" t="str">
        <f>VLOOKUP(N166,Timkiem!A:B,2,0)</f>
        <v>Development Economics</v>
      </c>
      <c r="R166" s="14" t="s">
        <v>521</v>
      </c>
      <c r="S166" s="14" t="s">
        <v>522</v>
      </c>
      <c r="T166" s="18" t="s">
        <v>284</v>
      </c>
      <c r="U166" s="17" t="str">
        <f>VLOOKUP(T166,Timkiem!A:B,2,0)</f>
        <v>Distinction</v>
      </c>
      <c r="V166" s="17" t="s">
        <v>1579</v>
      </c>
      <c r="W166" s="18" t="s">
        <v>510</v>
      </c>
      <c r="X166" s="19" t="s">
        <v>511</v>
      </c>
      <c r="Y166" s="18"/>
      <c r="Z166" s="18" t="s">
        <v>118</v>
      </c>
      <c r="AA166" s="16">
        <v>2012</v>
      </c>
      <c r="AB166" s="18" t="s">
        <v>510</v>
      </c>
      <c r="AC166" s="19" t="s">
        <v>511</v>
      </c>
      <c r="AD166" s="16" t="s">
        <v>1046</v>
      </c>
      <c r="AE166" s="16" t="s">
        <v>1051</v>
      </c>
      <c r="AF166" s="16">
        <v>12</v>
      </c>
      <c r="AG166" s="16" t="s">
        <v>1245</v>
      </c>
    </row>
    <row r="167" spans="1:33" ht="21" customHeight="1">
      <c r="A167" s="16">
        <f t="shared" si="15"/>
        <v>166</v>
      </c>
      <c r="B167" s="18">
        <v>12050634</v>
      </c>
      <c r="C167" s="18" t="s">
        <v>420</v>
      </c>
      <c r="D167" s="22" t="s">
        <v>740</v>
      </c>
      <c r="E167" s="22" t="s">
        <v>946</v>
      </c>
      <c r="F167" s="17" t="str">
        <f>MID(G167,2,2)&amp;" "&amp;VLOOKUP(MID(G167,5,2),Timkiem!A:B,2,0)&amp;" "&amp;RIGHT(G167,4)</f>
        <v>01 July 1994</v>
      </c>
      <c r="G167" s="18" t="s">
        <v>421</v>
      </c>
      <c r="H167" s="18" t="s">
        <v>1041</v>
      </c>
      <c r="I167" s="21" t="str">
        <f t="shared" si="13"/>
        <v>bµ</v>
      </c>
      <c r="J167" s="17" t="str">
        <f t="shared" si="14"/>
        <v>Ms</v>
      </c>
      <c r="K167" s="18" t="s">
        <v>151</v>
      </c>
      <c r="L167" s="18" t="s">
        <v>991</v>
      </c>
      <c r="M167" s="18" t="s">
        <v>47</v>
      </c>
      <c r="N167" s="16" t="s">
        <v>241</v>
      </c>
      <c r="O167" s="18" t="str">
        <f>VLOOKUP(N167,Timkiem!A:B,2,0)</f>
        <v>Development Economics</v>
      </c>
      <c r="R167" s="14" t="s">
        <v>521</v>
      </c>
      <c r="S167" s="14" t="s">
        <v>522</v>
      </c>
      <c r="T167" s="18" t="s">
        <v>284</v>
      </c>
      <c r="U167" s="17" t="str">
        <f>VLOOKUP(T167,Timkiem!A:B,2,0)</f>
        <v>Distinction</v>
      </c>
      <c r="V167" s="17" t="s">
        <v>1580</v>
      </c>
      <c r="W167" s="18" t="s">
        <v>510</v>
      </c>
      <c r="X167" s="19" t="s">
        <v>511</v>
      </c>
      <c r="Y167" s="18"/>
      <c r="Z167" s="18" t="s">
        <v>118</v>
      </c>
      <c r="AA167" s="16">
        <v>2012</v>
      </c>
      <c r="AB167" s="18" t="s">
        <v>510</v>
      </c>
      <c r="AC167" s="19" t="s">
        <v>511</v>
      </c>
      <c r="AD167" s="16" t="s">
        <v>1046</v>
      </c>
      <c r="AE167" s="16" t="s">
        <v>1051</v>
      </c>
      <c r="AF167" s="16">
        <v>13</v>
      </c>
      <c r="AG167" s="16" t="s">
        <v>1246</v>
      </c>
    </row>
    <row r="168" spans="1:33" ht="21" customHeight="1">
      <c r="A168" s="16">
        <f t="shared" si="15"/>
        <v>167</v>
      </c>
      <c r="B168" s="18">
        <v>12050031</v>
      </c>
      <c r="C168" s="18" t="s">
        <v>422</v>
      </c>
      <c r="D168" s="22" t="s">
        <v>741</v>
      </c>
      <c r="E168" s="22" t="s">
        <v>947</v>
      </c>
      <c r="F168" s="17" t="str">
        <f>MID(G168,2,2)&amp;" "&amp;VLOOKUP(MID(G168,5,2),Timkiem!A:B,2,0)&amp;" "&amp;RIGHT(G168,4)</f>
        <v>20 June 1994</v>
      </c>
      <c r="G168" s="18" t="s">
        <v>139</v>
      </c>
      <c r="H168" s="18" t="s">
        <v>239</v>
      </c>
      <c r="I168" s="21" t="str">
        <f t="shared" si="13"/>
        <v>«ng</v>
      </c>
      <c r="J168" s="17" t="str">
        <f t="shared" si="14"/>
        <v>Mr</v>
      </c>
      <c r="K168" s="18" t="s">
        <v>1014</v>
      </c>
      <c r="L168" s="18" t="s">
        <v>1015</v>
      </c>
      <c r="M168" s="18" t="s">
        <v>374</v>
      </c>
      <c r="N168" s="16" t="s">
        <v>241</v>
      </c>
      <c r="O168" s="18" t="str">
        <f>VLOOKUP(N168,Timkiem!A:B,2,0)</f>
        <v>Development Economics</v>
      </c>
      <c r="R168" s="14" t="s">
        <v>521</v>
      </c>
      <c r="S168" s="14" t="s">
        <v>522</v>
      </c>
      <c r="T168" s="18" t="s">
        <v>569</v>
      </c>
      <c r="U168" s="17" t="str">
        <f>VLOOKUP(T168,Timkiem!A:B,2,0)</f>
        <v>Credit</v>
      </c>
      <c r="V168" s="17" t="s">
        <v>1581</v>
      </c>
      <c r="W168" s="18" t="s">
        <v>510</v>
      </c>
      <c r="X168" s="19" t="s">
        <v>511</v>
      </c>
      <c r="Y168" s="18"/>
      <c r="Z168" s="18" t="s">
        <v>118</v>
      </c>
      <c r="AA168" s="16">
        <v>2012</v>
      </c>
      <c r="AB168" s="18" t="s">
        <v>510</v>
      </c>
      <c r="AC168" s="19" t="s">
        <v>511</v>
      </c>
      <c r="AD168" s="16" t="s">
        <v>1046</v>
      </c>
      <c r="AE168" s="16" t="s">
        <v>1051</v>
      </c>
      <c r="AF168" s="16">
        <v>14</v>
      </c>
      <c r="AG168" s="16" t="s">
        <v>1247</v>
      </c>
    </row>
    <row r="169" spans="1:33" ht="21" customHeight="1">
      <c r="A169" s="16">
        <f t="shared" si="15"/>
        <v>168</v>
      </c>
      <c r="B169" s="18">
        <v>12050491</v>
      </c>
      <c r="C169" s="18" t="s">
        <v>423</v>
      </c>
      <c r="D169" s="22" t="s">
        <v>742</v>
      </c>
      <c r="E169" s="22" t="s">
        <v>948</v>
      </c>
      <c r="F169" s="17" t="str">
        <f>MID(G169,2,2)&amp;" "&amp;VLOOKUP(MID(G169,5,2),Timkiem!A:B,2,0)&amp;" "&amp;RIGHT(G169,4)</f>
        <v>11 May 1993</v>
      </c>
      <c r="G169" s="18" t="s">
        <v>424</v>
      </c>
      <c r="H169" s="18" t="s">
        <v>239</v>
      </c>
      <c r="I169" s="21" t="str">
        <f t="shared" si="13"/>
        <v>«ng</v>
      </c>
      <c r="J169" s="17" t="str">
        <f t="shared" si="14"/>
        <v>Mr</v>
      </c>
      <c r="K169" s="18" t="s">
        <v>1028</v>
      </c>
      <c r="L169" s="18" t="s">
        <v>1029</v>
      </c>
      <c r="M169" s="18" t="s">
        <v>425</v>
      </c>
      <c r="N169" s="16" t="s">
        <v>241</v>
      </c>
      <c r="O169" s="18" t="str">
        <f>VLOOKUP(N169,Timkiem!A:B,2,0)</f>
        <v>Development Economics</v>
      </c>
      <c r="R169" s="14" t="s">
        <v>521</v>
      </c>
      <c r="S169" s="14" t="s">
        <v>522</v>
      </c>
      <c r="T169" s="18" t="s">
        <v>569</v>
      </c>
      <c r="U169" s="17" t="str">
        <f>VLOOKUP(T169,Timkiem!A:B,2,0)</f>
        <v>Credit</v>
      </c>
      <c r="V169" s="17" t="s">
        <v>1582</v>
      </c>
      <c r="W169" s="18" t="s">
        <v>510</v>
      </c>
      <c r="X169" s="19" t="s">
        <v>511</v>
      </c>
      <c r="Y169" s="18"/>
      <c r="Z169" s="18" t="s">
        <v>118</v>
      </c>
      <c r="AA169" s="16">
        <v>2012</v>
      </c>
      <c r="AB169" s="18" t="s">
        <v>510</v>
      </c>
      <c r="AC169" s="19" t="s">
        <v>511</v>
      </c>
      <c r="AD169" s="16" t="s">
        <v>1046</v>
      </c>
      <c r="AE169" s="16" t="s">
        <v>1051</v>
      </c>
      <c r="AF169" s="16">
        <v>15</v>
      </c>
      <c r="AG169" s="16" t="s">
        <v>1248</v>
      </c>
    </row>
    <row r="170" spans="1:33" ht="21" customHeight="1">
      <c r="A170" s="16">
        <f t="shared" si="15"/>
        <v>169</v>
      </c>
      <c r="B170" s="18">
        <v>12050545</v>
      </c>
      <c r="C170" s="18" t="s">
        <v>426</v>
      </c>
      <c r="D170" s="22" t="s">
        <v>743</v>
      </c>
      <c r="E170" s="22" t="s">
        <v>949</v>
      </c>
      <c r="F170" s="17" t="str">
        <f>MID(G170,2,2)&amp;" "&amp;VLOOKUP(MID(G170,5,2),Timkiem!A:B,2,0)&amp;" "&amp;RIGHT(G170,4)</f>
        <v>03 December 1993</v>
      </c>
      <c r="G170" s="18" t="s">
        <v>427</v>
      </c>
      <c r="H170" s="18" t="s">
        <v>1041</v>
      </c>
      <c r="I170" s="21" t="str">
        <f t="shared" si="13"/>
        <v>bµ</v>
      </c>
      <c r="J170" s="17" t="str">
        <f t="shared" si="14"/>
        <v>Ms</v>
      </c>
      <c r="K170" s="18" t="s">
        <v>151</v>
      </c>
      <c r="L170" s="18" t="s">
        <v>991</v>
      </c>
      <c r="M170" s="18" t="s">
        <v>67</v>
      </c>
      <c r="N170" s="16" t="s">
        <v>241</v>
      </c>
      <c r="O170" s="18" t="str">
        <f>VLOOKUP(N170,Timkiem!A:B,2,0)</f>
        <v>Development Economics</v>
      </c>
      <c r="R170" s="14" t="s">
        <v>521</v>
      </c>
      <c r="S170" s="14" t="s">
        <v>522</v>
      </c>
      <c r="T170" s="18" t="s">
        <v>569</v>
      </c>
      <c r="U170" s="17" t="str">
        <f>VLOOKUP(T170,Timkiem!A:B,2,0)</f>
        <v>Credit</v>
      </c>
      <c r="V170" s="17" t="s">
        <v>1583</v>
      </c>
      <c r="W170" s="18" t="s">
        <v>510</v>
      </c>
      <c r="X170" s="19" t="s">
        <v>511</v>
      </c>
      <c r="Y170" s="18"/>
      <c r="Z170" s="18" t="s">
        <v>118</v>
      </c>
      <c r="AA170" s="16">
        <v>2012</v>
      </c>
      <c r="AB170" s="18" t="s">
        <v>510</v>
      </c>
      <c r="AC170" s="19" t="s">
        <v>511</v>
      </c>
      <c r="AD170" s="16" t="s">
        <v>1046</v>
      </c>
      <c r="AE170" s="16" t="s">
        <v>1051</v>
      </c>
      <c r="AF170" s="16">
        <v>16</v>
      </c>
      <c r="AG170" s="16" t="s">
        <v>1249</v>
      </c>
    </row>
    <row r="171" spans="1:33" ht="21" customHeight="1">
      <c r="A171" s="16">
        <f t="shared" si="15"/>
        <v>170</v>
      </c>
      <c r="B171" s="18">
        <v>12050635</v>
      </c>
      <c r="C171" s="18" t="s">
        <v>428</v>
      </c>
      <c r="D171" s="22" t="s">
        <v>744</v>
      </c>
      <c r="E171" s="22" t="s">
        <v>950</v>
      </c>
      <c r="F171" s="17" t="str">
        <f>MID(G171,2,2)&amp;" "&amp;VLOOKUP(MID(G171,5,2),Timkiem!A:B,2,0)&amp;" "&amp;RIGHT(G171,4)</f>
        <v>15 May 1994</v>
      </c>
      <c r="G171" s="18" t="s">
        <v>429</v>
      </c>
      <c r="H171" s="18" t="s">
        <v>1041</v>
      </c>
      <c r="I171" s="21" t="str">
        <f t="shared" si="13"/>
        <v>bµ</v>
      </c>
      <c r="J171" s="17" t="str">
        <f t="shared" si="14"/>
        <v>Ms</v>
      </c>
      <c r="K171" s="18" t="s">
        <v>1028</v>
      </c>
      <c r="L171" s="18" t="s">
        <v>1029</v>
      </c>
      <c r="M171" s="18" t="s">
        <v>374</v>
      </c>
      <c r="N171" s="16" t="s">
        <v>241</v>
      </c>
      <c r="O171" s="18" t="str">
        <f>VLOOKUP(N171,Timkiem!A:B,2,0)</f>
        <v>Development Economics</v>
      </c>
      <c r="R171" s="14" t="s">
        <v>521</v>
      </c>
      <c r="S171" s="14" t="s">
        <v>522</v>
      </c>
      <c r="T171" s="18" t="s">
        <v>569</v>
      </c>
      <c r="U171" s="17" t="str">
        <f>VLOOKUP(T171,Timkiem!A:B,2,0)</f>
        <v>Credit</v>
      </c>
      <c r="V171" s="17" t="s">
        <v>1584</v>
      </c>
      <c r="W171" s="18" t="s">
        <v>510</v>
      </c>
      <c r="X171" s="19" t="s">
        <v>511</v>
      </c>
      <c r="Y171" s="18"/>
      <c r="Z171" s="18" t="s">
        <v>118</v>
      </c>
      <c r="AA171" s="16">
        <v>2012</v>
      </c>
      <c r="AB171" s="18" t="s">
        <v>510</v>
      </c>
      <c r="AC171" s="19" t="s">
        <v>511</v>
      </c>
      <c r="AD171" s="16" t="s">
        <v>1046</v>
      </c>
      <c r="AE171" s="16" t="s">
        <v>1051</v>
      </c>
      <c r="AF171" s="16">
        <v>17</v>
      </c>
      <c r="AG171" s="16" t="s">
        <v>1250</v>
      </c>
    </row>
    <row r="172" spans="1:33" ht="21" customHeight="1">
      <c r="A172" s="16">
        <f t="shared" si="15"/>
        <v>171</v>
      </c>
      <c r="B172" s="18">
        <v>12050535</v>
      </c>
      <c r="C172" s="18" t="s">
        <v>430</v>
      </c>
      <c r="D172" s="22" t="s">
        <v>745</v>
      </c>
      <c r="E172" s="22" t="s">
        <v>951</v>
      </c>
      <c r="F172" s="17" t="str">
        <f>MID(G172,2,2)&amp;" "&amp;VLOOKUP(MID(G172,5,2),Timkiem!A:B,2,0)&amp;" "&amp;RIGHT(G172,4)</f>
        <v>25 July 1994</v>
      </c>
      <c r="G172" s="18" t="s">
        <v>431</v>
      </c>
      <c r="H172" s="18" t="s">
        <v>239</v>
      </c>
      <c r="I172" s="21" t="str">
        <f t="shared" si="13"/>
        <v>«ng</v>
      </c>
      <c r="J172" s="17" t="str">
        <f t="shared" si="14"/>
        <v>Mr</v>
      </c>
      <c r="K172" s="18" t="s">
        <v>996</v>
      </c>
      <c r="L172" s="18" t="s">
        <v>997</v>
      </c>
      <c r="M172" s="18" t="s">
        <v>374</v>
      </c>
      <c r="N172" s="16" t="s">
        <v>241</v>
      </c>
      <c r="O172" s="18" t="str">
        <f>VLOOKUP(N172,Timkiem!A:B,2,0)</f>
        <v>Development Economics</v>
      </c>
      <c r="R172" s="14" t="s">
        <v>521</v>
      </c>
      <c r="S172" s="14" t="s">
        <v>522</v>
      </c>
      <c r="T172" s="18" t="s">
        <v>569</v>
      </c>
      <c r="U172" s="17" t="str">
        <f>VLOOKUP(T172,Timkiem!A:B,2,0)</f>
        <v>Credit</v>
      </c>
      <c r="V172" s="17" t="s">
        <v>1585</v>
      </c>
      <c r="W172" s="18" t="s">
        <v>510</v>
      </c>
      <c r="X172" s="19" t="s">
        <v>511</v>
      </c>
      <c r="Y172" s="18"/>
      <c r="Z172" s="18" t="s">
        <v>118</v>
      </c>
      <c r="AA172" s="16">
        <v>2012</v>
      </c>
      <c r="AB172" s="18" t="s">
        <v>510</v>
      </c>
      <c r="AC172" s="19" t="s">
        <v>511</v>
      </c>
      <c r="AD172" s="16" t="s">
        <v>1046</v>
      </c>
      <c r="AE172" s="16" t="s">
        <v>1051</v>
      </c>
      <c r="AF172" s="16">
        <f>AF171+1</f>
        <v>18</v>
      </c>
      <c r="AG172" s="16" t="s">
        <v>1251</v>
      </c>
    </row>
    <row r="173" spans="1:33" ht="21" customHeight="1">
      <c r="A173" s="16">
        <f t="shared" si="15"/>
        <v>172</v>
      </c>
      <c r="B173" s="18">
        <v>12050638</v>
      </c>
      <c r="C173" s="18" t="s">
        <v>157</v>
      </c>
      <c r="D173" s="22" t="s">
        <v>633</v>
      </c>
      <c r="E173" s="22" t="s">
        <v>840</v>
      </c>
      <c r="F173" s="17" t="str">
        <f>MID(G173,2,2)&amp;" "&amp;VLOOKUP(MID(G173,5,2),Timkiem!A:B,2,0)&amp;" "&amp;RIGHT(G173,4)</f>
        <v>15 September 1994</v>
      </c>
      <c r="G173" s="18" t="s">
        <v>279</v>
      </c>
      <c r="H173" s="18" t="s">
        <v>239</v>
      </c>
      <c r="I173" s="21" t="str">
        <f t="shared" si="13"/>
        <v>«ng</v>
      </c>
      <c r="J173" s="17" t="str">
        <f t="shared" si="14"/>
        <v>Mr</v>
      </c>
      <c r="K173" s="18" t="s">
        <v>151</v>
      </c>
      <c r="L173" s="18" t="s">
        <v>991</v>
      </c>
      <c r="M173" s="18" t="s">
        <v>236</v>
      </c>
      <c r="N173" s="16" t="s">
        <v>241</v>
      </c>
      <c r="O173" s="18" t="str">
        <f>VLOOKUP(N173,Timkiem!A:B,2,0)</f>
        <v>Development Economics</v>
      </c>
      <c r="R173" s="14" t="s">
        <v>521</v>
      </c>
      <c r="S173" s="14" t="s">
        <v>522</v>
      </c>
      <c r="T173" s="18" t="s">
        <v>284</v>
      </c>
      <c r="U173" s="17" t="str">
        <f>VLOOKUP(T173,Timkiem!A:B,2,0)</f>
        <v>Distinction</v>
      </c>
      <c r="V173" s="42" t="s">
        <v>1181</v>
      </c>
      <c r="W173" s="18" t="s">
        <v>510</v>
      </c>
      <c r="X173" s="19" t="s">
        <v>511</v>
      </c>
      <c r="Y173" s="18"/>
      <c r="Z173" s="18" t="s">
        <v>118</v>
      </c>
      <c r="AA173" s="16">
        <v>2012</v>
      </c>
      <c r="AB173" s="18" t="s">
        <v>510</v>
      </c>
      <c r="AC173" s="19" t="s">
        <v>511</v>
      </c>
      <c r="AD173" s="16" t="s">
        <v>1046</v>
      </c>
      <c r="AE173" s="16" t="s">
        <v>1051</v>
      </c>
      <c r="AF173" s="16">
        <f>AF172+1</f>
        <v>19</v>
      </c>
      <c r="AG173" s="16" t="s">
        <v>1252</v>
      </c>
    </row>
    <row r="174" spans="1:33" ht="21" customHeight="1">
      <c r="A174" s="16">
        <f t="shared" si="15"/>
        <v>173</v>
      </c>
      <c r="B174" s="18">
        <v>12050530</v>
      </c>
      <c r="C174" s="18" t="s">
        <v>434</v>
      </c>
      <c r="D174" s="22" t="s">
        <v>747</v>
      </c>
      <c r="E174" s="22" t="s">
        <v>953</v>
      </c>
      <c r="F174" s="17" t="str">
        <f>MID(G174,2,2)&amp;" "&amp;VLOOKUP(MID(G174,5,2),Timkiem!A:B,2,0)&amp;" "&amp;RIGHT(G174,4)</f>
        <v>30 January 1994</v>
      </c>
      <c r="G174" s="18" t="s">
        <v>435</v>
      </c>
      <c r="H174" s="18" t="s">
        <v>1041</v>
      </c>
      <c r="I174" s="21" t="str">
        <f t="shared" si="13"/>
        <v>bµ</v>
      </c>
      <c r="J174" s="17" t="str">
        <f t="shared" si="14"/>
        <v>Ms</v>
      </c>
      <c r="K174" s="18" t="s">
        <v>1010</v>
      </c>
      <c r="L174" s="18" t="s">
        <v>1011</v>
      </c>
      <c r="M174" s="18" t="s">
        <v>250</v>
      </c>
      <c r="N174" s="16" t="s">
        <v>241</v>
      </c>
      <c r="O174" s="18" t="str">
        <f>VLOOKUP(N174,Timkiem!A:B,2,0)</f>
        <v>Development Economics</v>
      </c>
      <c r="R174" s="14" t="s">
        <v>521</v>
      </c>
      <c r="S174" s="14" t="s">
        <v>522</v>
      </c>
      <c r="T174" s="18" t="s">
        <v>284</v>
      </c>
      <c r="U174" s="17" t="str">
        <f>VLOOKUP(T174,Timkiem!A:B,2,0)</f>
        <v>Distinction</v>
      </c>
      <c r="V174" s="17" t="s">
        <v>1182</v>
      </c>
      <c r="W174" s="18" t="s">
        <v>510</v>
      </c>
      <c r="X174" s="19" t="s">
        <v>511</v>
      </c>
      <c r="Y174" s="18"/>
      <c r="Z174" s="18" t="s">
        <v>118</v>
      </c>
      <c r="AA174" s="16">
        <v>2012</v>
      </c>
      <c r="AB174" s="18" t="s">
        <v>510</v>
      </c>
      <c r="AC174" s="19" t="s">
        <v>511</v>
      </c>
      <c r="AD174" s="16" t="s">
        <v>1046</v>
      </c>
      <c r="AE174" s="16" t="s">
        <v>1051</v>
      </c>
      <c r="AF174" s="16">
        <f t="shared" ref="AF174:AF205" si="16">AF173+1</f>
        <v>20</v>
      </c>
      <c r="AG174" s="16" t="s">
        <v>1253</v>
      </c>
    </row>
    <row r="175" spans="1:33" ht="21" customHeight="1">
      <c r="A175" s="16">
        <f t="shared" si="15"/>
        <v>174</v>
      </c>
      <c r="B175" s="18">
        <v>12050047</v>
      </c>
      <c r="C175" s="18" t="s">
        <v>436</v>
      </c>
      <c r="D175" s="22" t="s">
        <v>748</v>
      </c>
      <c r="E175" s="22" t="s">
        <v>954</v>
      </c>
      <c r="F175" s="17" t="str">
        <f>MID(G175,2,2)&amp;" "&amp;VLOOKUP(MID(G175,5,2),Timkiem!A:B,2,0)&amp;" "&amp;RIGHT(G175,4)</f>
        <v>04 August 1994</v>
      </c>
      <c r="G175" s="18" t="s">
        <v>437</v>
      </c>
      <c r="H175" s="18" t="s">
        <v>1041</v>
      </c>
      <c r="I175" s="21" t="str">
        <f t="shared" si="13"/>
        <v>bµ</v>
      </c>
      <c r="J175" s="17" t="str">
        <f t="shared" si="14"/>
        <v>Ms</v>
      </c>
      <c r="K175" s="18" t="s">
        <v>1010</v>
      </c>
      <c r="L175" s="18" t="s">
        <v>1011</v>
      </c>
      <c r="M175" s="18" t="s">
        <v>268</v>
      </c>
      <c r="N175" s="16" t="s">
        <v>241</v>
      </c>
      <c r="O175" s="18" t="str">
        <f>VLOOKUP(N175,Timkiem!A:B,2,0)</f>
        <v>Development Economics</v>
      </c>
      <c r="R175" s="14" t="s">
        <v>521</v>
      </c>
      <c r="S175" s="14" t="s">
        <v>522</v>
      </c>
      <c r="T175" s="18" t="s">
        <v>284</v>
      </c>
      <c r="U175" s="17" t="str">
        <f>VLOOKUP(T175,Timkiem!A:B,2,0)</f>
        <v>Distinction</v>
      </c>
      <c r="V175" s="17" t="s">
        <v>1183</v>
      </c>
      <c r="W175" s="18" t="s">
        <v>510</v>
      </c>
      <c r="X175" s="19" t="s">
        <v>511</v>
      </c>
      <c r="Y175" s="18"/>
      <c r="Z175" s="18" t="s">
        <v>118</v>
      </c>
      <c r="AA175" s="16">
        <v>2012</v>
      </c>
      <c r="AB175" s="18" t="s">
        <v>510</v>
      </c>
      <c r="AC175" s="19" t="s">
        <v>511</v>
      </c>
      <c r="AD175" s="16" t="s">
        <v>1046</v>
      </c>
      <c r="AE175" s="16" t="s">
        <v>1051</v>
      </c>
      <c r="AF175" s="16">
        <f t="shared" si="16"/>
        <v>21</v>
      </c>
      <c r="AG175" s="16" t="s">
        <v>1254</v>
      </c>
    </row>
    <row r="176" spans="1:33" ht="21" customHeight="1">
      <c r="A176" s="16">
        <f t="shared" si="15"/>
        <v>175</v>
      </c>
      <c r="B176" s="18">
        <v>12050653</v>
      </c>
      <c r="C176" s="18" t="s">
        <v>438</v>
      </c>
      <c r="D176" s="22" t="s">
        <v>749</v>
      </c>
      <c r="E176" s="22" t="s">
        <v>955</v>
      </c>
      <c r="F176" s="17" t="str">
        <f>MID(G176,2,2)&amp;" "&amp;VLOOKUP(MID(G176,5,2),Timkiem!A:B,2,0)&amp;" "&amp;RIGHT(G176,4)</f>
        <v>18 February 1994</v>
      </c>
      <c r="G176" s="18" t="s">
        <v>193</v>
      </c>
      <c r="H176" s="18" t="s">
        <v>1041</v>
      </c>
      <c r="I176" s="21" t="str">
        <f t="shared" si="13"/>
        <v>bµ</v>
      </c>
      <c r="J176" s="17" t="str">
        <f t="shared" si="14"/>
        <v>Ms</v>
      </c>
      <c r="K176" s="18" t="s">
        <v>151</v>
      </c>
      <c r="L176" s="18" t="s">
        <v>991</v>
      </c>
      <c r="M176" s="18" t="s">
        <v>21</v>
      </c>
      <c r="N176" s="16" t="s">
        <v>241</v>
      </c>
      <c r="O176" s="18" t="str">
        <f>VLOOKUP(N176,Timkiem!A:B,2,0)</f>
        <v>Development Economics</v>
      </c>
      <c r="R176" s="14" t="s">
        <v>521</v>
      </c>
      <c r="S176" s="14" t="s">
        <v>522</v>
      </c>
      <c r="T176" s="18" t="s">
        <v>284</v>
      </c>
      <c r="U176" s="17" t="str">
        <f>VLOOKUP(T176,Timkiem!A:B,2,0)</f>
        <v>Distinction</v>
      </c>
      <c r="V176" s="17" t="s">
        <v>1184</v>
      </c>
      <c r="W176" s="18" t="s">
        <v>510</v>
      </c>
      <c r="X176" s="19" t="s">
        <v>511</v>
      </c>
      <c r="Y176" s="18"/>
      <c r="Z176" s="18" t="s">
        <v>118</v>
      </c>
      <c r="AA176" s="16">
        <v>2012</v>
      </c>
      <c r="AB176" s="18" t="s">
        <v>510</v>
      </c>
      <c r="AC176" s="19" t="s">
        <v>511</v>
      </c>
      <c r="AD176" s="16" t="s">
        <v>1046</v>
      </c>
      <c r="AE176" s="16" t="s">
        <v>1051</v>
      </c>
      <c r="AF176" s="16">
        <f t="shared" si="16"/>
        <v>22</v>
      </c>
      <c r="AG176" s="16" t="s">
        <v>1255</v>
      </c>
    </row>
    <row r="177" spans="1:33" ht="21" customHeight="1">
      <c r="A177" s="16">
        <f t="shared" si="15"/>
        <v>176</v>
      </c>
      <c r="B177" s="18">
        <v>12050279</v>
      </c>
      <c r="C177" s="18" t="s">
        <v>439</v>
      </c>
      <c r="D177" s="22" t="s">
        <v>750</v>
      </c>
      <c r="E177" s="22" t="s">
        <v>956</v>
      </c>
      <c r="F177" s="17" t="str">
        <f>MID(G177,2,2)&amp;" "&amp;VLOOKUP(MID(G177,5,2),Timkiem!A:B,2,0)&amp;" "&amp;RIGHT(G177,4)</f>
        <v>27 December 1994</v>
      </c>
      <c r="G177" s="18" t="s">
        <v>440</v>
      </c>
      <c r="H177" s="18" t="s">
        <v>1041</v>
      </c>
      <c r="I177" s="21" t="str">
        <f t="shared" si="13"/>
        <v>bµ</v>
      </c>
      <c r="J177" s="17" t="str">
        <f t="shared" si="14"/>
        <v>Ms</v>
      </c>
      <c r="K177" s="18" t="s">
        <v>1006</v>
      </c>
      <c r="L177" s="18" t="s">
        <v>1007</v>
      </c>
      <c r="M177" s="18" t="s">
        <v>277</v>
      </c>
      <c r="N177" s="16" t="s">
        <v>241</v>
      </c>
      <c r="O177" s="18" t="str">
        <f>VLOOKUP(N177,Timkiem!A:B,2,0)</f>
        <v>Development Economics</v>
      </c>
      <c r="R177" s="14" t="s">
        <v>521</v>
      </c>
      <c r="S177" s="14" t="s">
        <v>522</v>
      </c>
      <c r="T177" s="18" t="s">
        <v>569</v>
      </c>
      <c r="U177" s="17" t="str">
        <f>VLOOKUP(T177,Timkiem!A:B,2,0)</f>
        <v>Credit</v>
      </c>
      <c r="V177" s="17" t="s">
        <v>1185</v>
      </c>
      <c r="W177" s="18" t="s">
        <v>510</v>
      </c>
      <c r="X177" s="19" t="s">
        <v>511</v>
      </c>
      <c r="Y177" s="18"/>
      <c r="Z177" s="18" t="s">
        <v>118</v>
      </c>
      <c r="AA177" s="16">
        <v>2012</v>
      </c>
      <c r="AB177" s="18" t="s">
        <v>510</v>
      </c>
      <c r="AC177" s="19" t="s">
        <v>511</v>
      </c>
      <c r="AD177" s="16" t="s">
        <v>1046</v>
      </c>
      <c r="AE177" s="16" t="s">
        <v>1051</v>
      </c>
      <c r="AF177" s="16">
        <f t="shared" si="16"/>
        <v>23</v>
      </c>
      <c r="AG177" s="16" t="s">
        <v>1256</v>
      </c>
    </row>
    <row r="178" spans="1:33" ht="21" customHeight="1">
      <c r="A178" s="16">
        <f t="shared" si="15"/>
        <v>177</v>
      </c>
      <c r="B178" s="18">
        <v>12050639</v>
      </c>
      <c r="C178" s="18" t="s">
        <v>441</v>
      </c>
      <c r="D178" s="22" t="s">
        <v>751</v>
      </c>
      <c r="E178" s="22" t="s">
        <v>957</v>
      </c>
      <c r="F178" s="17" t="str">
        <f>MID(G178,2,2)&amp;" "&amp;VLOOKUP(MID(G178,5,2),Timkiem!A:B,2,0)&amp;" "&amp;RIGHT(G178,4)</f>
        <v>14 April 1994</v>
      </c>
      <c r="G178" s="18" t="s">
        <v>442</v>
      </c>
      <c r="H178" s="18" t="s">
        <v>1041</v>
      </c>
      <c r="I178" s="21" t="str">
        <f t="shared" si="13"/>
        <v>bµ</v>
      </c>
      <c r="J178" s="17" t="str">
        <f t="shared" si="14"/>
        <v>Ms</v>
      </c>
      <c r="K178" s="18" t="s">
        <v>151</v>
      </c>
      <c r="L178" s="18" t="s">
        <v>991</v>
      </c>
      <c r="M178" s="18" t="s">
        <v>53</v>
      </c>
      <c r="N178" s="16" t="s">
        <v>241</v>
      </c>
      <c r="O178" s="18" t="str">
        <f>VLOOKUP(N178,Timkiem!A:B,2,0)</f>
        <v>Development Economics</v>
      </c>
      <c r="R178" s="14" t="s">
        <v>521</v>
      </c>
      <c r="S178" s="14" t="s">
        <v>522</v>
      </c>
      <c r="T178" s="18" t="s">
        <v>569</v>
      </c>
      <c r="U178" s="17" t="str">
        <f>VLOOKUP(T178,Timkiem!A:B,2,0)</f>
        <v>Credit</v>
      </c>
      <c r="V178" s="17" t="s">
        <v>1186</v>
      </c>
      <c r="W178" s="18" t="s">
        <v>510</v>
      </c>
      <c r="X178" s="19" t="s">
        <v>511</v>
      </c>
      <c r="Y178" s="18"/>
      <c r="Z178" s="18" t="s">
        <v>118</v>
      </c>
      <c r="AA178" s="16">
        <v>2012</v>
      </c>
      <c r="AB178" s="18" t="s">
        <v>510</v>
      </c>
      <c r="AC178" s="19" t="s">
        <v>511</v>
      </c>
      <c r="AD178" s="16" t="s">
        <v>1046</v>
      </c>
      <c r="AE178" s="16" t="s">
        <v>1051</v>
      </c>
      <c r="AF178" s="16">
        <f t="shared" si="16"/>
        <v>24</v>
      </c>
      <c r="AG178" s="16" t="s">
        <v>1257</v>
      </c>
    </row>
    <row r="179" spans="1:33" ht="21" customHeight="1">
      <c r="A179" s="16">
        <f t="shared" si="15"/>
        <v>178</v>
      </c>
      <c r="B179" s="18">
        <v>12050631</v>
      </c>
      <c r="C179" s="18" t="s">
        <v>443</v>
      </c>
      <c r="D179" s="22" t="s">
        <v>752</v>
      </c>
      <c r="E179" s="22" t="s">
        <v>958</v>
      </c>
      <c r="F179" s="17" t="str">
        <f>MID(G179,2,2)&amp;" "&amp;VLOOKUP(MID(G179,5,2),Timkiem!A:B,2,0)&amp;" "&amp;RIGHT(G179,4)</f>
        <v>19 January 1994</v>
      </c>
      <c r="G179" s="18" t="s">
        <v>444</v>
      </c>
      <c r="H179" s="18" t="s">
        <v>1041</v>
      </c>
      <c r="I179" s="21" t="str">
        <f t="shared" si="13"/>
        <v>bµ</v>
      </c>
      <c r="J179" s="17" t="str">
        <f t="shared" si="14"/>
        <v>Ms</v>
      </c>
      <c r="K179" s="18" t="s">
        <v>1006</v>
      </c>
      <c r="L179" s="18" t="s">
        <v>1007</v>
      </c>
      <c r="M179" s="18" t="s">
        <v>59</v>
      </c>
      <c r="N179" s="16" t="s">
        <v>241</v>
      </c>
      <c r="O179" s="18" t="str">
        <f>VLOOKUP(N179,Timkiem!A:B,2,0)</f>
        <v>Development Economics</v>
      </c>
      <c r="R179" s="14" t="s">
        <v>521</v>
      </c>
      <c r="S179" s="14" t="s">
        <v>522</v>
      </c>
      <c r="T179" s="18" t="s">
        <v>284</v>
      </c>
      <c r="U179" s="17" t="str">
        <f>VLOOKUP(T179,Timkiem!A:B,2,0)</f>
        <v>Distinction</v>
      </c>
      <c r="V179" s="17" t="s">
        <v>1187</v>
      </c>
      <c r="W179" s="18" t="s">
        <v>510</v>
      </c>
      <c r="X179" s="19" t="s">
        <v>511</v>
      </c>
      <c r="Y179" s="18"/>
      <c r="Z179" s="18" t="s">
        <v>118</v>
      </c>
      <c r="AA179" s="16">
        <v>2012</v>
      </c>
      <c r="AB179" s="18" t="s">
        <v>510</v>
      </c>
      <c r="AC179" s="19" t="s">
        <v>511</v>
      </c>
      <c r="AD179" s="16" t="s">
        <v>1046</v>
      </c>
      <c r="AE179" s="16" t="s">
        <v>1051</v>
      </c>
      <c r="AF179" s="16">
        <f t="shared" si="16"/>
        <v>25</v>
      </c>
      <c r="AG179" s="16" t="s">
        <v>1258</v>
      </c>
    </row>
    <row r="180" spans="1:33" ht="21" customHeight="1">
      <c r="A180" s="16">
        <f t="shared" si="15"/>
        <v>179</v>
      </c>
      <c r="B180" s="18">
        <v>12050052</v>
      </c>
      <c r="C180" s="18" t="s">
        <v>443</v>
      </c>
      <c r="D180" s="22" t="s">
        <v>752</v>
      </c>
      <c r="E180" s="22" t="s">
        <v>958</v>
      </c>
      <c r="F180" s="17" t="str">
        <f>MID(G180,2,2)&amp;" "&amp;VLOOKUP(MID(G180,5,2),Timkiem!A:B,2,0)&amp;" "&amp;RIGHT(G180,4)</f>
        <v>17 November 1994</v>
      </c>
      <c r="G180" s="18" t="s">
        <v>445</v>
      </c>
      <c r="H180" s="18" t="s">
        <v>1041</v>
      </c>
      <c r="I180" s="21" t="str">
        <f t="shared" si="13"/>
        <v>bµ</v>
      </c>
      <c r="J180" s="17" t="str">
        <f t="shared" si="14"/>
        <v>Ms</v>
      </c>
      <c r="K180" s="18" t="s">
        <v>1010</v>
      </c>
      <c r="L180" s="18" t="s">
        <v>1011</v>
      </c>
      <c r="M180" s="18" t="s">
        <v>156</v>
      </c>
      <c r="N180" s="16" t="s">
        <v>241</v>
      </c>
      <c r="O180" s="18" t="str">
        <f>VLOOKUP(N180,Timkiem!A:B,2,0)</f>
        <v>Development Economics</v>
      </c>
      <c r="R180" s="14" t="s">
        <v>521</v>
      </c>
      <c r="S180" s="14" t="s">
        <v>522</v>
      </c>
      <c r="T180" s="18" t="s">
        <v>569</v>
      </c>
      <c r="U180" s="17" t="str">
        <f>VLOOKUP(T180,Timkiem!A:B,2,0)</f>
        <v>Credit</v>
      </c>
      <c r="V180" s="17" t="s">
        <v>1188</v>
      </c>
      <c r="W180" s="18" t="s">
        <v>510</v>
      </c>
      <c r="X180" s="19" t="s">
        <v>511</v>
      </c>
      <c r="Y180" s="18"/>
      <c r="Z180" s="18" t="s">
        <v>118</v>
      </c>
      <c r="AA180" s="16">
        <v>2012</v>
      </c>
      <c r="AB180" s="18" t="s">
        <v>510</v>
      </c>
      <c r="AC180" s="19" t="s">
        <v>511</v>
      </c>
      <c r="AD180" s="16" t="s">
        <v>1046</v>
      </c>
      <c r="AE180" s="16" t="s">
        <v>1051</v>
      </c>
      <c r="AF180" s="16">
        <f t="shared" si="16"/>
        <v>26</v>
      </c>
      <c r="AG180" s="16" t="s">
        <v>1259</v>
      </c>
    </row>
    <row r="181" spans="1:33" ht="21" customHeight="1">
      <c r="A181" s="16">
        <f t="shared" si="15"/>
        <v>180</v>
      </c>
      <c r="B181" s="18">
        <v>12050522</v>
      </c>
      <c r="C181" s="18" t="s">
        <v>446</v>
      </c>
      <c r="D181" s="22" t="s">
        <v>753</v>
      </c>
      <c r="E181" s="22" t="s">
        <v>959</v>
      </c>
      <c r="F181" s="17" t="str">
        <f>MID(G181,2,2)&amp;" "&amp;VLOOKUP(MID(G181,5,2),Timkiem!A:B,2,0)&amp;" "&amp;RIGHT(G181,4)</f>
        <v>15 August 1994</v>
      </c>
      <c r="G181" s="18" t="s">
        <v>447</v>
      </c>
      <c r="H181" s="18" t="s">
        <v>1041</v>
      </c>
      <c r="I181" s="21" t="str">
        <f t="shared" si="13"/>
        <v>bµ</v>
      </c>
      <c r="J181" s="17" t="str">
        <f t="shared" si="14"/>
        <v>Ms</v>
      </c>
      <c r="K181" s="18" t="s">
        <v>1020</v>
      </c>
      <c r="L181" s="18" t="s">
        <v>1021</v>
      </c>
      <c r="M181" s="18" t="s">
        <v>393</v>
      </c>
      <c r="N181" s="16" t="s">
        <v>241</v>
      </c>
      <c r="O181" s="18" t="str">
        <f>VLOOKUP(N181,Timkiem!A:B,2,0)</f>
        <v>Development Economics</v>
      </c>
      <c r="R181" s="14" t="s">
        <v>521</v>
      </c>
      <c r="S181" s="14" t="s">
        <v>522</v>
      </c>
      <c r="T181" s="18" t="s">
        <v>284</v>
      </c>
      <c r="U181" s="17" t="str">
        <f>VLOOKUP(T181,Timkiem!A:B,2,0)</f>
        <v>Distinction</v>
      </c>
      <c r="V181" s="17" t="s">
        <v>1189</v>
      </c>
      <c r="W181" s="18" t="s">
        <v>510</v>
      </c>
      <c r="X181" s="19" t="s">
        <v>511</v>
      </c>
      <c r="Y181" s="18"/>
      <c r="Z181" s="18" t="s">
        <v>118</v>
      </c>
      <c r="AA181" s="16">
        <v>2012</v>
      </c>
      <c r="AB181" s="18" t="s">
        <v>510</v>
      </c>
      <c r="AC181" s="19" t="s">
        <v>511</v>
      </c>
      <c r="AD181" s="16" t="s">
        <v>1046</v>
      </c>
      <c r="AE181" s="16" t="s">
        <v>1051</v>
      </c>
      <c r="AF181" s="16">
        <f t="shared" si="16"/>
        <v>27</v>
      </c>
      <c r="AG181" s="16" t="s">
        <v>1260</v>
      </c>
    </row>
    <row r="182" spans="1:33" ht="21" customHeight="1">
      <c r="A182" s="16">
        <f t="shared" si="15"/>
        <v>181</v>
      </c>
      <c r="B182" s="18">
        <v>12050632</v>
      </c>
      <c r="C182" s="18" t="s">
        <v>448</v>
      </c>
      <c r="D182" s="22" t="s">
        <v>754</v>
      </c>
      <c r="E182" s="22" t="s">
        <v>960</v>
      </c>
      <c r="F182" s="17" t="str">
        <f>MID(G182,2,2)&amp;" "&amp;VLOOKUP(MID(G182,5,2),Timkiem!A:B,2,0)&amp;" "&amp;RIGHT(G182,4)</f>
        <v>20 September 1993</v>
      </c>
      <c r="G182" s="18" t="s">
        <v>449</v>
      </c>
      <c r="H182" s="18" t="s">
        <v>1041</v>
      </c>
      <c r="I182" s="21" t="str">
        <f t="shared" si="13"/>
        <v>bµ</v>
      </c>
      <c r="J182" s="17" t="str">
        <f t="shared" si="14"/>
        <v>Ms</v>
      </c>
      <c r="K182" s="18" t="s">
        <v>1030</v>
      </c>
      <c r="L182" s="18" t="s">
        <v>1031</v>
      </c>
      <c r="M182" s="18" t="s">
        <v>67</v>
      </c>
      <c r="N182" s="16" t="s">
        <v>241</v>
      </c>
      <c r="O182" s="18" t="str">
        <f>VLOOKUP(N182,Timkiem!A:B,2,0)</f>
        <v>Development Economics</v>
      </c>
      <c r="R182" s="14" t="s">
        <v>521</v>
      </c>
      <c r="S182" s="14" t="s">
        <v>522</v>
      </c>
      <c r="T182" s="18" t="s">
        <v>569</v>
      </c>
      <c r="U182" s="17" t="str">
        <f>VLOOKUP(T182,Timkiem!A:B,2,0)</f>
        <v>Credit</v>
      </c>
      <c r="V182" s="17" t="s">
        <v>1190</v>
      </c>
      <c r="W182" s="18" t="s">
        <v>510</v>
      </c>
      <c r="X182" s="19" t="s">
        <v>511</v>
      </c>
      <c r="Y182" s="18"/>
      <c r="Z182" s="18" t="s">
        <v>118</v>
      </c>
      <c r="AA182" s="16">
        <v>2012</v>
      </c>
      <c r="AB182" s="18" t="s">
        <v>510</v>
      </c>
      <c r="AC182" s="19" t="s">
        <v>511</v>
      </c>
      <c r="AD182" s="16" t="s">
        <v>1046</v>
      </c>
      <c r="AE182" s="16" t="s">
        <v>1051</v>
      </c>
      <c r="AF182" s="16">
        <f t="shared" si="16"/>
        <v>28</v>
      </c>
      <c r="AG182" s="16" t="s">
        <v>1261</v>
      </c>
    </row>
    <row r="183" spans="1:33" ht="21" customHeight="1">
      <c r="A183" s="16">
        <f t="shared" si="15"/>
        <v>182</v>
      </c>
      <c r="B183" s="18">
        <v>12050663</v>
      </c>
      <c r="C183" s="18" t="s">
        <v>450</v>
      </c>
      <c r="D183" s="22" t="s">
        <v>755</v>
      </c>
      <c r="E183" s="22" t="s">
        <v>961</v>
      </c>
      <c r="F183" s="17" t="str">
        <f>MID(G183,2,2)&amp;" "&amp;VLOOKUP(MID(G183,5,2),Timkiem!A:B,2,0)&amp;" "&amp;RIGHT(G183,4)</f>
        <v>21 November 1994</v>
      </c>
      <c r="G183" s="18" t="s">
        <v>451</v>
      </c>
      <c r="H183" s="18" t="s">
        <v>1041</v>
      </c>
      <c r="I183" s="21" t="str">
        <f t="shared" si="13"/>
        <v>bµ</v>
      </c>
      <c r="J183" s="17" t="str">
        <f t="shared" si="14"/>
        <v>Ms</v>
      </c>
      <c r="K183" s="18" t="s">
        <v>151</v>
      </c>
      <c r="L183" s="18" t="s">
        <v>991</v>
      </c>
      <c r="M183" s="18" t="s">
        <v>361</v>
      </c>
      <c r="N183" s="16" t="s">
        <v>241</v>
      </c>
      <c r="O183" s="18" t="str">
        <f>VLOOKUP(N183,Timkiem!A:B,2,0)</f>
        <v>Development Economics</v>
      </c>
      <c r="R183" s="14" t="s">
        <v>521</v>
      </c>
      <c r="S183" s="14" t="s">
        <v>522</v>
      </c>
      <c r="T183" s="18" t="s">
        <v>569</v>
      </c>
      <c r="U183" s="17" t="str">
        <f>VLOOKUP(T183,Timkiem!A:B,2,0)</f>
        <v>Credit</v>
      </c>
      <c r="V183" s="17" t="s">
        <v>1191</v>
      </c>
      <c r="W183" s="18" t="s">
        <v>510</v>
      </c>
      <c r="X183" s="19" t="s">
        <v>511</v>
      </c>
      <c r="Y183" s="18"/>
      <c r="Z183" s="18" t="s">
        <v>118</v>
      </c>
      <c r="AA183" s="16">
        <v>2012</v>
      </c>
      <c r="AB183" s="18" t="s">
        <v>510</v>
      </c>
      <c r="AC183" s="19" t="s">
        <v>511</v>
      </c>
      <c r="AD183" s="16" t="s">
        <v>1046</v>
      </c>
      <c r="AE183" s="16" t="s">
        <v>1051</v>
      </c>
      <c r="AF183" s="16">
        <f t="shared" si="16"/>
        <v>29</v>
      </c>
      <c r="AG183" s="16" t="s">
        <v>1262</v>
      </c>
    </row>
    <row r="184" spans="1:33" ht="21" customHeight="1">
      <c r="A184" s="16">
        <f t="shared" si="15"/>
        <v>183</v>
      </c>
      <c r="B184" s="18">
        <v>12050526</v>
      </c>
      <c r="C184" s="18" t="s">
        <v>452</v>
      </c>
      <c r="D184" s="22" t="s">
        <v>756</v>
      </c>
      <c r="E184" s="22" t="s">
        <v>962</v>
      </c>
      <c r="F184" s="17" t="str">
        <f>MID(G184,2,2)&amp;" "&amp;VLOOKUP(MID(G184,5,2),Timkiem!A:B,2,0)&amp;" "&amp;RIGHT(G184,4)</f>
        <v>10 October 1994</v>
      </c>
      <c r="G184" s="18" t="s">
        <v>334</v>
      </c>
      <c r="H184" s="18" t="s">
        <v>1041</v>
      </c>
      <c r="I184" s="21" t="str">
        <f t="shared" si="13"/>
        <v>bµ</v>
      </c>
      <c r="J184" s="17" t="str">
        <f t="shared" si="14"/>
        <v>Ms</v>
      </c>
      <c r="K184" s="18" t="s">
        <v>151</v>
      </c>
      <c r="L184" s="18" t="s">
        <v>991</v>
      </c>
      <c r="M184" s="18" t="s">
        <v>67</v>
      </c>
      <c r="N184" s="16" t="s">
        <v>241</v>
      </c>
      <c r="O184" s="18" t="str">
        <f>VLOOKUP(N184,Timkiem!A:B,2,0)</f>
        <v>Development Economics</v>
      </c>
      <c r="R184" s="14" t="s">
        <v>521</v>
      </c>
      <c r="S184" s="14" t="s">
        <v>522</v>
      </c>
      <c r="T184" s="18" t="s">
        <v>569</v>
      </c>
      <c r="U184" s="17" t="str">
        <f>VLOOKUP(T184,Timkiem!A:B,2,0)</f>
        <v>Credit</v>
      </c>
      <c r="V184" s="17" t="s">
        <v>1192</v>
      </c>
      <c r="W184" s="18" t="s">
        <v>510</v>
      </c>
      <c r="X184" s="19" t="s">
        <v>511</v>
      </c>
      <c r="Y184" s="18"/>
      <c r="Z184" s="18" t="s">
        <v>118</v>
      </c>
      <c r="AA184" s="16">
        <v>2012</v>
      </c>
      <c r="AB184" s="18" t="s">
        <v>510</v>
      </c>
      <c r="AC184" s="19" t="s">
        <v>511</v>
      </c>
      <c r="AD184" s="16" t="s">
        <v>1046</v>
      </c>
      <c r="AE184" s="16" t="s">
        <v>1051</v>
      </c>
      <c r="AF184" s="16">
        <f t="shared" si="16"/>
        <v>30</v>
      </c>
      <c r="AG184" s="16" t="s">
        <v>1263</v>
      </c>
    </row>
    <row r="185" spans="1:33" ht="21" customHeight="1">
      <c r="A185" s="16">
        <f t="shared" si="15"/>
        <v>184</v>
      </c>
      <c r="B185" s="18">
        <v>12050650</v>
      </c>
      <c r="C185" s="18" t="s">
        <v>453</v>
      </c>
      <c r="D185" s="22" t="s">
        <v>757</v>
      </c>
      <c r="E185" s="22" t="s">
        <v>963</v>
      </c>
      <c r="F185" s="17" t="str">
        <f>MID(G185,2,2)&amp;" "&amp;VLOOKUP(MID(G185,5,2),Timkiem!A:B,2,0)&amp;" "&amp;RIGHT(G185,4)</f>
        <v>26 June 1994</v>
      </c>
      <c r="G185" s="18" t="s">
        <v>454</v>
      </c>
      <c r="H185" s="18" t="s">
        <v>1041</v>
      </c>
      <c r="I185" s="21" t="str">
        <f t="shared" si="13"/>
        <v>bµ</v>
      </c>
      <c r="J185" s="17" t="str">
        <f t="shared" si="14"/>
        <v>Ms</v>
      </c>
      <c r="K185" s="18" t="s">
        <v>151</v>
      </c>
      <c r="L185" s="18" t="s">
        <v>991</v>
      </c>
      <c r="M185" s="18" t="s">
        <v>229</v>
      </c>
      <c r="N185" s="16" t="s">
        <v>241</v>
      </c>
      <c r="O185" s="18" t="str">
        <f>VLOOKUP(N185,Timkiem!A:B,2,0)</f>
        <v>Development Economics</v>
      </c>
      <c r="R185" s="14" t="s">
        <v>521</v>
      </c>
      <c r="S185" s="14" t="s">
        <v>522</v>
      </c>
      <c r="T185" s="18" t="s">
        <v>569</v>
      </c>
      <c r="U185" s="17" t="str">
        <f>VLOOKUP(T185,Timkiem!A:B,2,0)</f>
        <v>Credit</v>
      </c>
      <c r="V185" s="17" t="s">
        <v>1193</v>
      </c>
      <c r="W185" s="18" t="s">
        <v>510</v>
      </c>
      <c r="X185" s="19" t="s">
        <v>511</v>
      </c>
      <c r="Y185" s="18"/>
      <c r="Z185" s="18" t="s">
        <v>118</v>
      </c>
      <c r="AA185" s="16">
        <v>2012</v>
      </c>
      <c r="AB185" s="18" t="s">
        <v>510</v>
      </c>
      <c r="AC185" s="19" t="s">
        <v>511</v>
      </c>
      <c r="AD185" s="16" t="s">
        <v>1046</v>
      </c>
      <c r="AE185" s="16" t="s">
        <v>1051</v>
      </c>
      <c r="AF185" s="16">
        <f t="shared" si="16"/>
        <v>31</v>
      </c>
      <c r="AG185" s="16" t="s">
        <v>1264</v>
      </c>
    </row>
    <row r="186" spans="1:33" ht="21" customHeight="1">
      <c r="A186" s="16">
        <f t="shared" si="15"/>
        <v>185</v>
      </c>
      <c r="B186" s="18">
        <v>12050542</v>
      </c>
      <c r="C186" s="18" t="s">
        <v>455</v>
      </c>
      <c r="D186" s="22" t="s">
        <v>758</v>
      </c>
      <c r="E186" s="22" t="s">
        <v>964</v>
      </c>
      <c r="F186" s="17" t="str">
        <f>MID(G186,2,2)&amp;" "&amp;VLOOKUP(MID(G186,5,2),Timkiem!A:B,2,0)&amp;" "&amp;RIGHT(G186,4)</f>
        <v>02 November 1993</v>
      </c>
      <c r="G186" s="18" t="s">
        <v>456</v>
      </c>
      <c r="H186" s="18" t="s">
        <v>1041</v>
      </c>
      <c r="I186" s="21" t="str">
        <f t="shared" si="13"/>
        <v>bµ</v>
      </c>
      <c r="J186" s="17" t="str">
        <f t="shared" si="14"/>
        <v>Ms</v>
      </c>
      <c r="K186" s="18" t="s">
        <v>151</v>
      </c>
      <c r="L186" s="18" t="s">
        <v>991</v>
      </c>
      <c r="M186" s="18" t="s">
        <v>156</v>
      </c>
      <c r="N186" s="16" t="s">
        <v>241</v>
      </c>
      <c r="O186" s="18" t="str">
        <f>VLOOKUP(N186,Timkiem!A:B,2,0)</f>
        <v>Development Economics</v>
      </c>
      <c r="R186" s="14" t="s">
        <v>521</v>
      </c>
      <c r="S186" s="14" t="s">
        <v>522</v>
      </c>
      <c r="T186" s="18" t="s">
        <v>569</v>
      </c>
      <c r="U186" s="17" t="str">
        <f>VLOOKUP(T186,Timkiem!A:B,2,0)</f>
        <v>Credit</v>
      </c>
      <c r="V186" s="17" t="s">
        <v>1194</v>
      </c>
      <c r="W186" s="18" t="s">
        <v>510</v>
      </c>
      <c r="X186" s="19" t="s">
        <v>511</v>
      </c>
      <c r="Y186" s="18"/>
      <c r="Z186" s="18" t="s">
        <v>118</v>
      </c>
      <c r="AA186" s="16">
        <v>2012</v>
      </c>
      <c r="AB186" s="18" t="s">
        <v>510</v>
      </c>
      <c r="AC186" s="19" t="s">
        <v>511</v>
      </c>
      <c r="AD186" s="16" t="s">
        <v>1046</v>
      </c>
      <c r="AE186" s="16" t="s">
        <v>1051</v>
      </c>
      <c r="AF186" s="16">
        <f t="shared" si="16"/>
        <v>32</v>
      </c>
      <c r="AG186" s="16" t="s">
        <v>1265</v>
      </c>
    </row>
    <row r="187" spans="1:33" ht="21" customHeight="1">
      <c r="A187" s="16">
        <f t="shared" si="15"/>
        <v>186</v>
      </c>
      <c r="B187" s="18">
        <v>12050646</v>
      </c>
      <c r="C187" s="18" t="s">
        <v>457</v>
      </c>
      <c r="D187" s="22" t="s">
        <v>759</v>
      </c>
      <c r="E187" s="22" t="s">
        <v>965</v>
      </c>
      <c r="F187" s="17" t="str">
        <f>MID(G187,2,2)&amp;" "&amp;VLOOKUP(MID(G187,5,2),Timkiem!A:B,2,0)&amp;" "&amp;RIGHT(G187,4)</f>
        <v>07 September 1994</v>
      </c>
      <c r="G187" s="18" t="s">
        <v>458</v>
      </c>
      <c r="H187" s="18" t="s">
        <v>1041</v>
      </c>
      <c r="I187" s="21" t="str">
        <f t="shared" si="13"/>
        <v>bµ</v>
      </c>
      <c r="J187" s="17" t="str">
        <f t="shared" si="14"/>
        <v>Ms</v>
      </c>
      <c r="K187" s="18" t="s">
        <v>1022</v>
      </c>
      <c r="L187" s="18" t="s">
        <v>1023</v>
      </c>
      <c r="M187" s="18" t="s">
        <v>2</v>
      </c>
      <c r="N187" s="16" t="s">
        <v>241</v>
      </c>
      <c r="O187" s="18" t="str">
        <f>VLOOKUP(N187,Timkiem!A:B,2,0)</f>
        <v>Development Economics</v>
      </c>
      <c r="R187" s="14" t="s">
        <v>521</v>
      </c>
      <c r="S187" s="14" t="s">
        <v>522</v>
      </c>
      <c r="T187" s="18" t="s">
        <v>284</v>
      </c>
      <c r="U187" s="17" t="str">
        <f>VLOOKUP(T187,Timkiem!A:B,2,0)</f>
        <v>Distinction</v>
      </c>
      <c r="V187" s="17" t="s">
        <v>1195</v>
      </c>
      <c r="W187" s="18" t="s">
        <v>510</v>
      </c>
      <c r="X187" s="19" t="s">
        <v>511</v>
      </c>
      <c r="Y187" s="18"/>
      <c r="Z187" s="18" t="s">
        <v>118</v>
      </c>
      <c r="AA187" s="16">
        <v>2012</v>
      </c>
      <c r="AB187" s="18" t="s">
        <v>510</v>
      </c>
      <c r="AC187" s="19" t="s">
        <v>511</v>
      </c>
      <c r="AD187" s="16" t="s">
        <v>1046</v>
      </c>
      <c r="AE187" s="16" t="s">
        <v>1051</v>
      </c>
      <c r="AF187" s="16">
        <f t="shared" si="16"/>
        <v>33</v>
      </c>
      <c r="AG187" s="16" t="s">
        <v>1266</v>
      </c>
    </row>
    <row r="188" spans="1:33" ht="21" customHeight="1">
      <c r="A188" s="16">
        <f t="shared" si="15"/>
        <v>187</v>
      </c>
      <c r="B188" s="18">
        <v>12050540</v>
      </c>
      <c r="C188" s="18" t="s">
        <v>459</v>
      </c>
      <c r="D188" s="22" t="s">
        <v>760</v>
      </c>
      <c r="E188" s="22" t="s">
        <v>966</v>
      </c>
      <c r="F188" s="17" t="str">
        <f>MID(G188,2,2)&amp;" "&amp;VLOOKUP(MID(G188,5,2),Timkiem!A:B,2,0)&amp;" "&amp;RIGHT(G188,4)</f>
        <v>07 July 1993</v>
      </c>
      <c r="G188" s="18" t="s">
        <v>460</v>
      </c>
      <c r="H188" s="18" t="s">
        <v>239</v>
      </c>
      <c r="I188" s="21" t="str">
        <f t="shared" si="13"/>
        <v>«ng</v>
      </c>
      <c r="J188" s="17" t="str">
        <f t="shared" si="14"/>
        <v>Mr</v>
      </c>
      <c r="K188" s="18" t="s">
        <v>151</v>
      </c>
      <c r="L188" s="18" t="s">
        <v>991</v>
      </c>
      <c r="M188" s="18" t="s">
        <v>461</v>
      </c>
      <c r="N188" s="16" t="s">
        <v>241</v>
      </c>
      <c r="O188" s="18" t="str">
        <f>VLOOKUP(N188,Timkiem!A:B,2,0)</f>
        <v>Development Economics</v>
      </c>
      <c r="R188" s="14" t="s">
        <v>521</v>
      </c>
      <c r="S188" s="14" t="s">
        <v>522</v>
      </c>
      <c r="T188" s="18" t="s">
        <v>569</v>
      </c>
      <c r="U188" s="17" t="str">
        <f>VLOOKUP(T188,Timkiem!A:B,2,0)</f>
        <v>Credit</v>
      </c>
      <c r="V188" s="17" t="s">
        <v>1196</v>
      </c>
      <c r="W188" s="18" t="s">
        <v>510</v>
      </c>
      <c r="X188" s="19" t="s">
        <v>511</v>
      </c>
      <c r="Y188" s="18"/>
      <c r="Z188" s="18" t="s">
        <v>118</v>
      </c>
      <c r="AA188" s="16">
        <v>2012</v>
      </c>
      <c r="AB188" s="18" t="s">
        <v>510</v>
      </c>
      <c r="AC188" s="19" t="s">
        <v>511</v>
      </c>
      <c r="AD188" s="16" t="s">
        <v>1046</v>
      </c>
      <c r="AE188" s="16" t="s">
        <v>1051</v>
      </c>
      <c r="AF188" s="16">
        <f t="shared" si="16"/>
        <v>34</v>
      </c>
      <c r="AG188" s="16" t="s">
        <v>1267</v>
      </c>
    </row>
    <row r="189" spans="1:33" ht="21" customHeight="1">
      <c r="A189" s="16">
        <f t="shared" si="15"/>
        <v>188</v>
      </c>
      <c r="B189" s="18">
        <v>12050662</v>
      </c>
      <c r="C189" s="18" t="s">
        <v>462</v>
      </c>
      <c r="D189" s="22" t="s">
        <v>761</v>
      </c>
      <c r="E189" s="22" t="s">
        <v>967</v>
      </c>
      <c r="F189" s="17" t="str">
        <f>MID(G189,2,2)&amp;" "&amp;VLOOKUP(MID(G189,5,2),Timkiem!A:B,2,0)&amp;" "&amp;RIGHT(G189,4)</f>
        <v>28 August 1993</v>
      </c>
      <c r="G189" s="18" t="s">
        <v>463</v>
      </c>
      <c r="H189" s="18" t="s">
        <v>1041</v>
      </c>
      <c r="I189" s="21" t="str">
        <f t="shared" si="13"/>
        <v>bµ</v>
      </c>
      <c r="J189" s="17" t="str">
        <f t="shared" si="14"/>
        <v>Ms</v>
      </c>
      <c r="K189" s="18" t="s">
        <v>1028</v>
      </c>
      <c r="L189" s="18" t="s">
        <v>1029</v>
      </c>
      <c r="M189" s="18" t="s">
        <v>132</v>
      </c>
      <c r="N189" s="16" t="s">
        <v>241</v>
      </c>
      <c r="O189" s="18" t="str">
        <f>VLOOKUP(N189,Timkiem!A:B,2,0)</f>
        <v>Development Economics</v>
      </c>
      <c r="R189" s="14" t="s">
        <v>521</v>
      </c>
      <c r="S189" s="14" t="s">
        <v>522</v>
      </c>
      <c r="T189" s="18" t="s">
        <v>569</v>
      </c>
      <c r="U189" s="17" t="str">
        <f>VLOOKUP(T189,Timkiem!A:B,2,0)</f>
        <v>Credit</v>
      </c>
      <c r="V189" s="17" t="s">
        <v>1197</v>
      </c>
      <c r="W189" s="18" t="s">
        <v>510</v>
      </c>
      <c r="X189" s="19" t="s">
        <v>511</v>
      </c>
      <c r="Y189" s="18"/>
      <c r="Z189" s="18" t="s">
        <v>118</v>
      </c>
      <c r="AA189" s="16">
        <v>2012</v>
      </c>
      <c r="AB189" s="18" t="s">
        <v>510</v>
      </c>
      <c r="AC189" s="19" t="s">
        <v>511</v>
      </c>
      <c r="AD189" s="16" t="s">
        <v>1046</v>
      </c>
      <c r="AE189" s="16" t="s">
        <v>1051</v>
      </c>
      <c r="AF189" s="16">
        <f t="shared" si="16"/>
        <v>35</v>
      </c>
      <c r="AG189" s="16" t="s">
        <v>1268</v>
      </c>
    </row>
    <row r="190" spans="1:33" ht="21" customHeight="1">
      <c r="A190" s="16">
        <f t="shared" si="15"/>
        <v>189</v>
      </c>
      <c r="B190" s="18">
        <v>12050547</v>
      </c>
      <c r="C190" s="18" t="s">
        <v>464</v>
      </c>
      <c r="D190" s="22" t="s">
        <v>762</v>
      </c>
      <c r="E190" s="22" t="s">
        <v>968</v>
      </c>
      <c r="F190" s="17" t="str">
        <f>MID(G190,2,2)&amp;" "&amp;VLOOKUP(MID(G190,5,2),Timkiem!A:B,2,0)&amp;" "&amp;RIGHT(G190,4)</f>
        <v>06 July 1994</v>
      </c>
      <c r="G190" s="18" t="s">
        <v>158</v>
      </c>
      <c r="H190" s="18" t="s">
        <v>1041</v>
      </c>
      <c r="I190" s="21" t="str">
        <f t="shared" si="13"/>
        <v>bµ</v>
      </c>
      <c r="J190" s="17" t="str">
        <f t="shared" si="14"/>
        <v>Ms</v>
      </c>
      <c r="K190" s="18" t="s">
        <v>1040</v>
      </c>
      <c r="L190" s="18" t="s">
        <v>992</v>
      </c>
      <c r="M190" s="18" t="s">
        <v>361</v>
      </c>
      <c r="N190" s="16" t="s">
        <v>241</v>
      </c>
      <c r="O190" s="18" t="str">
        <f>VLOOKUP(N190,Timkiem!A:B,2,0)</f>
        <v>Development Economics</v>
      </c>
      <c r="R190" s="14" t="s">
        <v>521</v>
      </c>
      <c r="S190" s="14" t="s">
        <v>522</v>
      </c>
      <c r="T190" s="18" t="s">
        <v>569</v>
      </c>
      <c r="U190" s="17" t="str">
        <f>VLOOKUP(T190,Timkiem!A:B,2,0)</f>
        <v>Credit</v>
      </c>
      <c r="V190" s="17" t="s">
        <v>1198</v>
      </c>
      <c r="W190" s="18" t="s">
        <v>510</v>
      </c>
      <c r="X190" s="19" t="s">
        <v>511</v>
      </c>
      <c r="Y190" s="18"/>
      <c r="Z190" s="18" t="s">
        <v>118</v>
      </c>
      <c r="AA190" s="16">
        <v>2012</v>
      </c>
      <c r="AB190" s="18" t="s">
        <v>510</v>
      </c>
      <c r="AC190" s="19" t="s">
        <v>511</v>
      </c>
      <c r="AD190" s="16" t="s">
        <v>1046</v>
      </c>
      <c r="AE190" s="16" t="s">
        <v>1051</v>
      </c>
      <c r="AF190" s="16">
        <f t="shared" si="16"/>
        <v>36</v>
      </c>
      <c r="AG190" s="16" t="s">
        <v>1269</v>
      </c>
    </row>
    <row r="191" spans="1:33" ht="21" customHeight="1">
      <c r="A191" s="16">
        <f t="shared" si="15"/>
        <v>190</v>
      </c>
      <c r="B191" s="18">
        <v>12050555</v>
      </c>
      <c r="C191" s="18" t="s">
        <v>465</v>
      </c>
      <c r="D191" s="22" t="s">
        <v>763</v>
      </c>
      <c r="E191" s="22" t="s">
        <v>969</v>
      </c>
      <c r="F191" s="17" t="str">
        <f>MID(G191,2,2)&amp;" "&amp;VLOOKUP(MID(G191,5,2),Timkiem!A:B,2,0)&amp;" "&amp;RIGHT(G191,4)</f>
        <v>06 June 1994</v>
      </c>
      <c r="G191" s="18" t="s">
        <v>466</v>
      </c>
      <c r="H191" s="18" t="s">
        <v>239</v>
      </c>
      <c r="I191" s="21" t="str">
        <f t="shared" si="13"/>
        <v>«ng</v>
      </c>
      <c r="J191" s="17" t="str">
        <f t="shared" si="14"/>
        <v>Mr</v>
      </c>
      <c r="K191" s="18" t="s">
        <v>1028</v>
      </c>
      <c r="L191" s="18" t="s">
        <v>1029</v>
      </c>
      <c r="M191" s="18" t="s">
        <v>265</v>
      </c>
      <c r="N191" s="16" t="s">
        <v>241</v>
      </c>
      <c r="O191" s="18" t="str">
        <f>VLOOKUP(N191,Timkiem!A:B,2,0)</f>
        <v>Development Economics</v>
      </c>
      <c r="R191" s="14" t="s">
        <v>521</v>
      </c>
      <c r="S191" s="14" t="s">
        <v>522</v>
      </c>
      <c r="T191" s="18" t="s">
        <v>569</v>
      </c>
      <c r="U191" s="17" t="str">
        <f>VLOOKUP(T191,Timkiem!A:B,2,0)</f>
        <v>Credit</v>
      </c>
      <c r="V191" s="17" t="s">
        <v>1199</v>
      </c>
      <c r="W191" s="18" t="s">
        <v>510</v>
      </c>
      <c r="X191" s="19" t="s">
        <v>511</v>
      </c>
      <c r="Y191" s="18"/>
      <c r="Z191" s="18" t="s">
        <v>118</v>
      </c>
      <c r="AA191" s="16">
        <v>2012</v>
      </c>
      <c r="AB191" s="18" t="s">
        <v>510</v>
      </c>
      <c r="AC191" s="19" t="s">
        <v>511</v>
      </c>
      <c r="AD191" s="16" t="s">
        <v>1046</v>
      </c>
      <c r="AE191" s="16" t="s">
        <v>1051</v>
      </c>
      <c r="AF191" s="16">
        <f t="shared" si="16"/>
        <v>37</v>
      </c>
      <c r="AG191" s="16" t="s">
        <v>1270</v>
      </c>
    </row>
    <row r="192" spans="1:33" ht="21" customHeight="1">
      <c r="A192" s="16">
        <f t="shared" si="15"/>
        <v>191</v>
      </c>
      <c r="B192" s="18">
        <v>12050660</v>
      </c>
      <c r="C192" s="18" t="s">
        <v>467</v>
      </c>
      <c r="D192" s="22" t="s">
        <v>764</v>
      </c>
      <c r="E192" s="22" t="s">
        <v>970</v>
      </c>
      <c r="F192" s="17" t="str">
        <f>MID(G192,2,2)&amp;" "&amp;VLOOKUP(MID(G192,5,2),Timkiem!A:B,2,0)&amp;" "&amp;RIGHT(G192,4)</f>
        <v>18 March 1993</v>
      </c>
      <c r="G192" s="18" t="s">
        <v>468</v>
      </c>
      <c r="H192" s="18" t="s">
        <v>1041</v>
      </c>
      <c r="I192" s="21" t="str">
        <f t="shared" ref="I192:I213" si="17">IF(H192="Nữ","bµ",IF(H192="Nam","«ng",""))</f>
        <v>bµ</v>
      </c>
      <c r="J192" s="17" t="str">
        <f t="shared" ref="J192:J213" si="18">IF(H192="Nữ","Ms",IF(H192="Nam","Mr",""))</f>
        <v>Ms</v>
      </c>
      <c r="K192" s="18" t="s">
        <v>1020</v>
      </c>
      <c r="L192" s="18" t="s">
        <v>1021</v>
      </c>
      <c r="M192" s="18" t="s">
        <v>109</v>
      </c>
      <c r="N192" s="16" t="s">
        <v>241</v>
      </c>
      <c r="O192" s="18" t="str">
        <f>VLOOKUP(N192,Timkiem!A:B,2,0)</f>
        <v>Development Economics</v>
      </c>
      <c r="R192" s="14" t="s">
        <v>521</v>
      </c>
      <c r="S192" s="14" t="s">
        <v>522</v>
      </c>
      <c r="T192" s="18" t="s">
        <v>284</v>
      </c>
      <c r="U192" s="17" t="str">
        <f>VLOOKUP(T192,Timkiem!A:B,2,0)</f>
        <v>Distinction</v>
      </c>
      <c r="V192" s="17" t="s">
        <v>1200</v>
      </c>
      <c r="W192" s="18" t="s">
        <v>510</v>
      </c>
      <c r="X192" s="19" t="s">
        <v>511</v>
      </c>
      <c r="Y192" s="18"/>
      <c r="Z192" s="18" t="s">
        <v>118</v>
      </c>
      <c r="AA192" s="16">
        <v>2012</v>
      </c>
      <c r="AB192" s="18" t="s">
        <v>510</v>
      </c>
      <c r="AC192" s="19" t="s">
        <v>511</v>
      </c>
      <c r="AD192" s="16" t="s">
        <v>1046</v>
      </c>
      <c r="AE192" s="16" t="s">
        <v>1051</v>
      </c>
      <c r="AF192" s="16">
        <f t="shared" si="16"/>
        <v>38</v>
      </c>
      <c r="AG192" s="16" t="s">
        <v>1271</v>
      </c>
    </row>
    <row r="193" spans="1:45" ht="21" customHeight="1">
      <c r="A193" s="16">
        <f t="shared" si="15"/>
        <v>192</v>
      </c>
      <c r="B193" s="18">
        <v>12050643</v>
      </c>
      <c r="C193" s="18" t="s">
        <v>469</v>
      </c>
      <c r="D193" s="22" t="s">
        <v>765</v>
      </c>
      <c r="E193" s="22" t="s">
        <v>971</v>
      </c>
      <c r="F193" s="17" t="str">
        <f>MID(G193,2,2)&amp;" "&amp;VLOOKUP(MID(G193,5,2),Timkiem!A:B,2,0)&amp;" "&amp;RIGHT(G193,4)</f>
        <v>13 August 1994</v>
      </c>
      <c r="G193" s="18" t="s">
        <v>470</v>
      </c>
      <c r="H193" s="18" t="s">
        <v>1041</v>
      </c>
      <c r="I193" s="21" t="str">
        <f t="shared" si="17"/>
        <v>bµ</v>
      </c>
      <c r="J193" s="17" t="str">
        <f t="shared" si="18"/>
        <v>Ms</v>
      </c>
      <c r="K193" s="18" t="s">
        <v>1022</v>
      </c>
      <c r="L193" s="18" t="s">
        <v>1023</v>
      </c>
      <c r="M193" s="18" t="s">
        <v>109</v>
      </c>
      <c r="N193" s="16" t="s">
        <v>241</v>
      </c>
      <c r="O193" s="18" t="str">
        <f>VLOOKUP(N193,Timkiem!A:B,2,0)</f>
        <v>Development Economics</v>
      </c>
      <c r="R193" s="14" t="s">
        <v>521</v>
      </c>
      <c r="S193" s="14" t="s">
        <v>522</v>
      </c>
      <c r="T193" s="18" t="s">
        <v>284</v>
      </c>
      <c r="U193" s="17" t="str">
        <f>VLOOKUP(T193,Timkiem!A:B,2,0)</f>
        <v>Distinction</v>
      </c>
      <c r="V193" s="17" t="s">
        <v>1201</v>
      </c>
      <c r="W193" s="18" t="s">
        <v>510</v>
      </c>
      <c r="X193" s="19" t="s">
        <v>511</v>
      </c>
      <c r="Y193" s="18"/>
      <c r="Z193" s="18" t="s">
        <v>118</v>
      </c>
      <c r="AA193" s="16">
        <v>2012</v>
      </c>
      <c r="AB193" s="18" t="s">
        <v>510</v>
      </c>
      <c r="AC193" s="19" t="s">
        <v>511</v>
      </c>
      <c r="AD193" s="16" t="s">
        <v>1046</v>
      </c>
      <c r="AE193" s="16" t="s">
        <v>1051</v>
      </c>
      <c r="AF193" s="16">
        <f t="shared" si="16"/>
        <v>39</v>
      </c>
      <c r="AG193" s="16" t="s">
        <v>1272</v>
      </c>
    </row>
    <row r="194" spans="1:45" ht="21" customHeight="1">
      <c r="A194" s="16">
        <f t="shared" ref="A194:A213" si="19">A193+1</f>
        <v>193</v>
      </c>
      <c r="B194" s="18">
        <v>12050658</v>
      </c>
      <c r="C194" s="18" t="s">
        <v>471</v>
      </c>
      <c r="D194" s="22" t="s">
        <v>766</v>
      </c>
      <c r="E194" s="22" t="s">
        <v>972</v>
      </c>
      <c r="F194" s="17" t="str">
        <f>MID(G194,2,2)&amp;" "&amp;VLOOKUP(MID(G194,5,2),Timkiem!A:B,2,0)&amp;" "&amp;RIGHT(G194,4)</f>
        <v>05 August 1994</v>
      </c>
      <c r="G194" s="18" t="s">
        <v>472</v>
      </c>
      <c r="H194" s="18" t="s">
        <v>239</v>
      </c>
      <c r="I194" s="21" t="str">
        <f t="shared" si="17"/>
        <v>«ng</v>
      </c>
      <c r="J194" s="17" t="str">
        <f t="shared" si="18"/>
        <v>Mr</v>
      </c>
      <c r="K194" s="18" t="s">
        <v>151</v>
      </c>
      <c r="L194" s="18" t="s">
        <v>991</v>
      </c>
      <c r="M194" s="18" t="s">
        <v>425</v>
      </c>
      <c r="N194" s="16" t="s">
        <v>241</v>
      </c>
      <c r="O194" s="18" t="str">
        <f>VLOOKUP(N194,Timkiem!A:B,2,0)</f>
        <v>Development Economics</v>
      </c>
      <c r="R194" s="14" t="s">
        <v>521</v>
      </c>
      <c r="S194" s="14" t="s">
        <v>522</v>
      </c>
      <c r="T194" s="18" t="s">
        <v>569</v>
      </c>
      <c r="U194" s="17" t="str">
        <f>VLOOKUP(T194,Timkiem!A:B,2,0)</f>
        <v>Credit</v>
      </c>
      <c r="V194" s="17" t="s">
        <v>1202</v>
      </c>
      <c r="W194" s="18" t="s">
        <v>510</v>
      </c>
      <c r="X194" s="19" t="s">
        <v>511</v>
      </c>
      <c r="Y194" s="18"/>
      <c r="Z194" s="18" t="s">
        <v>118</v>
      </c>
      <c r="AA194" s="16">
        <v>2012</v>
      </c>
      <c r="AB194" s="18" t="s">
        <v>510</v>
      </c>
      <c r="AC194" s="19" t="s">
        <v>511</v>
      </c>
      <c r="AD194" s="16" t="s">
        <v>1046</v>
      </c>
      <c r="AE194" s="16" t="s">
        <v>1051</v>
      </c>
      <c r="AF194" s="16">
        <f t="shared" si="16"/>
        <v>40</v>
      </c>
      <c r="AG194" s="16" t="s">
        <v>1273</v>
      </c>
    </row>
    <row r="195" spans="1:45" ht="21" customHeight="1">
      <c r="A195" s="16">
        <f t="shared" si="19"/>
        <v>194</v>
      </c>
      <c r="B195" s="18">
        <v>12050208</v>
      </c>
      <c r="C195" s="18" t="s">
        <v>473</v>
      </c>
      <c r="D195" s="22" t="s">
        <v>767</v>
      </c>
      <c r="E195" s="22" t="s">
        <v>973</v>
      </c>
      <c r="F195" s="17" t="str">
        <f>MID(G195,2,2)&amp;" "&amp;VLOOKUP(MID(G195,5,2),Timkiem!A:B,2,0)&amp;" "&amp;RIGHT(G195,4)</f>
        <v>25 January 1994</v>
      </c>
      <c r="G195" s="18" t="s">
        <v>474</v>
      </c>
      <c r="H195" s="18" t="s">
        <v>1041</v>
      </c>
      <c r="I195" s="21" t="str">
        <f t="shared" si="17"/>
        <v>bµ</v>
      </c>
      <c r="J195" s="17" t="str">
        <f t="shared" si="18"/>
        <v>Ms</v>
      </c>
      <c r="K195" s="18" t="s">
        <v>1028</v>
      </c>
      <c r="L195" s="18" t="s">
        <v>1029</v>
      </c>
      <c r="M195" s="18" t="s">
        <v>274</v>
      </c>
      <c r="N195" s="16" t="s">
        <v>241</v>
      </c>
      <c r="O195" s="18" t="str">
        <f>VLOOKUP(N195,Timkiem!A:B,2,0)</f>
        <v>Development Economics</v>
      </c>
      <c r="R195" s="14" t="s">
        <v>521</v>
      </c>
      <c r="S195" s="14" t="s">
        <v>522</v>
      </c>
      <c r="T195" s="18" t="s">
        <v>569</v>
      </c>
      <c r="U195" s="17" t="str">
        <f>VLOOKUP(T195,Timkiem!A:B,2,0)</f>
        <v>Credit</v>
      </c>
      <c r="V195" s="17" t="s">
        <v>1203</v>
      </c>
      <c r="W195" s="18" t="s">
        <v>510</v>
      </c>
      <c r="X195" s="19" t="s">
        <v>511</v>
      </c>
      <c r="Y195" s="18"/>
      <c r="Z195" s="18" t="s">
        <v>118</v>
      </c>
      <c r="AA195" s="16">
        <v>2012</v>
      </c>
      <c r="AB195" s="18" t="s">
        <v>510</v>
      </c>
      <c r="AC195" s="19" t="s">
        <v>511</v>
      </c>
      <c r="AD195" s="16" t="s">
        <v>1046</v>
      </c>
      <c r="AE195" s="16" t="s">
        <v>1051</v>
      </c>
      <c r="AF195" s="16">
        <f t="shared" si="16"/>
        <v>41</v>
      </c>
      <c r="AG195" s="16" t="s">
        <v>1274</v>
      </c>
    </row>
    <row r="196" spans="1:45" ht="21" customHeight="1">
      <c r="A196" s="16">
        <f t="shared" si="19"/>
        <v>195</v>
      </c>
      <c r="B196" s="18">
        <v>12050321</v>
      </c>
      <c r="C196" s="18" t="s">
        <v>475</v>
      </c>
      <c r="D196" s="22" t="s">
        <v>768</v>
      </c>
      <c r="E196" s="22" t="s">
        <v>974</v>
      </c>
      <c r="F196" s="17" t="str">
        <f>MID(G196,2,2)&amp;" "&amp;VLOOKUP(MID(G196,5,2),Timkiem!A:B,2,0)&amp;" "&amp;RIGHT(G196,4)</f>
        <v>18 July 1994</v>
      </c>
      <c r="G196" s="18" t="s">
        <v>210</v>
      </c>
      <c r="H196" s="18" t="s">
        <v>1041</v>
      </c>
      <c r="I196" s="21" t="str">
        <f t="shared" si="17"/>
        <v>bµ</v>
      </c>
      <c r="J196" s="17" t="str">
        <f t="shared" si="18"/>
        <v>Ms</v>
      </c>
      <c r="K196" s="18" t="s">
        <v>1030</v>
      </c>
      <c r="L196" s="18" t="s">
        <v>1031</v>
      </c>
      <c r="M196" s="18" t="s">
        <v>18</v>
      </c>
      <c r="N196" s="16" t="s">
        <v>241</v>
      </c>
      <c r="O196" s="18" t="str">
        <f>VLOOKUP(N196,Timkiem!A:B,2,0)</f>
        <v>Development Economics</v>
      </c>
      <c r="R196" s="14" t="s">
        <v>521</v>
      </c>
      <c r="S196" s="14" t="s">
        <v>522</v>
      </c>
      <c r="T196" s="18" t="s">
        <v>284</v>
      </c>
      <c r="U196" s="17" t="str">
        <f>VLOOKUP(T196,Timkiem!A:B,2,0)</f>
        <v>Distinction</v>
      </c>
      <c r="V196" s="17" t="s">
        <v>1204</v>
      </c>
      <c r="W196" s="18" t="s">
        <v>510</v>
      </c>
      <c r="X196" s="19" t="s">
        <v>511</v>
      </c>
      <c r="Y196" s="18"/>
      <c r="Z196" s="18" t="s">
        <v>118</v>
      </c>
      <c r="AA196" s="16">
        <v>2012</v>
      </c>
      <c r="AB196" s="18" t="s">
        <v>510</v>
      </c>
      <c r="AC196" s="19" t="s">
        <v>511</v>
      </c>
      <c r="AD196" s="16" t="s">
        <v>1046</v>
      </c>
      <c r="AE196" s="16" t="s">
        <v>1051</v>
      </c>
      <c r="AF196" s="16">
        <f t="shared" si="16"/>
        <v>42</v>
      </c>
      <c r="AG196" s="16" t="s">
        <v>1275</v>
      </c>
    </row>
    <row r="197" spans="1:45" ht="21" customHeight="1">
      <c r="A197" s="16">
        <f t="shared" si="19"/>
        <v>196</v>
      </c>
      <c r="B197" s="18">
        <v>12050556</v>
      </c>
      <c r="C197" s="18" t="s">
        <v>476</v>
      </c>
      <c r="D197" s="22" t="s">
        <v>769</v>
      </c>
      <c r="E197" s="22" t="s">
        <v>975</v>
      </c>
      <c r="F197" s="17" t="str">
        <f>MID(G197,2,2)&amp;" "&amp;VLOOKUP(MID(G197,5,2),Timkiem!A:B,2,0)&amp;" "&amp;RIGHT(G197,4)</f>
        <v>20 April 1994</v>
      </c>
      <c r="G197" s="18" t="s">
        <v>69</v>
      </c>
      <c r="H197" s="18" t="s">
        <v>1041</v>
      </c>
      <c r="I197" s="21" t="str">
        <f t="shared" si="17"/>
        <v>bµ</v>
      </c>
      <c r="J197" s="17" t="str">
        <f t="shared" si="18"/>
        <v>Ms</v>
      </c>
      <c r="K197" s="18" t="s">
        <v>996</v>
      </c>
      <c r="L197" s="18" t="s">
        <v>997</v>
      </c>
      <c r="M197" s="18" t="s">
        <v>393</v>
      </c>
      <c r="N197" s="16" t="s">
        <v>241</v>
      </c>
      <c r="O197" s="18" t="str">
        <f>VLOOKUP(N197,Timkiem!A:B,2,0)</f>
        <v>Development Economics</v>
      </c>
      <c r="R197" s="14" t="s">
        <v>521</v>
      </c>
      <c r="S197" s="14" t="s">
        <v>522</v>
      </c>
      <c r="T197" s="18" t="s">
        <v>284</v>
      </c>
      <c r="U197" s="17" t="str">
        <f>VLOOKUP(T197,Timkiem!A:B,2,0)</f>
        <v>Distinction</v>
      </c>
      <c r="V197" s="17" t="s">
        <v>1205</v>
      </c>
      <c r="W197" s="18" t="s">
        <v>510</v>
      </c>
      <c r="X197" s="19" t="s">
        <v>511</v>
      </c>
      <c r="Y197" s="18"/>
      <c r="Z197" s="18" t="s">
        <v>118</v>
      </c>
      <c r="AA197" s="16">
        <v>2012</v>
      </c>
      <c r="AB197" s="18" t="s">
        <v>510</v>
      </c>
      <c r="AC197" s="19" t="s">
        <v>511</v>
      </c>
      <c r="AD197" s="16" t="s">
        <v>1046</v>
      </c>
      <c r="AE197" s="16" t="s">
        <v>1051</v>
      </c>
      <c r="AF197" s="16">
        <f t="shared" si="16"/>
        <v>43</v>
      </c>
      <c r="AG197" s="16" t="s">
        <v>1276</v>
      </c>
    </row>
    <row r="198" spans="1:45" ht="21" customHeight="1">
      <c r="A198" s="16">
        <f t="shared" si="19"/>
        <v>197</v>
      </c>
      <c r="B198" s="18">
        <v>12050633</v>
      </c>
      <c r="C198" s="18" t="s">
        <v>477</v>
      </c>
      <c r="D198" s="22" t="s">
        <v>770</v>
      </c>
      <c r="E198" s="22" t="s">
        <v>976</v>
      </c>
      <c r="F198" s="17" t="str">
        <f>MID(G198,2,2)&amp;" "&amp;VLOOKUP(MID(G198,5,2),Timkiem!A:B,2,0)&amp;" "&amp;RIGHT(G198,4)</f>
        <v>21 June 1994</v>
      </c>
      <c r="G198" s="18" t="s">
        <v>478</v>
      </c>
      <c r="H198" s="18" t="s">
        <v>1041</v>
      </c>
      <c r="I198" s="21" t="str">
        <f t="shared" si="17"/>
        <v>bµ</v>
      </c>
      <c r="J198" s="17" t="str">
        <f t="shared" si="18"/>
        <v>Ms</v>
      </c>
      <c r="K198" s="18" t="s">
        <v>996</v>
      </c>
      <c r="L198" s="18" t="s">
        <v>997</v>
      </c>
      <c r="M198" s="18" t="s">
        <v>292</v>
      </c>
      <c r="N198" s="16" t="s">
        <v>241</v>
      </c>
      <c r="O198" s="18" t="str">
        <f>VLOOKUP(N198,Timkiem!A:B,2,0)</f>
        <v>Development Economics</v>
      </c>
      <c r="R198" s="14" t="s">
        <v>521</v>
      </c>
      <c r="S198" s="14" t="s">
        <v>522</v>
      </c>
      <c r="T198" s="18" t="s">
        <v>569</v>
      </c>
      <c r="U198" s="17" t="str">
        <f>VLOOKUP(T198,Timkiem!A:B,2,0)</f>
        <v>Credit</v>
      </c>
      <c r="V198" s="17" t="s">
        <v>1206</v>
      </c>
      <c r="W198" s="18" t="s">
        <v>510</v>
      </c>
      <c r="X198" s="19" t="s">
        <v>511</v>
      </c>
      <c r="Y198" s="18"/>
      <c r="Z198" s="18" t="s">
        <v>118</v>
      </c>
      <c r="AA198" s="16">
        <v>2012</v>
      </c>
      <c r="AB198" s="18" t="s">
        <v>510</v>
      </c>
      <c r="AC198" s="19" t="s">
        <v>511</v>
      </c>
      <c r="AD198" s="16" t="s">
        <v>1046</v>
      </c>
      <c r="AE198" s="16" t="s">
        <v>1051</v>
      </c>
      <c r="AF198" s="16">
        <f t="shared" si="16"/>
        <v>44</v>
      </c>
      <c r="AG198" s="16" t="s">
        <v>1277</v>
      </c>
    </row>
    <row r="199" spans="1:45" ht="21" customHeight="1">
      <c r="A199" s="16">
        <f t="shared" si="19"/>
        <v>198</v>
      </c>
      <c r="B199" s="18">
        <v>12050524</v>
      </c>
      <c r="C199" s="18" t="s">
        <v>479</v>
      </c>
      <c r="D199" s="22" t="s">
        <v>771</v>
      </c>
      <c r="E199" s="22" t="s">
        <v>977</v>
      </c>
      <c r="F199" s="17" t="str">
        <f>MID(G199,2,2)&amp;" "&amp;VLOOKUP(MID(G199,5,2),Timkiem!A:B,2,0)&amp;" "&amp;RIGHT(G199,4)</f>
        <v>22 July 1994</v>
      </c>
      <c r="G199" s="18" t="s">
        <v>480</v>
      </c>
      <c r="H199" s="18" t="s">
        <v>239</v>
      </c>
      <c r="I199" s="21" t="str">
        <f t="shared" si="17"/>
        <v>«ng</v>
      </c>
      <c r="J199" s="17" t="str">
        <f t="shared" si="18"/>
        <v>Mr</v>
      </c>
      <c r="K199" s="18" t="s">
        <v>1002</v>
      </c>
      <c r="L199" s="18" t="s">
        <v>1003</v>
      </c>
      <c r="M199" s="18" t="s">
        <v>277</v>
      </c>
      <c r="N199" s="16" t="s">
        <v>241</v>
      </c>
      <c r="O199" s="18" t="str">
        <f>VLOOKUP(N199,Timkiem!A:B,2,0)</f>
        <v>Development Economics</v>
      </c>
      <c r="R199" s="14" t="s">
        <v>521</v>
      </c>
      <c r="S199" s="14" t="s">
        <v>522</v>
      </c>
      <c r="T199" s="18" t="s">
        <v>569</v>
      </c>
      <c r="U199" s="17" t="str">
        <f>VLOOKUP(T199,Timkiem!A:B,2,0)</f>
        <v>Credit</v>
      </c>
      <c r="V199" s="17" t="s">
        <v>1207</v>
      </c>
      <c r="W199" s="18" t="s">
        <v>510</v>
      </c>
      <c r="X199" s="19" t="s">
        <v>511</v>
      </c>
      <c r="Y199" s="18"/>
      <c r="Z199" s="18" t="s">
        <v>118</v>
      </c>
      <c r="AA199" s="16">
        <v>2012</v>
      </c>
      <c r="AB199" s="18" t="s">
        <v>510</v>
      </c>
      <c r="AC199" s="19" t="s">
        <v>511</v>
      </c>
      <c r="AD199" s="16" t="s">
        <v>1046</v>
      </c>
      <c r="AE199" s="16" t="s">
        <v>1051</v>
      </c>
      <c r="AF199" s="16">
        <f t="shared" si="16"/>
        <v>45</v>
      </c>
      <c r="AG199" s="16" t="s">
        <v>1278</v>
      </c>
    </row>
    <row r="200" spans="1:45" ht="21" customHeight="1">
      <c r="A200" s="16">
        <f t="shared" si="19"/>
        <v>199</v>
      </c>
      <c r="B200" s="18">
        <v>12050128</v>
      </c>
      <c r="C200" s="18" t="s">
        <v>481</v>
      </c>
      <c r="D200" s="22" t="s">
        <v>772</v>
      </c>
      <c r="E200" s="22" t="s">
        <v>978</v>
      </c>
      <c r="F200" s="17" t="str">
        <f>MID(G200,2,2)&amp;" "&amp;VLOOKUP(MID(G200,5,2),Timkiem!A:B,2,0)&amp;" "&amp;RIGHT(G200,4)</f>
        <v>18 September 1994</v>
      </c>
      <c r="G200" s="18" t="s">
        <v>482</v>
      </c>
      <c r="H200" s="18" t="s">
        <v>1041</v>
      </c>
      <c r="I200" s="21" t="str">
        <f t="shared" si="17"/>
        <v>bµ</v>
      </c>
      <c r="J200" s="17" t="str">
        <f t="shared" si="18"/>
        <v>Ms</v>
      </c>
      <c r="K200" s="18" t="s">
        <v>1000</v>
      </c>
      <c r="L200" s="18" t="s">
        <v>1001</v>
      </c>
      <c r="M200" s="18" t="s">
        <v>350</v>
      </c>
      <c r="N200" s="16" t="s">
        <v>241</v>
      </c>
      <c r="O200" s="18" t="str">
        <f>VLOOKUP(N200,Timkiem!A:B,2,0)</f>
        <v>Development Economics</v>
      </c>
      <c r="R200" s="14" t="s">
        <v>521</v>
      </c>
      <c r="S200" s="14" t="s">
        <v>522</v>
      </c>
      <c r="T200" s="18" t="s">
        <v>284</v>
      </c>
      <c r="U200" s="17" t="str">
        <f>VLOOKUP(T200,Timkiem!A:B,2,0)</f>
        <v>Distinction</v>
      </c>
      <c r="V200" s="17" t="s">
        <v>1208</v>
      </c>
      <c r="W200" s="18" t="s">
        <v>510</v>
      </c>
      <c r="X200" s="19" t="s">
        <v>511</v>
      </c>
      <c r="Y200" s="18"/>
      <c r="Z200" s="18" t="s">
        <v>118</v>
      </c>
      <c r="AA200" s="16">
        <v>2012</v>
      </c>
      <c r="AB200" s="18" t="s">
        <v>510</v>
      </c>
      <c r="AC200" s="19" t="s">
        <v>511</v>
      </c>
      <c r="AD200" s="16" t="s">
        <v>1046</v>
      </c>
      <c r="AE200" s="16" t="s">
        <v>1051</v>
      </c>
      <c r="AF200" s="16">
        <f t="shared" si="16"/>
        <v>46</v>
      </c>
      <c r="AG200" s="16" t="s">
        <v>1279</v>
      </c>
    </row>
    <row r="201" spans="1:45" ht="21" customHeight="1">
      <c r="A201" s="16">
        <f t="shared" si="19"/>
        <v>200</v>
      </c>
      <c r="B201" s="18">
        <v>12050209</v>
      </c>
      <c r="C201" s="18" t="s">
        <v>483</v>
      </c>
      <c r="D201" s="22" t="s">
        <v>773</v>
      </c>
      <c r="E201" s="22" t="s">
        <v>979</v>
      </c>
      <c r="F201" s="17" t="str">
        <f>MID(G201,2,2)&amp;" "&amp;VLOOKUP(MID(G201,5,2),Timkiem!A:B,2,0)&amp;" "&amp;RIGHT(G201,4)</f>
        <v>19 September 1994</v>
      </c>
      <c r="G201" s="18" t="s">
        <v>484</v>
      </c>
      <c r="H201" s="18" t="s">
        <v>1041</v>
      </c>
      <c r="I201" s="21" t="str">
        <f t="shared" si="17"/>
        <v>bµ</v>
      </c>
      <c r="J201" s="17" t="str">
        <f t="shared" si="18"/>
        <v>Ms</v>
      </c>
      <c r="K201" s="18" t="s">
        <v>1012</v>
      </c>
      <c r="L201" s="18" t="s">
        <v>1013</v>
      </c>
      <c r="M201" s="18" t="s">
        <v>129</v>
      </c>
      <c r="N201" s="16" t="s">
        <v>241</v>
      </c>
      <c r="O201" s="18" t="str">
        <f>VLOOKUP(N201,Timkiem!A:B,2,0)</f>
        <v>Development Economics</v>
      </c>
      <c r="R201" s="14" t="s">
        <v>521</v>
      </c>
      <c r="S201" s="14" t="s">
        <v>522</v>
      </c>
      <c r="T201" s="18" t="s">
        <v>569</v>
      </c>
      <c r="U201" s="17" t="str">
        <f>VLOOKUP(T201,Timkiem!A:B,2,0)</f>
        <v>Credit</v>
      </c>
      <c r="V201" s="17" t="s">
        <v>1209</v>
      </c>
      <c r="W201" s="18" t="s">
        <v>510</v>
      </c>
      <c r="X201" s="19" t="s">
        <v>511</v>
      </c>
      <c r="Y201" s="18"/>
      <c r="Z201" s="18" t="s">
        <v>118</v>
      </c>
      <c r="AA201" s="16">
        <v>2012</v>
      </c>
      <c r="AB201" s="18" t="s">
        <v>510</v>
      </c>
      <c r="AC201" s="19" t="s">
        <v>511</v>
      </c>
      <c r="AD201" s="16" t="s">
        <v>1046</v>
      </c>
      <c r="AE201" s="16" t="s">
        <v>1051</v>
      </c>
      <c r="AF201" s="16">
        <f t="shared" si="16"/>
        <v>47</v>
      </c>
      <c r="AG201" s="16" t="s">
        <v>1280</v>
      </c>
    </row>
    <row r="202" spans="1:45" ht="21" customHeight="1">
      <c r="A202" s="16">
        <f t="shared" si="19"/>
        <v>201</v>
      </c>
      <c r="B202" s="18">
        <v>12050550</v>
      </c>
      <c r="C202" s="18" t="s">
        <v>485</v>
      </c>
      <c r="D202" s="22" t="s">
        <v>774</v>
      </c>
      <c r="E202" s="22" t="s">
        <v>980</v>
      </c>
      <c r="F202" s="17" t="str">
        <f>MID(G202,2,2)&amp;" "&amp;VLOOKUP(MID(G202,5,2),Timkiem!A:B,2,0)&amp;" "&amp;RIGHT(G202,4)</f>
        <v>21 July 1994</v>
      </c>
      <c r="G202" s="18" t="s">
        <v>264</v>
      </c>
      <c r="H202" s="18" t="s">
        <v>239</v>
      </c>
      <c r="I202" s="21" t="str">
        <f t="shared" si="17"/>
        <v>«ng</v>
      </c>
      <c r="J202" s="17" t="str">
        <f t="shared" si="18"/>
        <v>Mr</v>
      </c>
      <c r="K202" s="18" t="s">
        <v>1014</v>
      </c>
      <c r="L202" s="18" t="s">
        <v>1015</v>
      </c>
      <c r="M202" s="18" t="s">
        <v>53</v>
      </c>
      <c r="N202" s="16" t="s">
        <v>241</v>
      </c>
      <c r="O202" s="18" t="str">
        <f>VLOOKUP(N202,Timkiem!A:B,2,0)</f>
        <v>Development Economics</v>
      </c>
      <c r="R202" s="14" t="s">
        <v>521</v>
      </c>
      <c r="S202" s="14" t="s">
        <v>522</v>
      </c>
      <c r="T202" s="18" t="s">
        <v>569</v>
      </c>
      <c r="U202" s="17" t="str">
        <f>VLOOKUP(T202,Timkiem!A:B,2,0)</f>
        <v>Credit</v>
      </c>
      <c r="V202" s="17" t="s">
        <v>1210</v>
      </c>
      <c r="W202" s="18" t="s">
        <v>510</v>
      </c>
      <c r="X202" s="19" t="s">
        <v>511</v>
      </c>
      <c r="Y202" s="18"/>
      <c r="Z202" s="18" t="s">
        <v>118</v>
      </c>
      <c r="AA202" s="16">
        <v>2012</v>
      </c>
      <c r="AB202" s="18" t="s">
        <v>510</v>
      </c>
      <c r="AC202" s="19" t="s">
        <v>511</v>
      </c>
      <c r="AD202" s="16" t="s">
        <v>1046</v>
      </c>
      <c r="AE202" s="16" t="s">
        <v>1051</v>
      </c>
      <c r="AF202" s="16">
        <f t="shared" si="16"/>
        <v>48</v>
      </c>
      <c r="AG202" s="16" t="s">
        <v>1281</v>
      </c>
    </row>
    <row r="203" spans="1:45" ht="21" customHeight="1">
      <c r="A203" s="16">
        <f t="shared" si="19"/>
        <v>202</v>
      </c>
      <c r="B203" s="18">
        <v>12050640</v>
      </c>
      <c r="C203" s="18" t="s">
        <v>486</v>
      </c>
      <c r="D203" s="22" t="s">
        <v>775</v>
      </c>
      <c r="E203" s="22" t="s">
        <v>981</v>
      </c>
      <c r="F203" s="17" t="str">
        <f>MID(G203,2,2)&amp;" "&amp;VLOOKUP(MID(G203,5,2),Timkiem!A:B,2,0)&amp;" "&amp;RIGHT(G203,4)</f>
        <v>30 October 1994</v>
      </c>
      <c r="G203" s="18" t="s">
        <v>487</v>
      </c>
      <c r="H203" s="18" t="s">
        <v>1041</v>
      </c>
      <c r="I203" s="21" t="str">
        <f t="shared" si="17"/>
        <v>bµ</v>
      </c>
      <c r="J203" s="17" t="str">
        <f t="shared" si="18"/>
        <v>Ms</v>
      </c>
      <c r="K203" s="18" t="s">
        <v>1014</v>
      </c>
      <c r="L203" s="18" t="s">
        <v>1015</v>
      </c>
      <c r="M203" s="18" t="s">
        <v>308</v>
      </c>
      <c r="N203" s="16" t="s">
        <v>241</v>
      </c>
      <c r="O203" s="18" t="str">
        <f>VLOOKUP(N203,Timkiem!A:B,2,0)</f>
        <v>Development Economics</v>
      </c>
      <c r="R203" s="14" t="s">
        <v>521</v>
      </c>
      <c r="S203" s="14" t="s">
        <v>522</v>
      </c>
      <c r="T203" s="18" t="s">
        <v>569</v>
      </c>
      <c r="U203" s="17" t="str">
        <f>VLOOKUP(T203,Timkiem!A:B,2,0)</f>
        <v>Credit</v>
      </c>
      <c r="V203" s="17" t="s">
        <v>1211</v>
      </c>
      <c r="W203" s="18" t="s">
        <v>510</v>
      </c>
      <c r="X203" s="19" t="s">
        <v>511</v>
      </c>
      <c r="Y203" s="18"/>
      <c r="Z203" s="18" t="s">
        <v>118</v>
      </c>
      <c r="AA203" s="16">
        <v>2012</v>
      </c>
      <c r="AB203" s="18" t="s">
        <v>510</v>
      </c>
      <c r="AC203" s="19" t="s">
        <v>511</v>
      </c>
      <c r="AD203" s="16" t="s">
        <v>1046</v>
      </c>
      <c r="AE203" s="16" t="s">
        <v>1051</v>
      </c>
      <c r="AF203" s="16">
        <f t="shared" si="16"/>
        <v>49</v>
      </c>
      <c r="AG203" s="16" t="s">
        <v>1282</v>
      </c>
    </row>
    <row r="204" spans="1:45" ht="21" customHeight="1">
      <c r="A204" s="16">
        <f t="shared" si="19"/>
        <v>203</v>
      </c>
      <c r="B204" s="18">
        <v>12050137</v>
      </c>
      <c r="C204" s="18" t="s">
        <v>488</v>
      </c>
      <c r="D204" s="22" t="s">
        <v>776</v>
      </c>
      <c r="E204" s="22" t="s">
        <v>982</v>
      </c>
      <c r="F204" s="17" t="str">
        <f>MID(G204,2,2)&amp;" "&amp;VLOOKUP(MID(G204,5,2),Timkiem!A:B,2,0)&amp;" "&amp;RIGHT(G204,4)</f>
        <v>01 November 1994</v>
      </c>
      <c r="G204" s="18" t="s">
        <v>92</v>
      </c>
      <c r="H204" s="18" t="s">
        <v>1041</v>
      </c>
      <c r="I204" s="21" t="str">
        <f t="shared" si="17"/>
        <v>bµ</v>
      </c>
      <c r="J204" s="17" t="str">
        <f t="shared" si="18"/>
        <v>Ms</v>
      </c>
      <c r="K204" s="18" t="s">
        <v>1006</v>
      </c>
      <c r="L204" s="18" t="s">
        <v>1007</v>
      </c>
      <c r="M204" s="18">
        <v>3.37</v>
      </c>
      <c r="N204" s="16" t="s">
        <v>241</v>
      </c>
      <c r="O204" s="18" t="str">
        <f>VLOOKUP(N204,Timkiem!A:B,2,0)</f>
        <v>Development Economics</v>
      </c>
      <c r="R204" s="14" t="s">
        <v>521</v>
      </c>
      <c r="S204" s="14" t="s">
        <v>522</v>
      </c>
      <c r="T204" s="18" t="s">
        <v>284</v>
      </c>
      <c r="U204" s="17" t="str">
        <f>VLOOKUP(T204,Timkiem!A:B,2,0)</f>
        <v>Distinction</v>
      </c>
      <c r="V204" s="17" t="s">
        <v>1212</v>
      </c>
      <c r="W204" s="18" t="s">
        <v>510</v>
      </c>
      <c r="X204" s="19" t="s">
        <v>511</v>
      </c>
      <c r="Y204" s="18"/>
      <c r="Z204" s="18" t="s">
        <v>118</v>
      </c>
      <c r="AA204" s="16">
        <v>2012</v>
      </c>
      <c r="AB204" s="18" t="s">
        <v>510</v>
      </c>
      <c r="AC204" s="19" t="s">
        <v>511</v>
      </c>
      <c r="AD204" s="16" t="s">
        <v>1046</v>
      </c>
      <c r="AE204" s="16" t="s">
        <v>1051</v>
      </c>
      <c r="AF204" s="16">
        <f t="shared" si="16"/>
        <v>50</v>
      </c>
      <c r="AG204" s="16" t="s">
        <v>1283</v>
      </c>
    </row>
    <row r="205" spans="1:45" s="39" customFormat="1" ht="21" customHeight="1">
      <c r="A205" s="39">
        <f t="shared" si="19"/>
        <v>204</v>
      </c>
      <c r="B205" s="40">
        <v>12050553</v>
      </c>
      <c r="C205" s="40" t="s">
        <v>489</v>
      </c>
      <c r="D205" s="41" t="s">
        <v>777</v>
      </c>
      <c r="E205" s="41" t="s">
        <v>983</v>
      </c>
      <c r="F205" s="42" t="str">
        <f>MID(G205,2,2)&amp;" "&amp;VLOOKUP(MID(G205,5,2),Timkiem!A:B,2,0)&amp;" "&amp;RIGHT(G205,4)</f>
        <v>16 October 1994</v>
      </c>
      <c r="G205" s="18" t="s">
        <v>490</v>
      </c>
      <c r="H205" s="18" t="s">
        <v>1041</v>
      </c>
      <c r="I205" s="43" t="str">
        <f t="shared" si="17"/>
        <v>bµ</v>
      </c>
      <c r="J205" s="42" t="str">
        <f t="shared" si="18"/>
        <v>Ms</v>
      </c>
      <c r="K205" s="40" t="s">
        <v>996</v>
      </c>
      <c r="L205" s="40" t="s">
        <v>997</v>
      </c>
      <c r="M205" s="18" t="s">
        <v>176</v>
      </c>
      <c r="N205" s="39" t="s">
        <v>241</v>
      </c>
      <c r="O205" s="40" t="str">
        <f>VLOOKUP(N205,Timkiem!A:B,2,0)</f>
        <v>Development Economics</v>
      </c>
      <c r="R205" s="42" t="s">
        <v>521</v>
      </c>
      <c r="S205" s="42" t="s">
        <v>522</v>
      </c>
      <c r="T205" s="40" t="s">
        <v>569</v>
      </c>
      <c r="U205" s="42" t="str">
        <f>VLOOKUP(T205,Timkiem!A:B,2,0)</f>
        <v>Credit</v>
      </c>
      <c r="V205" s="42" t="s">
        <v>1213</v>
      </c>
      <c r="W205" s="40" t="s">
        <v>510</v>
      </c>
      <c r="X205" s="44" t="s">
        <v>511</v>
      </c>
      <c r="Y205" s="40"/>
      <c r="Z205" s="18" t="s">
        <v>118</v>
      </c>
      <c r="AA205" s="16">
        <v>2012</v>
      </c>
      <c r="AB205" s="18" t="s">
        <v>510</v>
      </c>
      <c r="AC205" s="19" t="s">
        <v>511</v>
      </c>
      <c r="AD205" s="16" t="s">
        <v>1046</v>
      </c>
      <c r="AE205" s="16" t="s">
        <v>1051</v>
      </c>
      <c r="AF205" s="16">
        <f t="shared" si="16"/>
        <v>51</v>
      </c>
      <c r="AG205" s="16" t="s">
        <v>1284</v>
      </c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</row>
    <row r="206" spans="1:45" ht="21" customHeight="1">
      <c r="A206" s="16">
        <f t="shared" si="19"/>
        <v>205</v>
      </c>
      <c r="B206" s="18">
        <v>12050026</v>
      </c>
      <c r="C206" s="18" t="s">
        <v>491</v>
      </c>
      <c r="D206" s="22" t="s">
        <v>778</v>
      </c>
      <c r="E206" s="22" t="s">
        <v>984</v>
      </c>
      <c r="F206" s="17" t="str">
        <f>MID(G206,2,2)&amp;" "&amp;VLOOKUP(MID(G206,5,2),Timkiem!A:B,2,0)&amp;" "&amp;RIGHT(G206,4)</f>
        <v>10 December 1994</v>
      </c>
      <c r="G206" s="18" t="s">
        <v>492</v>
      </c>
      <c r="H206" s="18" t="s">
        <v>239</v>
      </c>
      <c r="I206" s="21" t="str">
        <f t="shared" si="17"/>
        <v>«ng</v>
      </c>
      <c r="J206" s="17" t="str">
        <f t="shared" si="18"/>
        <v>Mr</v>
      </c>
      <c r="K206" s="18" t="s">
        <v>1002</v>
      </c>
      <c r="L206" s="18" t="s">
        <v>1003</v>
      </c>
      <c r="M206" s="18" t="s">
        <v>393</v>
      </c>
      <c r="N206" s="16" t="s">
        <v>245</v>
      </c>
      <c r="O206" s="18" t="str">
        <f>VLOOKUP(N206,Timkiem!A:B,2,0)</f>
        <v>International Economics</v>
      </c>
      <c r="R206" s="14" t="s">
        <v>521</v>
      </c>
      <c r="S206" s="14" t="s">
        <v>522</v>
      </c>
      <c r="T206" s="18" t="s">
        <v>284</v>
      </c>
      <c r="U206" s="17" t="str">
        <f>VLOOKUP(T206,Timkiem!A:B,2,0)</f>
        <v>Distinction</v>
      </c>
      <c r="V206" s="17" t="s">
        <v>1586</v>
      </c>
      <c r="W206" s="18" t="s">
        <v>510</v>
      </c>
      <c r="X206" s="19" t="s">
        <v>511</v>
      </c>
      <c r="Y206" s="18"/>
      <c r="Z206" s="18" t="s">
        <v>118</v>
      </c>
      <c r="AA206" s="16">
        <v>2012</v>
      </c>
      <c r="AB206" s="18" t="s">
        <v>510</v>
      </c>
      <c r="AC206" s="19" t="s">
        <v>511</v>
      </c>
      <c r="AD206" s="16" t="s">
        <v>1046</v>
      </c>
      <c r="AE206" s="16" t="s">
        <v>1049</v>
      </c>
      <c r="AF206" s="16">
        <v>25</v>
      </c>
      <c r="AG206" s="16" t="s">
        <v>1285</v>
      </c>
    </row>
    <row r="207" spans="1:45" ht="21" customHeight="1">
      <c r="A207" s="16">
        <f t="shared" si="19"/>
        <v>206</v>
      </c>
      <c r="B207" s="18">
        <v>12050058</v>
      </c>
      <c r="C207" s="18" t="s">
        <v>493</v>
      </c>
      <c r="D207" s="22" t="s">
        <v>779</v>
      </c>
      <c r="E207" s="22" t="s">
        <v>985</v>
      </c>
      <c r="F207" s="17" t="str">
        <f>MID(G207,2,2)&amp;" "&amp;VLOOKUP(MID(G207,5,2),Timkiem!A:B,2,0)&amp;" "&amp;RIGHT(G207,4)</f>
        <v>12 May 1994</v>
      </c>
      <c r="G207" s="18" t="s">
        <v>494</v>
      </c>
      <c r="H207" s="18" t="s">
        <v>239</v>
      </c>
      <c r="I207" s="21" t="str">
        <f t="shared" si="17"/>
        <v>«ng</v>
      </c>
      <c r="J207" s="17" t="str">
        <f t="shared" si="18"/>
        <v>Mr</v>
      </c>
      <c r="K207" s="18" t="s">
        <v>151</v>
      </c>
      <c r="L207" s="18" t="s">
        <v>991</v>
      </c>
      <c r="M207" s="18" t="s">
        <v>191</v>
      </c>
      <c r="N207" s="16" t="s">
        <v>245</v>
      </c>
      <c r="O207" s="18" t="str">
        <f>VLOOKUP(N207,Timkiem!A:B,2,0)</f>
        <v>International Economics</v>
      </c>
      <c r="R207" s="14" t="s">
        <v>521</v>
      </c>
      <c r="S207" s="14" t="s">
        <v>522</v>
      </c>
      <c r="T207" s="18" t="s">
        <v>569</v>
      </c>
      <c r="U207" s="17" t="str">
        <f>VLOOKUP(T207,Timkiem!A:B,2,0)</f>
        <v>Credit</v>
      </c>
      <c r="V207" s="17" t="s">
        <v>1587</v>
      </c>
      <c r="W207" s="18" t="s">
        <v>510</v>
      </c>
      <c r="X207" s="19" t="s">
        <v>511</v>
      </c>
      <c r="Y207" s="18"/>
      <c r="Z207" s="18" t="s">
        <v>118</v>
      </c>
      <c r="AA207" s="16">
        <v>2012</v>
      </c>
      <c r="AB207" s="18" t="s">
        <v>510</v>
      </c>
      <c r="AC207" s="19" t="s">
        <v>511</v>
      </c>
      <c r="AD207" s="16" t="s">
        <v>1046</v>
      </c>
      <c r="AE207" s="16" t="s">
        <v>1049</v>
      </c>
      <c r="AF207" s="16">
        <v>26</v>
      </c>
      <c r="AG207" s="16" t="s">
        <v>1286</v>
      </c>
    </row>
    <row r="208" spans="1:45" ht="21" customHeight="1">
      <c r="A208" s="16">
        <f t="shared" si="19"/>
        <v>207</v>
      </c>
      <c r="B208" s="18">
        <v>12050206</v>
      </c>
      <c r="C208" s="18" t="s">
        <v>495</v>
      </c>
      <c r="D208" s="22" t="s">
        <v>780</v>
      </c>
      <c r="E208" s="22" t="s">
        <v>986</v>
      </c>
      <c r="F208" s="17" t="str">
        <f>MID(G208,2,2)&amp;" "&amp;VLOOKUP(MID(G208,5,2),Timkiem!A:B,2,0)&amp;" "&amp;RIGHT(G208,4)</f>
        <v>04 October 1994</v>
      </c>
      <c r="G208" s="18" t="s">
        <v>496</v>
      </c>
      <c r="H208" s="18" t="s">
        <v>239</v>
      </c>
      <c r="I208" s="21" t="str">
        <f t="shared" si="17"/>
        <v>«ng</v>
      </c>
      <c r="J208" s="17" t="str">
        <f t="shared" si="18"/>
        <v>Mr</v>
      </c>
      <c r="K208" s="18" t="s">
        <v>1028</v>
      </c>
      <c r="L208" s="18" t="s">
        <v>1029</v>
      </c>
      <c r="M208" s="18" t="s">
        <v>268</v>
      </c>
      <c r="N208" s="16" t="s">
        <v>245</v>
      </c>
      <c r="O208" s="18" t="str">
        <f>VLOOKUP(N208,Timkiem!A:B,2,0)</f>
        <v>International Economics</v>
      </c>
      <c r="R208" s="14" t="s">
        <v>521</v>
      </c>
      <c r="S208" s="14" t="s">
        <v>522</v>
      </c>
      <c r="T208" s="18" t="s">
        <v>284</v>
      </c>
      <c r="U208" s="17" t="str">
        <f>VLOOKUP(T208,Timkiem!A:B,2,0)</f>
        <v>Distinction</v>
      </c>
      <c r="V208" s="17" t="s">
        <v>1588</v>
      </c>
      <c r="W208" s="18" t="s">
        <v>510</v>
      </c>
      <c r="X208" s="19" t="s">
        <v>511</v>
      </c>
      <c r="Y208" s="18"/>
      <c r="Z208" s="18" t="s">
        <v>118</v>
      </c>
      <c r="AA208" s="16">
        <v>2012</v>
      </c>
      <c r="AB208" s="18" t="s">
        <v>510</v>
      </c>
      <c r="AC208" s="19" t="s">
        <v>511</v>
      </c>
      <c r="AD208" s="16" t="s">
        <v>1046</v>
      </c>
      <c r="AE208" s="16" t="s">
        <v>1049</v>
      </c>
      <c r="AF208" s="16">
        <v>27</v>
      </c>
      <c r="AG208" s="16" t="s">
        <v>1287</v>
      </c>
    </row>
    <row r="209" spans="1:33" ht="21" customHeight="1">
      <c r="A209" s="16">
        <f t="shared" si="19"/>
        <v>208</v>
      </c>
      <c r="B209" s="18">
        <v>12050111</v>
      </c>
      <c r="C209" s="18" t="s">
        <v>497</v>
      </c>
      <c r="D209" s="22" t="s">
        <v>781</v>
      </c>
      <c r="E209" s="22" t="s">
        <v>987</v>
      </c>
      <c r="F209" s="17" t="str">
        <f>MID(G209,2,2)&amp;" "&amp;VLOOKUP(MID(G209,5,2),Timkiem!A:B,2,0)&amp;" "&amp;RIGHT(G209,4)</f>
        <v>27 December 1994</v>
      </c>
      <c r="G209" s="18" t="s">
        <v>440</v>
      </c>
      <c r="H209" s="18" t="s">
        <v>1041</v>
      </c>
      <c r="I209" s="21" t="str">
        <f t="shared" si="17"/>
        <v>bµ</v>
      </c>
      <c r="J209" s="17" t="str">
        <f t="shared" si="18"/>
        <v>Ms</v>
      </c>
      <c r="K209" s="18" t="s">
        <v>1034</v>
      </c>
      <c r="L209" s="18" t="s">
        <v>1035</v>
      </c>
      <c r="M209" s="18" t="s">
        <v>268</v>
      </c>
      <c r="N209" s="16" t="s">
        <v>245</v>
      </c>
      <c r="O209" s="18" t="str">
        <f>VLOOKUP(N209,Timkiem!A:B,2,0)</f>
        <v>International Economics</v>
      </c>
      <c r="R209" s="14" t="s">
        <v>521</v>
      </c>
      <c r="S209" s="14" t="s">
        <v>522</v>
      </c>
      <c r="T209" s="18" t="s">
        <v>284</v>
      </c>
      <c r="U209" s="17" t="str">
        <f>VLOOKUP(T209,Timkiem!A:B,2,0)</f>
        <v>Distinction</v>
      </c>
      <c r="V209" s="17" t="s">
        <v>1589</v>
      </c>
      <c r="W209" s="18" t="s">
        <v>510</v>
      </c>
      <c r="X209" s="19" t="s">
        <v>511</v>
      </c>
      <c r="Y209" s="18"/>
      <c r="Z209" s="18" t="s">
        <v>118</v>
      </c>
      <c r="AA209" s="16">
        <v>2012</v>
      </c>
      <c r="AB209" s="18" t="s">
        <v>510</v>
      </c>
      <c r="AC209" s="19" t="s">
        <v>511</v>
      </c>
      <c r="AD209" s="16" t="s">
        <v>1046</v>
      </c>
      <c r="AE209" s="16" t="s">
        <v>1049</v>
      </c>
      <c r="AF209" s="16">
        <v>28</v>
      </c>
      <c r="AG209" s="16" t="s">
        <v>1288</v>
      </c>
    </row>
    <row r="210" spans="1:33" ht="21" customHeight="1">
      <c r="A210" s="16">
        <f t="shared" si="19"/>
        <v>209</v>
      </c>
      <c r="B210" s="18">
        <v>12050124</v>
      </c>
      <c r="C210" s="18" t="s">
        <v>498</v>
      </c>
      <c r="D210" s="22" t="s">
        <v>782</v>
      </c>
      <c r="E210" s="22" t="s">
        <v>988</v>
      </c>
      <c r="F210" s="17" t="str">
        <f>MID(G210,2,2)&amp;" "&amp;VLOOKUP(MID(G210,5,2),Timkiem!A:B,2,0)&amp;" "&amp;RIGHT(G210,4)</f>
        <v>02 September 1994</v>
      </c>
      <c r="G210" s="18" t="s">
        <v>282</v>
      </c>
      <c r="H210" s="18" t="s">
        <v>239</v>
      </c>
      <c r="I210" s="21" t="str">
        <f t="shared" si="17"/>
        <v>«ng</v>
      </c>
      <c r="J210" s="17" t="str">
        <f t="shared" si="18"/>
        <v>Mr</v>
      </c>
      <c r="K210" s="18" t="s">
        <v>1000</v>
      </c>
      <c r="L210" s="18" t="s">
        <v>1001</v>
      </c>
      <c r="M210" s="18" t="s">
        <v>109</v>
      </c>
      <c r="N210" s="16" t="s">
        <v>245</v>
      </c>
      <c r="O210" s="18" t="str">
        <f>VLOOKUP(N210,Timkiem!A:B,2,0)</f>
        <v>International Economics</v>
      </c>
      <c r="R210" s="14" t="s">
        <v>521</v>
      </c>
      <c r="S210" s="14" t="s">
        <v>522</v>
      </c>
      <c r="T210" s="18" t="s">
        <v>284</v>
      </c>
      <c r="U210" s="17" t="str">
        <f>VLOOKUP(T210,Timkiem!A:B,2,0)</f>
        <v>Distinction</v>
      </c>
      <c r="V210" s="17" t="s">
        <v>1590</v>
      </c>
      <c r="W210" s="18" t="s">
        <v>510</v>
      </c>
      <c r="X210" s="19" t="s">
        <v>511</v>
      </c>
      <c r="Y210" s="18"/>
      <c r="Z210" s="18" t="s">
        <v>118</v>
      </c>
      <c r="AA210" s="16">
        <v>2012</v>
      </c>
      <c r="AB210" s="18" t="s">
        <v>510</v>
      </c>
      <c r="AC210" s="19" t="s">
        <v>511</v>
      </c>
      <c r="AD210" s="16" t="s">
        <v>1046</v>
      </c>
      <c r="AE210" s="16" t="s">
        <v>1049</v>
      </c>
      <c r="AF210" s="16">
        <v>29</v>
      </c>
      <c r="AG210" s="16" t="s">
        <v>1289</v>
      </c>
    </row>
    <row r="211" spans="1:33" ht="21" customHeight="1">
      <c r="A211" s="16">
        <f t="shared" si="19"/>
        <v>210</v>
      </c>
      <c r="B211" s="18">
        <v>12050133</v>
      </c>
      <c r="C211" s="18" t="s">
        <v>499</v>
      </c>
      <c r="D211" s="22" t="s">
        <v>1042</v>
      </c>
      <c r="E211" s="22" t="s">
        <v>989</v>
      </c>
      <c r="F211" s="17" t="str">
        <f>MID(G211,2,2)&amp;" "&amp;VLOOKUP(MID(G211,5,2),Timkiem!A:B,2,0)&amp;" "&amp;RIGHT(G211,4)</f>
        <v>10 November 1994</v>
      </c>
      <c r="G211" s="18" t="s">
        <v>321</v>
      </c>
      <c r="H211" s="18" t="s">
        <v>1041</v>
      </c>
      <c r="I211" s="21" t="str">
        <f t="shared" si="17"/>
        <v>bµ</v>
      </c>
      <c r="J211" s="17" t="str">
        <f t="shared" si="18"/>
        <v>Ms</v>
      </c>
      <c r="K211" s="18" t="s">
        <v>151</v>
      </c>
      <c r="L211" s="18" t="s">
        <v>991</v>
      </c>
      <c r="M211" s="18" t="s">
        <v>316</v>
      </c>
      <c r="N211" s="16" t="s">
        <v>245</v>
      </c>
      <c r="O211" s="18" t="str">
        <f>VLOOKUP(N211,Timkiem!A:B,2,0)</f>
        <v>International Economics</v>
      </c>
      <c r="R211" s="14" t="s">
        <v>521</v>
      </c>
      <c r="S211" s="14" t="s">
        <v>522</v>
      </c>
      <c r="T211" s="18" t="s">
        <v>569</v>
      </c>
      <c r="U211" s="17" t="str">
        <f>VLOOKUP(T211,Timkiem!A:B,2,0)</f>
        <v>Credit</v>
      </c>
      <c r="V211" s="17" t="s">
        <v>1591</v>
      </c>
      <c r="W211" s="18" t="s">
        <v>510</v>
      </c>
      <c r="X211" s="19" t="s">
        <v>511</v>
      </c>
      <c r="Y211" s="18"/>
      <c r="Z211" s="18" t="s">
        <v>118</v>
      </c>
      <c r="AA211" s="16">
        <v>2012</v>
      </c>
      <c r="AB211" s="18" t="s">
        <v>510</v>
      </c>
      <c r="AC211" s="19" t="s">
        <v>511</v>
      </c>
      <c r="AD211" s="16" t="s">
        <v>1046</v>
      </c>
      <c r="AE211" s="16" t="s">
        <v>1049</v>
      </c>
      <c r="AF211" s="16">
        <v>30</v>
      </c>
      <c r="AG211" s="16" t="s">
        <v>1290</v>
      </c>
    </row>
    <row r="212" spans="1:33" s="39" customFormat="1" ht="21" customHeight="1">
      <c r="A212" s="39">
        <f t="shared" si="19"/>
        <v>211</v>
      </c>
      <c r="B212" s="40">
        <v>12050507</v>
      </c>
      <c r="C212" s="40" t="s">
        <v>386</v>
      </c>
      <c r="D212" s="41" t="s">
        <v>723</v>
      </c>
      <c r="E212" s="41" t="s">
        <v>930</v>
      </c>
      <c r="F212" s="42" t="str">
        <f>MID(G212,2,2)&amp;" "&amp;VLOOKUP(MID(G212,5,2),Timkiem!A:B,2,0)&amp;" "&amp;RIGHT(G212,4)</f>
        <v>01 June 1994</v>
      </c>
      <c r="G212" s="40" t="s">
        <v>387</v>
      </c>
      <c r="H212" s="40" t="s">
        <v>239</v>
      </c>
      <c r="I212" s="43" t="str">
        <f t="shared" si="17"/>
        <v>«ng</v>
      </c>
      <c r="J212" s="42" t="str">
        <f t="shared" si="18"/>
        <v>Mr</v>
      </c>
      <c r="K212" s="40" t="s">
        <v>151</v>
      </c>
      <c r="L212" s="40" t="s">
        <v>991</v>
      </c>
      <c r="M212" s="40" t="s">
        <v>53</v>
      </c>
      <c r="N212" s="39" t="s">
        <v>230</v>
      </c>
      <c r="O212" s="40" t="str">
        <f>VLOOKUP(N212,Timkiem!A:B,2,0)</f>
        <v>Economics</v>
      </c>
      <c r="R212" s="42" t="s">
        <v>521</v>
      </c>
      <c r="S212" s="42" t="s">
        <v>522</v>
      </c>
      <c r="T212" s="40" t="s">
        <v>569</v>
      </c>
      <c r="U212" s="42" t="str">
        <f>VLOOKUP(T212,Timkiem!A:B,2,0)</f>
        <v>Credit</v>
      </c>
      <c r="V212" s="42" t="s">
        <v>1227</v>
      </c>
      <c r="W212" s="40" t="s">
        <v>510</v>
      </c>
      <c r="X212" s="44" t="s">
        <v>511</v>
      </c>
      <c r="Y212" s="40"/>
      <c r="Z212" s="40" t="s">
        <v>118</v>
      </c>
      <c r="AA212" s="39">
        <v>2012</v>
      </c>
      <c r="AB212" s="40" t="s">
        <v>510</v>
      </c>
      <c r="AC212" s="44" t="s">
        <v>511</v>
      </c>
      <c r="AD212" s="39" t="s">
        <v>1046</v>
      </c>
      <c r="AE212" s="39" t="s">
        <v>1048</v>
      </c>
      <c r="AF212" s="45" t="s">
        <v>1075</v>
      </c>
      <c r="AG212" s="16" t="s">
        <v>1602</v>
      </c>
    </row>
    <row r="213" spans="1:33" s="39" customFormat="1" ht="21" customHeight="1">
      <c r="A213" s="39">
        <f t="shared" si="19"/>
        <v>212</v>
      </c>
      <c r="B213" s="40">
        <v>12050527</v>
      </c>
      <c r="C213" s="40" t="s">
        <v>432</v>
      </c>
      <c r="D213" s="41" t="s">
        <v>746</v>
      </c>
      <c r="E213" s="41" t="s">
        <v>952</v>
      </c>
      <c r="F213" s="42" t="str">
        <f>MID(G213,2,2)&amp;" "&amp;VLOOKUP(MID(G213,5,2),Timkiem!A:B,2,0)&amp;" "&amp;RIGHT(G213,4)</f>
        <v>05 July 1993</v>
      </c>
      <c r="G213" s="40" t="s">
        <v>433</v>
      </c>
      <c r="H213" s="40" t="s">
        <v>239</v>
      </c>
      <c r="I213" s="43" t="str">
        <f t="shared" si="17"/>
        <v>«ng</v>
      </c>
      <c r="J213" s="42" t="str">
        <f t="shared" si="18"/>
        <v>Mr</v>
      </c>
      <c r="K213" s="40" t="s">
        <v>1028</v>
      </c>
      <c r="L213" s="40" t="s">
        <v>1029</v>
      </c>
      <c r="M213" s="40" t="s">
        <v>18</v>
      </c>
      <c r="N213" s="39" t="s">
        <v>241</v>
      </c>
      <c r="O213" s="40" t="str">
        <f>VLOOKUP(N213,Timkiem!A:B,2,0)</f>
        <v>Development Economics</v>
      </c>
      <c r="R213" s="42" t="s">
        <v>521</v>
      </c>
      <c r="S213" s="42" t="s">
        <v>522</v>
      </c>
      <c r="T213" s="40" t="s">
        <v>284</v>
      </c>
      <c r="U213" s="42" t="str">
        <f>VLOOKUP(T213,Timkiem!A:B,2,0)</f>
        <v>Distinction</v>
      </c>
      <c r="V213" s="42" t="s">
        <v>1226</v>
      </c>
      <c r="W213" s="40" t="s">
        <v>510</v>
      </c>
      <c r="X213" s="44" t="s">
        <v>511</v>
      </c>
      <c r="Y213" s="40"/>
      <c r="Z213" s="40" t="s">
        <v>118</v>
      </c>
      <c r="AA213" s="39">
        <v>2012</v>
      </c>
      <c r="AB213" s="40" t="s">
        <v>510</v>
      </c>
      <c r="AC213" s="44" t="s">
        <v>511</v>
      </c>
      <c r="AD213" s="39" t="s">
        <v>1046</v>
      </c>
      <c r="AE213" s="39" t="s">
        <v>1051</v>
      </c>
      <c r="AF213" s="39">
        <f t="shared" ref="AF213" si="20">AF212+1</f>
        <v>19</v>
      </c>
      <c r="AG213" s="16" t="s">
        <v>1603</v>
      </c>
    </row>
    <row r="214" spans="1:33" ht="21" customHeight="1"/>
    <row r="215" spans="1:33" ht="21" customHeight="1"/>
    <row r="216" spans="1:33" ht="21" customHeight="1"/>
    <row r="217" spans="1:33" ht="21" customHeight="1"/>
    <row r="218" spans="1:33" ht="21" customHeight="1"/>
  </sheetData>
  <autoFilter ref="A1:AF218"/>
  <pageMargins left="0.2" right="0.2" top="0.41" bottom="0.3" header="0.3" footer="0.17"/>
  <pageSetup paperSize="9" scale="67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M19" sqref="M19"/>
    </sheetView>
  </sheetViews>
  <sheetFormatPr defaultRowHeight="15"/>
  <cols>
    <col min="1" max="1" width="30.28515625" style="6" customWidth="1"/>
    <col min="2" max="2" width="36.28515625" style="6" customWidth="1"/>
    <col min="3" max="16384" width="9.140625" style="6"/>
  </cols>
  <sheetData>
    <row r="1" spans="1:12">
      <c r="A1" s="7"/>
      <c r="B1" s="7"/>
    </row>
    <row r="2" spans="1:12" ht="24" customHeight="1">
      <c r="A2" s="3" t="s">
        <v>521</v>
      </c>
      <c r="B2" s="3" t="s">
        <v>522</v>
      </c>
    </row>
    <row r="3" spans="1:12" ht="24" customHeight="1">
      <c r="A3" s="8" t="s">
        <v>284</v>
      </c>
      <c r="B3" s="3" t="s">
        <v>530</v>
      </c>
    </row>
    <row r="4" spans="1:12" ht="24" customHeight="1">
      <c r="A4" s="8" t="s">
        <v>569</v>
      </c>
      <c r="B4" s="3" t="s">
        <v>525</v>
      </c>
    </row>
    <row r="5" spans="1:12" ht="24" customHeight="1">
      <c r="A5" s="8" t="s">
        <v>570</v>
      </c>
      <c r="B5" s="3" t="s">
        <v>531</v>
      </c>
    </row>
    <row r="6" spans="1:12" ht="24" customHeight="1">
      <c r="A6" s="9" t="s">
        <v>571</v>
      </c>
      <c r="B6" s="3" t="s">
        <v>532</v>
      </c>
    </row>
    <row r="7" spans="1:12" ht="24" customHeight="1">
      <c r="A7" s="3" t="s">
        <v>533</v>
      </c>
      <c r="B7" s="3" t="s">
        <v>534</v>
      </c>
      <c r="C7" s="6" t="s">
        <v>1649</v>
      </c>
    </row>
    <row r="8" spans="1:12" ht="24" customHeight="1">
      <c r="A8" s="3" t="s">
        <v>295</v>
      </c>
      <c r="B8" s="3" t="s">
        <v>535</v>
      </c>
      <c r="C8" s="6">
        <v>52340201</v>
      </c>
    </row>
    <row r="9" spans="1:12" ht="24" customHeight="1" thickBot="1">
      <c r="A9" s="3" t="s">
        <v>230</v>
      </c>
      <c r="B9" s="3" t="s">
        <v>536</v>
      </c>
      <c r="C9" s="6">
        <v>52310101</v>
      </c>
      <c r="I9" s="46">
        <v>1</v>
      </c>
      <c r="J9" s="47" t="s">
        <v>230</v>
      </c>
      <c r="K9" s="48" t="s">
        <v>1604</v>
      </c>
      <c r="L9" s="48">
        <v>92</v>
      </c>
    </row>
    <row r="10" spans="1:12" ht="24" customHeight="1" thickBot="1">
      <c r="A10" s="3" t="s">
        <v>241</v>
      </c>
      <c r="B10" s="3" t="s">
        <v>537</v>
      </c>
      <c r="C10" s="6">
        <v>52310104</v>
      </c>
      <c r="I10" s="46">
        <v>2</v>
      </c>
      <c r="J10" s="47" t="s">
        <v>241</v>
      </c>
      <c r="K10" s="48" t="s">
        <v>1605</v>
      </c>
      <c r="L10" s="48">
        <v>92</v>
      </c>
    </row>
    <row r="11" spans="1:12" ht="24" customHeight="1" thickBot="1">
      <c r="A11" s="3" t="s">
        <v>245</v>
      </c>
      <c r="B11" s="3" t="s">
        <v>538</v>
      </c>
      <c r="C11" s="6">
        <v>52310106</v>
      </c>
      <c r="I11" s="46">
        <v>3</v>
      </c>
      <c r="J11" s="47" t="s">
        <v>245</v>
      </c>
      <c r="K11" s="48" t="s">
        <v>1606</v>
      </c>
      <c r="L11" s="48">
        <v>95</v>
      </c>
    </row>
    <row r="12" spans="1:12" ht="23.25" customHeight="1" thickBot="1">
      <c r="A12" s="3" t="s">
        <v>539</v>
      </c>
      <c r="B12" s="3" t="s">
        <v>540</v>
      </c>
      <c r="C12" s="6">
        <v>52340101</v>
      </c>
      <c r="I12" s="46">
        <v>4</v>
      </c>
      <c r="J12" s="47" t="s">
        <v>539</v>
      </c>
      <c r="K12" s="48" t="s">
        <v>1607</v>
      </c>
      <c r="L12" s="48">
        <v>95</v>
      </c>
    </row>
    <row r="13" spans="1:12" ht="23.25" customHeight="1" thickBot="1">
      <c r="A13" s="3" t="s">
        <v>226</v>
      </c>
      <c r="B13" s="3"/>
      <c r="C13" s="6">
        <v>52340301</v>
      </c>
      <c r="I13" s="46"/>
      <c r="J13" s="47"/>
      <c r="K13" s="48"/>
      <c r="L13" s="48"/>
    </row>
    <row r="14" spans="1:12" ht="23.25" customHeight="1" thickBot="1">
      <c r="A14" s="3" t="s">
        <v>574</v>
      </c>
      <c r="B14" s="3"/>
      <c r="C14" s="6" t="s">
        <v>1648</v>
      </c>
      <c r="I14" s="46"/>
      <c r="J14" s="47"/>
      <c r="K14" s="48"/>
      <c r="L14" s="48"/>
    </row>
    <row r="15" spans="1:12" ht="23.25" customHeight="1" thickBot="1">
      <c r="A15" s="3" t="s">
        <v>541</v>
      </c>
      <c r="B15" s="3" t="s">
        <v>542</v>
      </c>
      <c r="I15" s="46">
        <v>5</v>
      </c>
      <c r="J15" s="47" t="s">
        <v>1608</v>
      </c>
      <c r="K15" s="48" t="s">
        <v>1609</v>
      </c>
      <c r="L15" s="48">
        <v>94</v>
      </c>
    </row>
    <row r="16" spans="1:12" ht="23.25" customHeight="1" thickBot="1">
      <c r="A16" s="3" t="s">
        <v>543</v>
      </c>
      <c r="B16" s="3" t="s">
        <v>544</v>
      </c>
      <c r="I16" s="46">
        <v>6</v>
      </c>
      <c r="J16" s="47" t="s">
        <v>226</v>
      </c>
      <c r="K16" s="48" t="s">
        <v>1610</v>
      </c>
      <c r="L16" s="48">
        <v>94</v>
      </c>
    </row>
    <row r="17" spans="1:2">
      <c r="A17" s="10" t="s">
        <v>545</v>
      </c>
      <c r="B17" s="11" t="s">
        <v>546</v>
      </c>
    </row>
    <row r="18" spans="1:2">
      <c r="A18" s="10" t="s">
        <v>547</v>
      </c>
      <c r="B18" s="11" t="s">
        <v>548</v>
      </c>
    </row>
    <row r="19" spans="1:2">
      <c r="A19" s="10" t="s">
        <v>549</v>
      </c>
      <c r="B19" s="11" t="s">
        <v>550</v>
      </c>
    </row>
    <row r="20" spans="1:2">
      <c r="A20" s="10" t="s">
        <v>551</v>
      </c>
      <c r="B20" s="11" t="s">
        <v>552</v>
      </c>
    </row>
    <row r="21" spans="1:2">
      <c r="A21" s="10" t="s">
        <v>553</v>
      </c>
      <c r="B21" s="11" t="s">
        <v>554</v>
      </c>
    </row>
    <row r="22" spans="1:2">
      <c r="A22" s="10" t="s">
        <v>555</v>
      </c>
      <c r="B22" s="11" t="s">
        <v>556</v>
      </c>
    </row>
    <row r="23" spans="1:2">
      <c r="A23" s="10" t="s">
        <v>557</v>
      </c>
      <c r="B23" s="11" t="s">
        <v>558</v>
      </c>
    </row>
    <row r="24" spans="1:2">
      <c r="A24" s="10" t="s">
        <v>559</v>
      </c>
      <c r="B24" s="11" t="s">
        <v>560</v>
      </c>
    </row>
    <row r="25" spans="1:2">
      <c r="A25" s="10" t="s">
        <v>561</v>
      </c>
      <c r="B25" s="11" t="s">
        <v>562</v>
      </c>
    </row>
    <row r="26" spans="1:2">
      <c r="A26" s="10" t="s">
        <v>563</v>
      </c>
      <c r="B26" s="11" t="s">
        <v>564</v>
      </c>
    </row>
    <row r="27" spans="1:2">
      <c r="A27" s="10" t="s">
        <v>565</v>
      </c>
      <c r="B27" s="11" t="s">
        <v>566</v>
      </c>
    </row>
    <row r="28" spans="1:2">
      <c r="A28" s="10" t="s">
        <v>567</v>
      </c>
      <c r="B28" s="11" t="s">
        <v>568</v>
      </c>
    </row>
    <row r="29" spans="1:2">
      <c r="A29" s="5" t="s">
        <v>3</v>
      </c>
      <c r="B29" s="3" t="s">
        <v>530</v>
      </c>
    </row>
    <row r="30" spans="1:2">
      <c r="A30" s="8" t="s">
        <v>569</v>
      </c>
      <c r="B30" s="3" t="s">
        <v>525</v>
      </c>
    </row>
    <row r="31" spans="1:2">
      <c r="A31" s="8" t="s">
        <v>570</v>
      </c>
      <c r="B31" s="3" t="s">
        <v>531</v>
      </c>
    </row>
    <row r="32" spans="1:2">
      <c r="A32" s="9" t="s">
        <v>571</v>
      </c>
      <c r="B32" s="3" t="s">
        <v>532</v>
      </c>
    </row>
    <row r="33" spans="1:2" ht="15.75">
      <c r="A33" s="1" t="s">
        <v>226</v>
      </c>
      <c r="B33" s="4" t="s">
        <v>575</v>
      </c>
    </row>
    <row r="34" spans="1:2">
      <c r="A34" s="18" t="s">
        <v>574</v>
      </c>
      <c r="B34" s="3" t="s">
        <v>538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workbookViewId="0">
      <selection activeCell="E8" sqref="E8"/>
    </sheetView>
  </sheetViews>
  <sheetFormatPr defaultRowHeight="15"/>
  <cols>
    <col min="1" max="1" width="6.42578125" customWidth="1"/>
    <col min="2" max="2" width="9.7109375" customWidth="1"/>
    <col min="3" max="5" width="27.28515625" customWidth="1"/>
    <col min="6" max="6" width="29" customWidth="1"/>
    <col min="7" max="8" width="0" hidden="1" customWidth="1"/>
    <col min="9" max="10" width="7.28515625" customWidth="1"/>
    <col min="11" max="12" width="15.85546875" customWidth="1"/>
    <col min="13" max="13" width="0" hidden="1" customWidth="1"/>
    <col min="14" max="14" width="24.7109375" customWidth="1"/>
    <col min="15" max="15" width="26.28515625" customWidth="1"/>
    <col min="16" max="16" width="28.28515625" customWidth="1"/>
    <col min="17" max="17" width="18.42578125" customWidth="1"/>
    <col min="18" max="18" width="11.7109375" customWidth="1"/>
    <col min="19" max="19" width="11.5703125" customWidth="1"/>
    <col min="20" max="20" width="10.85546875" customWidth="1"/>
    <col min="21" max="21" width="21.85546875" customWidth="1"/>
    <col min="22" max="22" width="18.28515625" customWidth="1"/>
    <col min="23" max="23" width="16.7109375" customWidth="1"/>
    <col min="24" max="24" width="11.42578125" customWidth="1"/>
    <col min="25" max="25" width="9" customWidth="1"/>
    <col min="26" max="45" width="0" hidden="1" customWidth="1"/>
  </cols>
  <sheetData>
    <row r="1" spans="1:32" s="15" customFormat="1" ht="50.25" customHeight="1">
      <c r="A1" s="15" t="s">
        <v>500</v>
      </c>
      <c r="B1" s="15" t="s">
        <v>501</v>
      </c>
      <c r="C1" s="15" t="s">
        <v>512</v>
      </c>
      <c r="D1" s="12" t="s">
        <v>514</v>
      </c>
      <c r="E1" s="23" t="s">
        <v>783</v>
      </c>
      <c r="F1" s="12" t="s">
        <v>513</v>
      </c>
      <c r="G1" s="15" t="s">
        <v>502</v>
      </c>
      <c r="H1" s="15" t="s">
        <v>503</v>
      </c>
      <c r="I1" s="12" t="s">
        <v>572</v>
      </c>
      <c r="J1" s="12" t="s">
        <v>573</v>
      </c>
      <c r="K1" s="2" t="s">
        <v>994</v>
      </c>
      <c r="L1" s="23" t="s">
        <v>990</v>
      </c>
      <c r="M1" s="15" t="s">
        <v>504</v>
      </c>
      <c r="N1" s="12" t="s">
        <v>515</v>
      </c>
      <c r="O1" s="12" t="s">
        <v>516</v>
      </c>
      <c r="P1" s="12" t="s">
        <v>517</v>
      </c>
      <c r="Q1" s="12" t="s">
        <v>518</v>
      </c>
      <c r="R1" s="12" t="s">
        <v>519</v>
      </c>
      <c r="S1" s="12" t="s">
        <v>520</v>
      </c>
      <c r="T1" s="12" t="s">
        <v>523</v>
      </c>
      <c r="U1" s="12" t="s">
        <v>524</v>
      </c>
      <c r="V1" s="12" t="s">
        <v>526</v>
      </c>
      <c r="W1" s="12" t="s">
        <v>527</v>
      </c>
      <c r="X1" s="12" t="s">
        <v>528</v>
      </c>
      <c r="Y1" s="13" t="s">
        <v>529</v>
      </c>
      <c r="Z1" s="15" t="s">
        <v>505</v>
      </c>
      <c r="AA1" s="15" t="s">
        <v>1054</v>
      </c>
      <c r="AB1" s="15" t="s">
        <v>506</v>
      </c>
      <c r="AC1" s="15" t="s">
        <v>507</v>
      </c>
      <c r="AD1" s="15" t="s">
        <v>1044</v>
      </c>
      <c r="AF1" s="25"/>
    </row>
    <row r="3" spans="1:32" s="39" customFormat="1" ht="21" customHeight="1">
      <c r="A3" s="39">
        <f t="shared" ref="A3:A4" si="0">A2+1</f>
        <v>1</v>
      </c>
      <c r="B3" s="40">
        <v>12050507</v>
      </c>
      <c r="C3" s="40" t="s">
        <v>386</v>
      </c>
      <c r="D3" s="41" t="s">
        <v>723</v>
      </c>
      <c r="E3" s="41" t="s">
        <v>930</v>
      </c>
      <c r="F3" s="42" t="str">
        <f>MID(G3,2,2)&amp;" "&amp;VLOOKUP(MID(G3,5,2),Timkiem!A:B,2,0)&amp;" "&amp;RIGHT(G3,4)</f>
        <v>01 June 1994</v>
      </c>
      <c r="G3" s="40" t="s">
        <v>387</v>
      </c>
      <c r="H3" s="40" t="s">
        <v>239</v>
      </c>
      <c r="I3" s="43" t="str">
        <f t="shared" ref="I3:I4" si="1">IF(H3="Nữ","bµ",IF(H3="Nam","«ng",""))</f>
        <v>«ng</v>
      </c>
      <c r="J3" s="42" t="str">
        <f t="shared" ref="J3:J4" si="2">IF(H3="Nữ","Ms",IF(H3="Nam","Mr",""))</f>
        <v>Mr</v>
      </c>
      <c r="K3" s="40" t="s">
        <v>151</v>
      </c>
      <c r="L3" s="40" t="s">
        <v>991</v>
      </c>
      <c r="M3" s="40" t="s">
        <v>53</v>
      </c>
      <c r="N3" s="39" t="s">
        <v>230</v>
      </c>
      <c r="O3" s="40" t="str">
        <f>VLOOKUP(N3,Timkiem!A:B,2,0)</f>
        <v>Economics</v>
      </c>
      <c r="R3" s="42" t="s">
        <v>521</v>
      </c>
      <c r="S3" s="42" t="s">
        <v>522</v>
      </c>
      <c r="T3" s="40" t="s">
        <v>569</v>
      </c>
      <c r="U3" s="42" t="str">
        <f>VLOOKUP(T3,Timkiem!A:B,2,0)</f>
        <v>Credit</v>
      </c>
      <c r="V3" s="42" t="s">
        <v>1227</v>
      </c>
      <c r="W3" s="40" t="s">
        <v>510</v>
      </c>
      <c r="X3" s="44" t="s">
        <v>511</v>
      </c>
      <c r="Y3" s="40"/>
      <c r="Z3" s="40" t="s">
        <v>118</v>
      </c>
      <c r="AA3" s="39">
        <v>2012</v>
      </c>
      <c r="AB3" s="40" t="s">
        <v>510</v>
      </c>
      <c r="AC3" s="44" t="s">
        <v>511</v>
      </c>
      <c r="AD3" s="39" t="s">
        <v>1046</v>
      </c>
      <c r="AE3" s="39" t="s">
        <v>1048</v>
      </c>
      <c r="AF3" s="45" t="s">
        <v>1075</v>
      </c>
    </row>
    <row r="4" spans="1:32" s="39" customFormat="1" ht="21" customHeight="1">
      <c r="A4" s="39">
        <f t="shared" si="0"/>
        <v>2</v>
      </c>
      <c r="B4" s="40">
        <v>12050527</v>
      </c>
      <c r="C4" s="40" t="s">
        <v>432</v>
      </c>
      <c r="D4" s="41" t="s">
        <v>746</v>
      </c>
      <c r="E4" s="41" t="s">
        <v>952</v>
      </c>
      <c r="F4" s="42" t="str">
        <f>MID(G4,2,2)&amp;" "&amp;VLOOKUP(MID(G4,5,2),Timkiem!A:B,2,0)&amp;" "&amp;RIGHT(G4,4)</f>
        <v>05 July 1993</v>
      </c>
      <c r="G4" s="40" t="s">
        <v>433</v>
      </c>
      <c r="H4" s="40" t="s">
        <v>239</v>
      </c>
      <c r="I4" s="43" t="str">
        <f t="shared" si="1"/>
        <v>«ng</v>
      </c>
      <c r="J4" s="42" t="str">
        <f t="shared" si="2"/>
        <v>Mr</v>
      </c>
      <c r="K4" s="40" t="s">
        <v>1028</v>
      </c>
      <c r="L4" s="40" t="s">
        <v>1029</v>
      </c>
      <c r="M4" s="40" t="s">
        <v>18</v>
      </c>
      <c r="N4" s="39" t="s">
        <v>241</v>
      </c>
      <c r="O4" s="40" t="str">
        <f>VLOOKUP(N4,Timkiem!A:B,2,0)</f>
        <v>Development Economics</v>
      </c>
      <c r="R4" s="42" t="s">
        <v>521</v>
      </c>
      <c r="S4" s="42" t="s">
        <v>522</v>
      </c>
      <c r="T4" s="40" t="s">
        <v>284</v>
      </c>
      <c r="U4" s="42" t="str">
        <f>VLOOKUP(T4,Timkiem!A:B,2,0)</f>
        <v>Distinction</v>
      </c>
      <c r="V4" s="42" t="s">
        <v>1226</v>
      </c>
      <c r="W4" s="40" t="s">
        <v>510</v>
      </c>
      <c r="X4" s="44" t="s">
        <v>511</v>
      </c>
      <c r="Y4" s="40"/>
      <c r="Z4" s="40" t="s">
        <v>118</v>
      </c>
      <c r="AA4" s="39">
        <v>2012</v>
      </c>
      <c r="AB4" s="40" t="s">
        <v>510</v>
      </c>
      <c r="AC4" s="44" t="s">
        <v>511</v>
      </c>
      <c r="AD4" s="39" t="s">
        <v>1046</v>
      </c>
      <c r="AE4" s="39" t="s">
        <v>1051</v>
      </c>
      <c r="AF4" s="39">
        <f t="shared" ref="AF4" si="3">AF3+1</f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3"/>
  <sheetViews>
    <sheetView tabSelected="1" view="pageBreakPreview" zoomScaleNormal="100" zoomScaleSheetLayoutView="100" workbookViewId="0">
      <pane xSplit="4" ySplit="11" topLeftCell="E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M18" sqref="M18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8.1406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QH-2012-E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Kinh tế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52310101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12050338</v>
      </c>
      <c r="C12" s="62" t="s">
        <v>381</v>
      </c>
      <c r="D12" s="62" t="s">
        <v>721</v>
      </c>
      <c r="E12" s="62" t="s">
        <v>928</v>
      </c>
      <c r="F12" s="61" t="str">
        <f>MID(G12,2,2)&amp;" "&amp;VLOOKUP(MID(G12,5,2),Timkiem!A:B,2,0)&amp;" "&amp;RIGHT(G12,4)</f>
        <v>19 March 1994</v>
      </c>
      <c r="G12" s="62" t="s">
        <v>382</v>
      </c>
      <c r="H12" s="61" t="str">
        <f t="shared" ref="H12:H19" si="0">IF(L12="Nữ","bµ",IF(L12="Nam","«ng",""))</f>
        <v>bµ</v>
      </c>
      <c r="I12" s="61" t="str">
        <f t="shared" ref="I12:I19" si="1">IF(L12="Nữ","Ms",IF(L12="Nam","Mr",""))</f>
        <v>Ms</v>
      </c>
      <c r="J12" s="62" t="s">
        <v>1028</v>
      </c>
      <c r="K12" s="62" t="s">
        <v>1029</v>
      </c>
      <c r="L12" s="62" t="s">
        <v>1041</v>
      </c>
      <c r="M12" s="61" t="s">
        <v>1624</v>
      </c>
      <c r="N12" s="62" t="s">
        <v>1623</v>
      </c>
      <c r="O12" s="62" t="s">
        <v>383</v>
      </c>
      <c r="P12" s="60" t="s">
        <v>230</v>
      </c>
      <c r="Q12" s="62" t="str">
        <f>VLOOKUP(P12,Timkiem!A:B,2,0)</f>
        <v>Economics</v>
      </c>
      <c r="T12" s="61" t="s">
        <v>521</v>
      </c>
      <c r="U12" s="61" t="s">
        <v>522</v>
      </c>
      <c r="V12" s="62" t="s">
        <v>569</v>
      </c>
      <c r="W12" s="61" t="str">
        <f>VLOOKUP(V12,Timkiem!A:B,2,0)</f>
        <v>Credit</v>
      </c>
      <c r="X12" s="60" t="s">
        <v>1437</v>
      </c>
      <c r="Y12" s="61" t="s">
        <v>1567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0">
        <v>2012</v>
      </c>
      <c r="AH12" s="62" t="s">
        <v>510</v>
      </c>
      <c r="AI12" s="63" t="s">
        <v>511</v>
      </c>
      <c r="AJ12" s="60" t="s">
        <v>1046</v>
      </c>
      <c r="AK12" s="60" t="s">
        <v>1048</v>
      </c>
      <c r="AL12" s="65" t="s">
        <v>1073</v>
      </c>
      <c r="AN12" s="60" t="s">
        <v>230</v>
      </c>
      <c r="AO12" s="60">
        <f>VLOOKUP(AN12,Timkiem!$A$5:$C$12,3,0)</f>
        <v>52310101</v>
      </c>
    </row>
    <row r="13" spans="1:41" s="60" customFormat="1" ht="25.5" customHeight="1">
      <c r="A13" s="60">
        <f t="shared" ref="A13:A18" si="2">A12+1</f>
        <v>2</v>
      </c>
      <c r="B13" s="62">
        <v>12050212</v>
      </c>
      <c r="C13" s="62" t="s">
        <v>384</v>
      </c>
      <c r="D13" s="62" t="s">
        <v>722</v>
      </c>
      <c r="E13" s="62" t="s">
        <v>929</v>
      </c>
      <c r="F13" s="61" t="str">
        <f>MID(G13,2,2)&amp;" "&amp;VLOOKUP(MID(G13,5,2),Timkiem!A:B,2,0)&amp;" "&amp;RIGHT(G13,4)</f>
        <v>26 December 1994</v>
      </c>
      <c r="G13" s="62" t="s">
        <v>385</v>
      </c>
      <c r="H13" s="61" t="str">
        <f t="shared" si="0"/>
        <v>bµ</v>
      </c>
      <c r="I13" s="61" t="str">
        <f t="shared" si="1"/>
        <v>Ms</v>
      </c>
      <c r="J13" s="62" t="s">
        <v>1028</v>
      </c>
      <c r="K13" s="62" t="s">
        <v>1029</v>
      </c>
      <c r="L13" s="62" t="s">
        <v>1041</v>
      </c>
      <c r="M13" s="61" t="s">
        <v>1624</v>
      </c>
      <c r="N13" s="62" t="s">
        <v>1623</v>
      </c>
      <c r="O13" s="62" t="s">
        <v>383</v>
      </c>
      <c r="P13" s="60" t="s">
        <v>230</v>
      </c>
      <c r="Q13" s="62" t="str">
        <f>VLOOKUP(P13,Timkiem!A:B,2,0)</f>
        <v>Economics</v>
      </c>
      <c r="T13" s="61" t="s">
        <v>521</v>
      </c>
      <c r="U13" s="61" t="s">
        <v>522</v>
      </c>
      <c r="V13" s="62" t="s">
        <v>569</v>
      </c>
      <c r="W13" s="61" t="str">
        <f>VLOOKUP(V13,Timkiem!A:B,2,0)</f>
        <v>Credit</v>
      </c>
      <c r="X13" s="60" t="s">
        <v>1229</v>
      </c>
      <c r="Y13" s="61" t="s">
        <v>1568</v>
      </c>
      <c r="Z13" s="61"/>
      <c r="AA13" s="61"/>
      <c r="AB13" s="61"/>
      <c r="AC13" s="62" t="s">
        <v>510</v>
      </c>
      <c r="AD13" s="63" t="s">
        <v>511</v>
      </c>
      <c r="AE13" s="62"/>
      <c r="AF13" s="62" t="s">
        <v>118</v>
      </c>
      <c r="AG13" s="60">
        <v>2012</v>
      </c>
      <c r="AH13" s="62" t="s">
        <v>510</v>
      </c>
      <c r="AI13" s="63" t="s">
        <v>511</v>
      </c>
      <c r="AJ13" s="60" t="s">
        <v>1046</v>
      </c>
      <c r="AK13" s="60" t="s">
        <v>1048</v>
      </c>
      <c r="AL13" s="65" t="s">
        <v>1074</v>
      </c>
      <c r="AN13" s="60" t="s">
        <v>230</v>
      </c>
      <c r="AO13" s="60">
        <f>VLOOKUP(AN13,Timkiem!$A$5:$C$12,3,0)</f>
        <v>52310101</v>
      </c>
    </row>
    <row r="14" spans="1:41" s="60" customFormat="1" ht="25.5" customHeight="1">
      <c r="A14" s="60">
        <f t="shared" si="2"/>
        <v>3</v>
      </c>
      <c r="B14" s="62">
        <v>12050512</v>
      </c>
      <c r="C14" s="62" t="s">
        <v>388</v>
      </c>
      <c r="D14" s="62" t="s">
        <v>724</v>
      </c>
      <c r="E14" s="62" t="s">
        <v>931</v>
      </c>
      <c r="F14" s="61" t="str">
        <f>MID(G14,2,2)&amp;" "&amp;VLOOKUP(MID(G14,5,2),Timkiem!A:B,2,0)&amp;" "&amp;RIGHT(G14,4)</f>
        <v>04 June 1994</v>
      </c>
      <c r="G14" s="62" t="s">
        <v>389</v>
      </c>
      <c r="H14" s="61" t="str">
        <f t="shared" si="0"/>
        <v>bµ</v>
      </c>
      <c r="I14" s="61" t="str">
        <f t="shared" si="1"/>
        <v>Ms</v>
      </c>
      <c r="J14" s="62" t="s">
        <v>1000</v>
      </c>
      <c r="K14" s="62" t="s">
        <v>1001</v>
      </c>
      <c r="L14" s="62" t="s">
        <v>1041</v>
      </c>
      <c r="M14" s="61" t="s">
        <v>1624</v>
      </c>
      <c r="N14" s="62" t="s">
        <v>1623</v>
      </c>
      <c r="O14" s="62" t="s">
        <v>129</v>
      </c>
      <c r="P14" s="60" t="s">
        <v>230</v>
      </c>
      <c r="Q14" s="62" t="str">
        <f>VLOOKUP(P14,Timkiem!A:B,2,0)</f>
        <v>Economics</v>
      </c>
      <c r="T14" s="61" t="s">
        <v>521</v>
      </c>
      <c r="U14" s="61" t="s">
        <v>522</v>
      </c>
      <c r="V14" s="62" t="s">
        <v>569</v>
      </c>
      <c r="W14" s="61" t="str">
        <f>VLOOKUP(V14,Timkiem!A:B,2,0)</f>
        <v>Credit</v>
      </c>
      <c r="X14" s="60" t="s">
        <v>1230</v>
      </c>
      <c r="Y14" s="61" t="s">
        <v>1176</v>
      </c>
      <c r="Z14" s="61"/>
      <c r="AA14" s="61"/>
      <c r="AB14" s="61"/>
      <c r="AC14" s="62" t="s">
        <v>510</v>
      </c>
      <c r="AD14" s="63" t="s">
        <v>511</v>
      </c>
      <c r="AE14" s="62"/>
      <c r="AF14" s="62" t="s">
        <v>118</v>
      </c>
      <c r="AG14" s="60">
        <v>2012</v>
      </c>
      <c r="AH14" s="62" t="s">
        <v>510</v>
      </c>
      <c r="AI14" s="63" t="s">
        <v>511</v>
      </c>
      <c r="AJ14" s="60" t="s">
        <v>1046</v>
      </c>
      <c r="AK14" s="60" t="s">
        <v>1048</v>
      </c>
      <c r="AL14" s="65" t="s">
        <v>1076</v>
      </c>
      <c r="AN14" s="60" t="s">
        <v>230</v>
      </c>
      <c r="AO14" s="60">
        <f>VLOOKUP(AN14,Timkiem!$A$5:$C$12,3,0)</f>
        <v>52310101</v>
      </c>
    </row>
    <row r="15" spans="1:41" s="60" customFormat="1" ht="25.5" customHeight="1">
      <c r="A15" s="60">
        <f t="shared" si="2"/>
        <v>4</v>
      </c>
      <c r="B15" s="62">
        <v>12050521</v>
      </c>
      <c r="C15" s="62" t="s">
        <v>390</v>
      </c>
      <c r="D15" s="62" t="s">
        <v>725</v>
      </c>
      <c r="E15" s="62" t="s">
        <v>905</v>
      </c>
      <c r="F15" s="61" t="str">
        <f>MID(G15,2,2)&amp;" "&amp;VLOOKUP(MID(G15,5,2),Timkiem!A:B,2,0)&amp;" "&amp;RIGHT(G15,4)</f>
        <v>02 December 1994</v>
      </c>
      <c r="G15" s="62" t="s">
        <v>391</v>
      </c>
      <c r="H15" s="61" t="str">
        <f t="shared" si="0"/>
        <v>bµ</v>
      </c>
      <c r="I15" s="61" t="str">
        <f t="shared" si="1"/>
        <v>Ms</v>
      </c>
      <c r="J15" s="62" t="s">
        <v>1038</v>
      </c>
      <c r="K15" s="62" t="s">
        <v>1039</v>
      </c>
      <c r="L15" s="62" t="s">
        <v>1041</v>
      </c>
      <c r="M15" s="61" t="s">
        <v>1624</v>
      </c>
      <c r="N15" s="62" t="s">
        <v>1623</v>
      </c>
      <c r="O15" s="62" t="s">
        <v>33</v>
      </c>
      <c r="P15" s="60" t="s">
        <v>230</v>
      </c>
      <c r="Q15" s="62" t="str">
        <f>VLOOKUP(P15,Timkiem!A:B,2,0)</f>
        <v>Economics</v>
      </c>
      <c r="T15" s="61" t="s">
        <v>521</v>
      </c>
      <c r="U15" s="61" t="s">
        <v>522</v>
      </c>
      <c r="V15" s="62" t="s">
        <v>569</v>
      </c>
      <c r="W15" s="61" t="str">
        <f>VLOOKUP(V15,Timkiem!A:B,2,0)</f>
        <v>Credit</v>
      </c>
      <c r="X15" s="60" t="s">
        <v>1231</v>
      </c>
      <c r="Y15" s="61" t="s">
        <v>1177</v>
      </c>
      <c r="Z15" s="61"/>
      <c r="AA15" s="61"/>
      <c r="AB15" s="61"/>
      <c r="AC15" s="62" t="s">
        <v>510</v>
      </c>
      <c r="AD15" s="63" t="s">
        <v>511</v>
      </c>
      <c r="AE15" s="62"/>
      <c r="AF15" s="62" t="s">
        <v>118</v>
      </c>
      <c r="AG15" s="60">
        <v>2012</v>
      </c>
      <c r="AH15" s="62" t="s">
        <v>510</v>
      </c>
      <c r="AI15" s="63" t="s">
        <v>511</v>
      </c>
      <c r="AJ15" s="60" t="s">
        <v>1046</v>
      </c>
      <c r="AK15" s="60" t="s">
        <v>1048</v>
      </c>
      <c r="AL15" s="65" t="s">
        <v>1077</v>
      </c>
      <c r="AN15" s="60" t="s">
        <v>230</v>
      </c>
      <c r="AO15" s="60">
        <f>VLOOKUP(AN15,Timkiem!$A$5:$C$12,3,0)</f>
        <v>52310101</v>
      </c>
    </row>
    <row r="16" spans="1:41" s="60" customFormat="1" ht="25.5" customHeight="1">
      <c r="A16" s="60">
        <f t="shared" si="2"/>
        <v>5</v>
      </c>
      <c r="B16" s="62">
        <v>12050294</v>
      </c>
      <c r="C16" s="62" t="s">
        <v>392</v>
      </c>
      <c r="D16" s="62" t="s">
        <v>726</v>
      </c>
      <c r="E16" s="62" t="s">
        <v>932</v>
      </c>
      <c r="F16" s="61" t="str">
        <f>MID(G16,2,2)&amp;" "&amp;VLOOKUP(MID(G16,5,2),Timkiem!A:B,2,0)&amp;" "&amp;RIGHT(G16,4)</f>
        <v>04 June 1994</v>
      </c>
      <c r="G16" s="62" t="s">
        <v>389</v>
      </c>
      <c r="H16" s="61" t="str">
        <f t="shared" si="0"/>
        <v>«ng</v>
      </c>
      <c r="I16" s="61" t="str">
        <f t="shared" si="1"/>
        <v>Mr</v>
      </c>
      <c r="J16" s="62" t="s">
        <v>151</v>
      </c>
      <c r="K16" s="62" t="s">
        <v>991</v>
      </c>
      <c r="L16" s="62" t="s">
        <v>239</v>
      </c>
      <c r="M16" s="61" t="s">
        <v>1624</v>
      </c>
      <c r="N16" s="62" t="s">
        <v>1623</v>
      </c>
      <c r="O16" s="62" t="s">
        <v>393</v>
      </c>
      <c r="P16" s="60" t="s">
        <v>230</v>
      </c>
      <c r="Q16" s="62" t="str">
        <f>VLOOKUP(P16,Timkiem!A:B,2,0)</f>
        <v>Economics</v>
      </c>
      <c r="T16" s="61" t="s">
        <v>521</v>
      </c>
      <c r="U16" s="61" t="s">
        <v>522</v>
      </c>
      <c r="V16" s="62" t="s">
        <v>284</v>
      </c>
      <c r="W16" s="61" t="str">
        <f>VLOOKUP(V16,Timkiem!A:B,2,0)</f>
        <v>Distinction</v>
      </c>
      <c r="X16" s="60" t="s">
        <v>1232</v>
      </c>
      <c r="Y16" s="61" t="s">
        <v>1178</v>
      </c>
      <c r="Z16" s="61"/>
      <c r="AA16" s="61"/>
      <c r="AB16" s="61"/>
      <c r="AC16" s="62" t="s">
        <v>510</v>
      </c>
      <c r="AD16" s="63" t="s">
        <v>511</v>
      </c>
      <c r="AE16" s="62"/>
      <c r="AF16" s="62" t="s">
        <v>118</v>
      </c>
      <c r="AG16" s="60">
        <v>2012</v>
      </c>
      <c r="AH16" s="62" t="s">
        <v>510</v>
      </c>
      <c r="AI16" s="63" t="s">
        <v>511</v>
      </c>
      <c r="AJ16" s="60" t="s">
        <v>1046</v>
      </c>
      <c r="AK16" s="60" t="s">
        <v>1048</v>
      </c>
      <c r="AL16" s="65" t="s">
        <v>1078</v>
      </c>
      <c r="AN16" s="60" t="s">
        <v>230</v>
      </c>
      <c r="AO16" s="60">
        <f>VLOOKUP(AN16,Timkiem!$A$5:$C$12,3,0)</f>
        <v>52310101</v>
      </c>
    </row>
    <row r="17" spans="1:41" s="60" customFormat="1" ht="25.5" customHeight="1">
      <c r="A17" s="60">
        <f t="shared" si="2"/>
        <v>6</v>
      </c>
      <c r="B17" s="62">
        <v>12050508</v>
      </c>
      <c r="C17" s="62" t="s">
        <v>394</v>
      </c>
      <c r="D17" s="62" t="s">
        <v>727</v>
      </c>
      <c r="E17" s="62" t="s">
        <v>933</v>
      </c>
      <c r="F17" s="61" t="str">
        <f>MID(G17,2,2)&amp;" "&amp;VLOOKUP(MID(G17,5,2),Timkiem!A:B,2,0)&amp;" "&amp;RIGHT(G17,4)</f>
        <v>13 January 1994</v>
      </c>
      <c r="G17" s="62" t="s">
        <v>395</v>
      </c>
      <c r="H17" s="61" t="str">
        <f t="shared" si="0"/>
        <v>bµ</v>
      </c>
      <c r="I17" s="61" t="str">
        <f t="shared" si="1"/>
        <v>Ms</v>
      </c>
      <c r="J17" s="62" t="s">
        <v>1004</v>
      </c>
      <c r="K17" s="62" t="s">
        <v>1005</v>
      </c>
      <c r="L17" s="62" t="s">
        <v>1041</v>
      </c>
      <c r="M17" s="61" t="s">
        <v>1624</v>
      </c>
      <c r="N17" s="62" t="s">
        <v>1623</v>
      </c>
      <c r="O17" s="62" t="s">
        <v>250</v>
      </c>
      <c r="P17" s="60" t="s">
        <v>230</v>
      </c>
      <c r="Q17" s="62" t="str">
        <f>VLOOKUP(P17,Timkiem!A:B,2,0)</f>
        <v>Economics</v>
      </c>
      <c r="T17" s="61" t="s">
        <v>521</v>
      </c>
      <c r="U17" s="61" t="s">
        <v>522</v>
      </c>
      <c r="V17" s="62" t="s">
        <v>284</v>
      </c>
      <c r="W17" s="61" t="str">
        <f>VLOOKUP(V17,Timkiem!A:B,2,0)</f>
        <v>Distinction</v>
      </c>
      <c r="X17" s="60" t="s">
        <v>1233</v>
      </c>
      <c r="Y17" s="61" t="s">
        <v>1179</v>
      </c>
      <c r="Z17" s="61"/>
      <c r="AA17" s="61"/>
      <c r="AB17" s="61"/>
      <c r="AC17" s="62" t="s">
        <v>510</v>
      </c>
      <c r="AD17" s="63" t="s">
        <v>511</v>
      </c>
      <c r="AE17" s="62"/>
      <c r="AF17" s="62" t="s">
        <v>118</v>
      </c>
      <c r="AG17" s="60">
        <v>2012</v>
      </c>
      <c r="AH17" s="62" t="s">
        <v>510</v>
      </c>
      <c r="AI17" s="63" t="s">
        <v>511</v>
      </c>
      <c r="AJ17" s="60" t="s">
        <v>1046</v>
      </c>
      <c r="AK17" s="60" t="s">
        <v>1048</v>
      </c>
      <c r="AL17" s="65" t="s">
        <v>1079</v>
      </c>
      <c r="AN17" s="60" t="s">
        <v>230</v>
      </c>
      <c r="AO17" s="60">
        <f>VLOOKUP(AN17,Timkiem!$A$5:$C$12,3,0)</f>
        <v>52310101</v>
      </c>
    </row>
    <row r="18" spans="1:41" s="60" customFormat="1" ht="25.5" customHeight="1">
      <c r="A18" s="60">
        <f t="shared" si="2"/>
        <v>7</v>
      </c>
      <c r="B18" s="62">
        <v>12050517</v>
      </c>
      <c r="C18" s="62" t="s">
        <v>396</v>
      </c>
      <c r="D18" s="62" t="s">
        <v>728</v>
      </c>
      <c r="E18" s="62" t="s">
        <v>934</v>
      </c>
      <c r="F18" s="61" t="str">
        <f>MID(G18,2,2)&amp;" "&amp;VLOOKUP(MID(G18,5,2),Timkiem!A:B,2,0)&amp;" "&amp;RIGHT(G18,4)</f>
        <v>19 February 1994</v>
      </c>
      <c r="G18" s="62" t="s">
        <v>397</v>
      </c>
      <c r="H18" s="61" t="str">
        <f t="shared" si="0"/>
        <v>«ng</v>
      </c>
      <c r="I18" s="61" t="str">
        <f t="shared" si="1"/>
        <v>Mr</v>
      </c>
      <c r="J18" s="62" t="s">
        <v>1012</v>
      </c>
      <c r="K18" s="62" t="s">
        <v>1013</v>
      </c>
      <c r="L18" s="62" t="s">
        <v>239</v>
      </c>
      <c r="M18" s="61" t="s">
        <v>1624</v>
      </c>
      <c r="N18" s="62" t="s">
        <v>1623</v>
      </c>
      <c r="O18" s="62" t="s">
        <v>70</v>
      </c>
      <c r="P18" s="60" t="s">
        <v>230</v>
      </c>
      <c r="Q18" s="62" t="str">
        <f>VLOOKUP(P18,Timkiem!A:B,2,0)</f>
        <v>Economics</v>
      </c>
      <c r="T18" s="61" t="s">
        <v>521</v>
      </c>
      <c r="U18" s="61" t="s">
        <v>522</v>
      </c>
      <c r="V18" s="62" t="s">
        <v>284</v>
      </c>
      <c r="W18" s="61" t="str">
        <f>VLOOKUP(V18,Timkiem!A:B,2,0)</f>
        <v>Distinction</v>
      </c>
      <c r="X18" s="60" t="s">
        <v>1234</v>
      </c>
      <c r="Y18" s="61" t="s">
        <v>1180</v>
      </c>
      <c r="Z18" s="61"/>
      <c r="AA18" s="61"/>
      <c r="AB18" s="61"/>
      <c r="AC18" s="62" t="s">
        <v>510</v>
      </c>
      <c r="AD18" s="63" t="s">
        <v>511</v>
      </c>
      <c r="AE18" s="62"/>
      <c r="AF18" s="62" t="s">
        <v>118</v>
      </c>
      <c r="AG18" s="60">
        <v>2012</v>
      </c>
      <c r="AH18" s="62" t="s">
        <v>510</v>
      </c>
      <c r="AI18" s="63" t="s">
        <v>511</v>
      </c>
      <c r="AJ18" s="60" t="s">
        <v>1046</v>
      </c>
      <c r="AK18" s="60" t="s">
        <v>1048</v>
      </c>
      <c r="AL18" s="65" t="s">
        <v>1080</v>
      </c>
      <c r="AN18" s="60" t="s">
        <v>230</v>
      </c>
      <c r="AO18" s="60">
        <f>VLOOKUP(AN18,Timkiem!$A$5:$C$12,3,0)</f>
        <v>52310101</v>
      </c>
    </row>
    <row r="19" spans="1:41" s="60" customFormat="1" ht="25.5" customHeight="1">
      <c r="A19" s="60">
        <v>8</v>
      </c>
      <c r="B19" s="62">
        <v>12050507</v>
      </c>
      <c r="C19" s="62" t="s">
        <v>386</v>
      </c>
      <c r="D19" s="62" t="s">
        <v>723</v>
      </c>
      <c r="E19" s="62" t="s">
        <v>930</v>
      </c>
      <c r="F19" s="61" t="str">
        <f>MID(G19,2,2)&amp;" "&amp;VLOOKUP(MID(G19,5,2),Timkiem!A:B,2,0)&amp;" "&amp;RIGHT(G19,4)</f>
        <v>01 June 1994</v>
      </c>
      <c r="G19" s="62" t="s">
        <v>387</v>
      </c>
      <c r="H19" s="61" t="str">
        <f t="shared" si="0"/>
        <v>«ng</v>
      </c>
      <c r="I19" s="61" t="str">
        <f t="shared" si="1"/>
        <v>Mr</v>
      </c>
      <c r="J19" s="62" t="s">
        <v>151</v>
      </c>
      <c r="K19" s="62" t="s">
        <v>991</v>
      </c>
      <c r="L19" s="62" t="s">
        <v>239</v>
      </c>
      <c r="M19" s="61" t="s">
        <v>1624</v>
      </c>
      <c r="N19" s="62" t="s">
        <v>1623</v>
      </c>
      <c r="O19" s="62" t="s">
        <v>53</v>
      </c>
      <c r="P19" s="60" t="s">
        <v>230</v>
      </c>
      <c r="Q19" s="62" t="str">
        <f>VLOOKUP(P19,Timkiem!A:B,2,0)</f>
        <v>Economics</v>
      </c>
      <c r="T19" s="61" t="s">
        <v>521</v>
      </c>
      <c r="U19" s="61" t="s">
        <v>522</v>
      </c>
      <c r="V19" s="62" t="s">
        <v>569</v>
      </c>
      <c r="W19" s="61" t="str">
        <f>VLOOKUP(V19,Timkiem!A:B,2,0)</f>
        <v>Credit</v>
      </c>
      <c r="X19" s="60" t="s">
        <v>1602</v>
      </c>
      <c r="Y19" s="61" t="s">
        <v>1227</v>
      </c>
      <c r="Z19" s="61"/>
      <c r="AA19" s="61"/>
      <c r="AB19" s="61"/>
      <c r="AC19" s="62" t="s">
        <v>510</v>
      </c>
      <c r="AD19" s="63" t="s">
        <v>511</v>
      </c>
      <c r="AE19" s="62"/>
      <c r="AF19" s="62" t="s">
        <v>118</v>
      </c>
      <c r="AG19" s="60">
        <v>2012</v>
      </c>
      <c r="AH19" s="62" t="s">
        <v>510</v>
      </c>
      <c r="AI19" s="63" t="s">
        <v>511</v>
      </c>
      <c r="AJ19" s="60" t="s">
        <v>1046</v>
      </c>
      <c r="AK19" s="60" t="s">
        <v>1048</v>
      </c>
      <c r="AL19" s="65" t="s">
        <v>1075</v>
      </c>
      <c r="AN19" s="60" t="s">
        <v>230</v>
      </c>
      <c r="AO19" s="60">
        <f>VLOOKUP(AN19,Timkiem!$A$5:$C$12,3,0)</f>
        <v>52310101</v>
      </c>
    </row>
    <row r="20" spans="1:41" s="55" customFormat="1" ht="21" customHeight="1">
      <c r="B20" s="81" t="s">
        <v>1652</v>
      </c>
      <c r="AL20" s="79"/>
    </row>
    <row r="21" spans="1:41" s="55" customFormat="1" ht="14.25">
      <c r="Z21" s="58" t="s">
        <v>1638</v>
      </c>
      <c r="AL21" s="79"/>
    </row>
    <row r="22" spans="1:41" s="55" customFormat="1" ht="14.25">
      <c r="Z22" s="58" t="s">
        <v>1639</v>
      </c>
      <c r="AL22" s="79"/>
    </row>
    <row r="23" spans="1:41" s="55" customFormat="1" ht="17.25" customHeight="1">
      <c r="Z23" s="80"/>
      <c r="AL23" s="79"/>
    </row>
    <row r="24" spans="1:41" s="55" customFormat="1" ht="17.25" customHeight="1">
      <c r="Z24" s="80"/>
      <c r="AL24" s="79"/>
    </row>
    <row r="25" spans="1:41" s="55" customFormat="1" ht="17.25" customHeight="1">
      <c r="Z25" s="80"/>
      <c r="AL25" s="79"/>
    </row>
    <row r="26" spans="1:41" s="55" customFormat="1" ht="17.25" customHeight="1">
      <c r="Z26" s="80"/>
      <c r="AL26" s="79"/>
    </row>
    <row r="27" spans="1:41" s="55" customFormat="1" ht="21" customHeight="1">
      <c r="Z27" s="58" t="s">
        <v>1640</v>
      </c>
      <c r="AL27" s="79"/>
    </row>
    <row r="28" spans="1:41" s="55" customFormat="1" ht="21" customHeight="1">
      <c r="AL28" s="79"/>
    </row>
    <row r="29" spans="1:41" s="55" customFormat="1">
      <c r="AL29" s="79"/>
    </row>
    <row r="30" spans="1:41" s="55" customFormat="1">
      <c r="AL30" s="79"/>
    </row>
    <row r="31" spans="1:41" s="55" customFormat="1">
      <c r="AL31" s="79"/>
    </row>
    <row r="32" spans="1:41" s="55" customFormat="1">
      <c r="AL32" s="79"/>
    </row>
    <row r="33" spans="38:38" s="55" customFormat="1">
      <c r="AL33" s="79"/>
    </row>
    <row r="34" spans="38:38" s="55" customFormat="1">
      <c r="AL34" s="79"/>
    </row>
    <row r="35" spans="38:38" s="55" customFormat="1">
      <c r="AL35" s="79"/>
    </row>
    <row r="36" spans="38:38" s="55" customFormat="1">
      <c r="AL36" s="79"/>
    </row>
    <row r="37" spans="38:38" s="55" customFormat="1">
      <c r="AL37" s="79"/>
    </row>
    <row r="38" spans="38:38" s="55" customFormat="1">
      <c r="AL38" s="79"/>
    </row>
    <row r="39" spans="38:38" s="55" customFormat="1">
      <c r="AL39" s="79"/>
    </row>
    <row r="40" spans="38:38" s="55" customFormat="1">
      <c r="AL40" s="79"/>
    </row>
    <row r="41" spans="38:38" s="55" customFormat="1">
      <c r="AL41" s="79"/>
    </row>
    <row r="42" spans="38:38" s="55" customFormat="1">
      <c r="AL42" s="79"/>
    </row>
    <row r="43" spans="38:38" s="55" customFormat="1">
      <c r="AL43" s="79"/>
    </row>
  </sheetData>
  <autoFilter ref="A11:AO22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2"/>
  <sheetViews>
    <sheetView view="pageBreakPreview" zoomScaleNormal="100" zoomScaleSheetLayoutView="100" workbookViewId="0">
      <pane xSplit="4" ySplit="11" topLeftCell="G44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J53" sqref="J53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QH-2012-E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Kế toán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AO44</f>
        <v>52340301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12050607</v>
      </c>
      <c r="C12" s="62" t="s">
        <v>296</v>
      </c>
      <c r="D12" s="62" t="s">
        <v>686</v>
      </c>
      <c r="E12" s="62" t="s">
        <v>893</v>
      </c>
      <c r="F12" s="61" t="str">
        <f>MID(G12,2,2)&amp;" "&amp;VLOOKUP(MID(G12,5,2),Timkiem!A:B,2,0)&amp;" "&amp;RIGHT(G12,4)</f>
        <v>14 April 1993</v>
      </c>
      <c r="G12" s="62" t="s">
        <v>297</v>
      </c>
      <c r="H12" s="61" t="str">
        <f t="shared" ref="H12:H48" si="0">IF(L12="Nữ","bµ",IF(L12="Nam","«ng",""))</f>
        <v>bµ</v>
      </c>
      <c r="I12" s="61" t="str">
        <f t="shared" ref="I12:I48" si="1">IF(L12="Nữ","Ms",IF(L12="Nam","Mr",""))</f>
        <v>Ms</v>
      </c>
      <c r="J12" s="62" t="s">
        <v>1024</v>
      </c>
      <c r="K12" s="62" t="s">
        <v>1025</v>
      </c>
      <c r="L12" s="62" t="s">
        <v>1041</v>
      </c>
      <c r="M12" s="61" t="s">
        <v>1624</v>
      </c>
      <c r="N12" s="62" t="s">
        <v>1623</v>
      </c>
      <c r="O12" s="62" t="s">
        <v>33</v>
      </c>
      <c r="P12" s="60" t="s">
        <v>226</v>
      </c>
      <c r="Q12" s="62">
        <f>VLOOKUP(P12,Timkiem!A:B,2,0)</f>
        <v>0</v>
      </c>
      <c r="T12" s="61" t="s">
        <v>521</v>
      </c>
      <c r="U12" s="61" t="s">
        <v>522</v>
      </c>
      <c r="V12" s="62" t="s">
        <v>569</v>
      </c>
      <c r="W12" s="61" t="str">
        <f>VLOOKUP(V12,Timkiem!A:B,2,0)</f>
        <v>Credit</v>
      </c>
      <c r="X12" s="60" t="s">
        <v>1400</v>
      </c>
      <c r="Y12" s="61" t="s">
        <v>1530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0">
        <v>2012</v>
      </c>
      <c r="AH12" s="62" t="s">
        <v>510</v>
      </c>
      <c r="AI12" s="63" t="s">
        <v>511</v>
      </c>
      <c r="AJ12" s="60" t="s">
        <v>1046</v>
      </c>
      <c r="AK12" s="60" t="s">
        <v>1047</v>
      </c>
      <c r="AL12" s="64" t="s">
        <v>545</v>
      </c>
      <c r="AN12" s="60" t="s">
        <v>226</v>
      </c>
      <c r="AO12" s="60" t="e">
        <f>VLOOKUP(AN12,Timkiem!$A$5:$C$12,3,0)</f>
        <v>#N/A</v>
      </c>
    </row>
    <row r="13" spans="1:41" s="60" customFormat="1" ht="25.5" customHeight="1">
      <c r="A13" s="60">
        <f t="shared" ref="A13:A46" si="2">A12+1</f>
        <v>2</v>
      </c>
      <c r="B13" s="62">
        <v>12050611</v>
      </c>
      <c r="C13" s="62" t="s">
        <v>298</v>
      </c>
      <c r="D13" s="62" t="s">
        <v>687</v>
      </c>
      <c r="E13" s="62" t="s">
        <v>894</v>
      </c>
      <c r="F13" s="61" t="str">
        <f>MID(G13,2,2)&amp;" "&amp;VLOOKUP(MID(G13,5,2),Timkiem!A:B,2,0)&amp;" "&amp;RIGHT(G13,4)</f>
        <v>07 October 1994</v>
      </c>
      <c r="G13" s="62" t="s">
        <v>299</v>
      </c>
      <c r="H13" s="61" t="str">
        <f t="shared" si="0"/>
        <v>bµ</v>
      </c>
      <c r="I13" s="61" t="str">
        <f t="shared" si="1"/>
        <v>Ms</v>
      </c>
      <c r="J13" s="62" t="s">
        <v>1008</v>
      </c>
      <c r="K13" s="62" t="s">
        <v>1009</v>
      </c>
      <c r="L13" s="62" t="s">
        <v>1041</v>
      </c>
      <c r="M13" s="61" t="s">
        <v>1624</v>
      </c>
      <c r="N13" s="62" t="s">
        <v>1623</v>
      </c>
      <c r="O13" s="62" t="s">
        <v>300</v>
      </c>
      <c r="P13" s="60" t="s">
        <v>226</v>
      </c>
      <c r="Q13" s="62">
        <f>VLOOKUP(P13,Timkiem!A:B,2,0)</f>
        <v>0</v>
      </c>
      <c r="T13" s="61" t="s">
        <v>521</v>
      </c>
      <c r="U13" s="61" t="s">
        <v>522</v>
      </c>
      <c r="V13" s="62" t="s">
        <v>569</v>
      </c>
      <c r="W13" s="61" t="str">
        <f>VLOOKUP(V13,Timkiem!A:B,2,0)</f>
        <v>Credit</v>
      </c>
      <c r="X13" s="60" t="s">
        <v>1401</v>
      </c>
      <c r="Y13" s="61" t="s">
        <v>1531</v>
      </c>
      <c r="Z13" s="61"/>
      <c r="AA13" s="61"/>
      <c r="AB13" s="61"/>
      <c r="AC13" s="62" t="s">
        <v>510</v>
      </c>
      <c r="AD13" s="63" t="s">
        <v>511</v>
      </c>
      <c r="AE13" s="62"/>
      <c r="AF13" s="62" t="s">
        <v>118</v>
      </c>
      <c r="AG13" s="60">
        <v>2012</v>
      </c>
      <c r="AH13" s="62" t="s">
        <v>510</v>
      </c>
      <c r="AI13" s="63" t="s">
        <v>511</v>
      </c>
      <c r="AJ13" s="60" t="s">
        <v>1046</v>
      </c>
      <c r="AK13" s="60" t="s">
        <v>1047</v>
      </c>
      <c r="AL13" s="64" t="s">
        <v>547</v>
      </c>
      <c r="AN13" s="60" t="s">
        <v>226</v>
      </c>
      <c r="AO13" s="60" t="e">
        <f>VLOOKUP(AN13,Timkiem!$A$5:$C$12,3,0)</f>
        <v>#N/A</v>
      </c>
    </row>
    <row r="14" spans="1:41" s="60" customFormat="1" ht="25.5" customHeight="1">
      <c r="A14" s="60">
        <f t="shared" si="2"/>
        <v>3</v>
      </c>
      <c r="B14" s="62">
        <v>12050009</v>
      </c>
      <c r="C14" s="62" t="s">
        <v>301</v>
      </c>
      <c r="D14" s="62" t="s">
        <v>688</v>
      </c>
      <c r="E14" s="62" t="s">
        <v>895</v>
      </c>
      <c r="F14" s="61" t="str">
        <f>MID(G14,2,2)&amp;" "&amp;VLOOKUP(MID(G14,5,2),Timkiem!A:B,2,0)&amp;" "&amp;RIGHT(G14,4)</f>
        <v>14 March 1994</v>
      </c>
      <c r="G14" s="62" t="s">
        <v>302</v>
      </c>
      <c r="H14" s="61" t="str">
        <f t="shared" si="0"/>
        <v>bµ</v>
      </c>
      <c r="I14" s="61" t="str">
        <f t="shared" si="1"/>
        <v>Ms</v>
      </c>
      <c r="J14" s="62" t="s">
        <v>151</v>
      </c>
      <c r="K14" s="62" t="s">
        <v>991</v>
      </c>
      <c r="L14" s="62" t="s">
        <v>1041</v>
      </c>
      <c r="M14" s="61" t="s">
        <v>1624</v>
      </c>
      <c r="N14" s="62" t="s">
        <v>1623</v>
      </c>
      <c r="O14" s="62" t="s">
        <v>96</v>
      </c>
      <c r="P14" s="60" t="s">
        <v>226</v>
      </c>
      <c r="Q14" s="62">
        <f>VLOOKUP(P14,Timkiem!A:B,2,0)</f>
        <v>0</v>
      </c>
      <c r="T14" s="61" t="s">
        <v>521</v>
      </c>
      <c r="U14" s="61" t="s">
        <v>522</v>
      </c>
      <c r="V14" s="62" t="s">
        <v>284</v>
      </c>
      <c r="W14" s="61" t="str">
        <f>VLOOKUP(V14,Timkiem!A:B,2,0)</f>
        <v>Distinction</v>
      </c>
      <c r="X14" s="60" t="s">
        <v>1402</v>
      </c>
      <c r="Y14" s="61" t="s">
        <v>1532</v>
      </c>
      <c r="Z14" s="61"/>
      <c r="AA14" s="61"/>
      <c r="AB14" s="61"/>
      <c r="AC14" s="62" t="s">
        <v>510</v>
      </c>
      <c r="AD14" s="63" t="s">
        <v>511</v>
      </c>
      <c r="AE14" s="62"/>
      <c r="AF14" s="62" t="s">
        <v>118</v>
      </c>
      <c r="AG14" s="60">
        <v>2012</v>
      </c>
      <c r="AH14" s="62" t="s">
        <v>510</v>
      </c>
      <c r="AI14" s="63" t="s">
        <v>511</v>
      </c>
      <c r="AJ14" s="60" t="s">
        <v>1046</v>
      </c>
      <c r="AK14" s="60" t="s">
        <v>1047</v>
      </c>
      <c r="AL14" s="64" t="s">
        <v>549</v>
      </c>
      <c r="AN14" s="60" t="s">
        <v>226</v>
      </c>
      <c r="AO14" s="60" t="e">
        <f>VLOOKUP(AN14,Timkiem!$A$5:$C$12,3,0)</f>
        <v>#N/A</v>
      </c>
    </row>
    <row r="15" spans="1:41" s="60" customFormat="1" ht="25.5" customHeight="1">
      <c r="A15" s="60">
        <f t="shared" si="2"/>
        <v>4</v>
      </c>
      <c r="B15" s="62">
        <v>12050603</v>
      </c>
      <c r="C15" s="62" t="s">
        <v>303</v>
      </c>
      <c r="D15" s="62" t="s">
        <v>689</v>
      </c>
      <c r="E15" s="62" t="s">
        <v>896</v>
      </c>
      <c r="F15" s="61" t="str">
        <f>MID(G15,2,2)&amp;" "&amp;VLOOKUP(MID(G15,5,2),Timkiem!A:B,2,0)&amp;" "&amp;RIGHT(G15,4)</f>
        <v>14 September 1994</v>
      </c>
      <c r="G15" s="62" t="s">
        <v>304</v>
      </c>
      <c r="H15" s="61" t="str">
        <f t="shared" si="0"/>
        <v>bµ</v>
      </c>
      <c r="I15" s="61" t="str">
        <f t="shared" si="1"/>
        <v>Ms</v>
      </c>
      <c r="J15" s="62" t="s">
        <v>151</v>
      </c>
      <c r="K15" s="62" t="s">
        <v>991</v>
      </c>
      <c r="L15" s="62" t="s">
        <v>1041</v>
      </c>
      <c r="M15" s="61" t="s">
        <v>1624</v>
      </c>
      <c r="N15" s="62" t="s">
        <v>1623</v>
      </c>
      <c r="O15" s="62" t="s">
        <v>305</v>
      </c>
      <c r="P15" s="60" t="s">
        <v>226</v>
      </c>
      <c r="Q15" s="62">
        <f>VLOOKUP(P15,Timkiem!A:B,2,0)</f>
        <v>0</v>
      </c>
      <c r="T15" s="61" t="s">
        <v>521</v>
      </c>
      <c r="U15" s="61" t="s">
        <v>522</v>
      </c>
      <c r="V15" s="62" t="s">
        <v>569</v>
      </c>
      <c r="W15" s="61" t="str">
        <f>VLOOKUP(V15,Timkiem!A:B,2,0)</f>
        <v>Credit</v>
      </c>
      <c r="X15" s="60" t="s">
        <v>1403</v>
      </c>
      <c r="Y15" s="61" t="s">
        <v>1533</v>
      </c>
      <c r="Z15" s="61"/>
      <c r="AA15" s="61"/>
      <c r="AB15" s="61"/>
      <c r="AC15" s="62" t="s">
        <v>510</v>
      </c>
      <c r="AD15" s="63" t="s">
        <v>511</v>
      </c>
      <c r="AE15" s="62"/>
      <c r="AF15" s="62" t="s">
        <v>118</v>
      </c>
      <c r="AG15" s="60">
        <v>2012</v>
      </c>
      <c r="AH15" s="62" t="s">
        <v>510</v>
      </c>
      <c r="AI15" s="63" t="s">
        <v>511</v>
      </c>
      <c r="AJ15" s="60" t="s">
        <v>1046</v>
      </c>
      <c r="AK15" s="60" t="s">
        <v>1047</v>
      </c>
      <c r="AL15" s="64" t="s">
        <v>551</v>
      </c>
      <c r="AN15" s="60" t="s">
        <v>226</v>
      </c>
      <c r="AO15" s="60" t="e">
        <f>VLOOKUP(AN15,Timkiem!$A$5:$C$12,3,0)</f>
        <v>#N/A</v>
      </c>
    </row>
    <row r="16" spans="1:41" s="60" customFormat="1" ht="25.5" customHeight="1">
      <c r="A16" s="60">
        <f t="shared" si="2"/>
        <v>5</v>
      </c>
      <c r="B16" s="62">
        <v>12050195</v>
      </c>
      <c r="C16" s="62" t="s">
        <v>306</v>
      </c>
      <c r="D16" s="62" t="s">
        <v>690</v>
      </c>
      <c r="E16" s="62" t="s">
        <v>897</v>
      </c>
      <c r="F16" s="61" t="str">
        <f>MID(G16,2,2)&amp;" "&amp;VLOOKUP(MID(G16,5,2),Timkiem!A:B,2,0)&amp;" "&amp;RIGHT(G16,4)</f>
        <v>17 April 1994</v>
      </c>
      <c r="G16" s="62" t="s">
        <v>307</v>
      </c>
      <c r="H16" s="61" t="str">
        <f t="shared" si="0"/>
        <v>bµ</v>
      </c>
      <c r="I16" s="61" t="str">
        <f t="shared" si="1"/>
        <v>Ms</v>
      </c>
      <c r="J16" s="62" t="s">
        <v>1028</v>
      </c>
      <c r="K16" s="62" t="s">
        <v>1029</v>
      </c>
      <c r="L16" s="62" t="s">
        <v>1041</v>
      </c>
      <c r="M16" s="62" t="s">
        <v>1617</v>
      </c>
      <c r="N16" s="62" t="s">
        <v>1623</v>
      </c>
      <c r="O16" s="62" t="s">
        <v>308</v>
      </c>
      <c r="P16" s="60" t="s">
        <v>226</v>
      </c>
      <c r="Q16" s="62">
        <f>VLOOKUP(P16,Timkiem!A:B,2,0)</f>
        <v>0</v>
      </c>
      <c r="T16" s="61" t="s">
        <v>521</v>
      </c>
      <c r="U16" s="61" t="s">
        <v>522</v>
      </c>
      <c r="V16" s="62" t="s">
        <v>569</v>
      </c>
      <c r="W16" s="61" t="str">
        <f>VLOOKUP(V16,Timkiem!A:B,2,0)</f>
        <v>Credit</v>
      </c>
      <c r="X16" s="60" t="s">
        <v>1404</v>
      </c>
      <c r="Y16" s="61" t="s">
        <v>1534</v>
      </c>
      <c r="Z16" s="61"/>
      <c r="AA16" s="61"/>
      <c r="AB16" s="61"/>
      <c r="AC16" s="62" t="s">
        <v>510</v>
      </c>
      <c r="AD16" s="63" t="s">
        <v>511</v>
      </c>
      <c r="AE16" s="62"/>
      <c r="AF16" s="62" t="s">
        <v>118</v>
      </c>
      <c r="AG16" s="60">
        <v>2012</v>
      </c>
      <c r="AH16" s="62" t="s">
        <v>510</v>
      </c>
      <c r="AI16" s="63" t="s">
        <v>511</v>
      </c>
      <c r="AJ16" s="60" t="s">
        <v>1046</v>
      </c>
      <c r="AK16" s="60" t="s">
        <v>1047</v>
      </c>
      <c r="AL16" s="64" t="s">
        <v>553</v>
      </c>
      <c r="AN16" s="60" t="s">
        <v>226</v>
      </c>
      <c r="AO16" s="60" t="e">
        <f>VLOOKUP(AN16,Timkiem!$A$5:$C$12,3,0)</f>
        <v>#N/A</v>
      </c>
    </row>
    <row r="17" spans="1:41" s="60" customFormat="1" ht="25.5" customHeight="1">
      <c r="A17" s="60">
        <f t="shared" si="2"/>
        <v>6</v>
      </c>
      <c r="B17" s="62">
        <v>12050014</v>
      </c>
      <c r="C17" s="62" t="s">
        <v>309</v>
      </c>
      <c r="D17" s="62" t="s">
        <v>691</v>
      </c>
      <c r="E17" s="62" t="s">
        <v>898</v>
      </c>
      <c r="F17" s="61" t="str">
        <f>MID(G17,2,2)&amp;" "&amp;VLOOKUP(MID(G17,5,2),Timkiem!A:B,2,0)&amp;" "&amp;RIGHT(G17,4)</f>
        <v>13 October 1994</v>
      </c>
      <c r="G17" s="62" t="s">
        <v>310</v>
      </c>
      <c r="H17" s="61" t="str">
        <f t="shared" si="0"/>
        <v>bµ</v>
      </c>
      <c r="I17" s="61" t="str">
        <f t="shared" si="1"/>
        <v>Ms</v>
      </c>
      <c r="J17" s="62" t="s">
        <v>151</v>
      </c>
      <c r="K17" s="62" t="s">
        <v>991</v>
      </c>
      <c r="L17" s="62" t="s">
        <v>1041</v>
      </c>
      <c r="M17" s="61" t="s">
        <v>1624</v>
      </c>
      <c r="N17" s="62" t="s">
        <v>1623</v>
      </c>
      <c r="O17" s="62" t="s">
        <v>311</v>
      </c>
      <c r="P17" s="60" t="s">
        <v>226</v>
      </c>
      <c r="Q17" s="62">
        <f>VLOOKUP(P17,Timkiem!A:B,2,0)</f>
        <v>0</v>
      </c>
      <c r="T17" s="61" t="s">
        <v>521</v>
      </c>
      <c r="U17" s="61" t="s">
        <v>522</v>
      </c>
      <c r="V17" s="62" t="s">
        <v>571</v>
      </c>
      <c r="W17" s="61" t="str">
        <f>VLOOKUP(V17,Timkiem!A:B,2,0)</f>
        <v>High Distinction</v>
      </c>
      <c r="X17" s="60" t="s">
        <v>1405</v>
      </c>
      <c r="Y17" s="61" t="s">
        <v>1535</v>
      </c>
      <c r="Z17" s="61"/>
      <c r="AA17" s="61"/>
      <c r="AB17" s="61"/>
      <c r="AC17" s="62" t="s">
        <v>510</v>
      </c>
      <c r="AD17" s="63" t="s">
        <v>511</v>
      </c>
      <c r="AE17" s="62"/>
      <c r="AF17" s="62" t="s">
        <v>118</v>
      </c>
      <c r="AG17" s="60">
        <v>2012</v>
      </c>
      <c r="AH17" s="62" t="s">
        <v>510</v>
      </c>
      <c r="AI17" s="63" t="s">
        <v>511</v>
      </c>
      <c r="AJ17" s="60" t="s">
        <v>1046</v>
      </c>
      <c r="AK17" s="60" t="s">
        <v>1047</v>
      </c>
      <c r="AL17" s="64" t="s">
        <v>555</v>
      </c>
      <c r="AN17" s="60" t="s">
        <v>226</v>
      </c>
      <c r="AO17" s="60" t="e">
        <f>VLOOKUP(AN17,Timkiem!$A$5:$C$12,3,0)</f>
        <v>#N/A</v>
      </c>
    </row>
    <row r="18" spans="1:41" s="60" customFormat="1" ht="25.5" customHeight="1">
      <c r="A18" s="60">
        <f t="shared" si="2"/>
        <v>7</v>
      </c>
      <c r="B18" s="62">
        <v>12050021</v>
      </c>
      <c r="C18" s="62" t="s">
        <v>312</v>
      </c>
      <c r="D18" s="62" t="s">
        <v>692</v>
      </c>
      <c r="E18" s="62" t="s">
        <v>899</v>
      </c>
      <c r="F18" s="61" t="str">
        <f>MID(G18,2,2)&amp;" "&amp;VLOOKUP(MID(G18,5,2),Timkiem!A:B,2,0)&amp;" "&amp;RIGHT(G18,4)</f>
        <v>16 February 1994</v>
      </c>
      <c r="G18" s="62" t="s">
        <v>313</v>
      </c>
      <c r="H18" s="61" t="str">
        <f t="shared" si="0"/>
        <v>bµ</v>
      </c>
      <c r="I18" s="61" t="str">
        <f t="shared" si="1"/>
        <v>Ms</v>
      </c>
      <c r="J18" s="62" t="s">
        <v>151</v>
      </c>
      <c r="K18" s="62" t="s">
        <v>991</v>
      </c>
      <c r="L18" s="62" t="s">
        <v>1041</v>
      </c>
      <c r="M18" s="61" t="s">
        <v>1624</v>
      </c>
      <c r="N18" s="62" t="s">
        <v>1623</v>
      </c>
      <c r="O18" s="62" t="s">
        <v>106</v>
      </c>
      <c r="P18" s="60" t="s">
        <v>226</v>
      </c>
      <c r="Q18" s="62">
        <f>VLOOKUP(P18,Timkiem!A:B,2,0)</f>
        <v>0</v>
      </c>
      <c r="T18" s="61" t="s">
        <v>521</v>
      </c>
      <c r="U18" s="61" t="s">
        <v>522</v>
      </c>
      <c r="V18" s="62" t="s">
        <v>284</v>
      </c>
      <c r="W18" s="61" t="str">
        <f>VLOOKUP(V18,Timkiem!A:B,2,0)</f>
        <v>Distinction</v>
      </c>
      <c r="X18" s="60" t="s">
        <v>1406</v>
      </c>
      <c r="Y18" s="61" t="s">
        <v>1536</v>
      </c>
      <c r="Z18" s="61"/>
      <c r="AA18" s="61"/>
      <c r="AB18" s="61"/>
      <c r="AC18" s="62" t="s">
        <v>510</v>
      </c>
      <c r="AD18" s="63" t="s">
        <v>511</v>
      </c>
      <c r="AE18" s="62"/>
      <c r="AF18" s="62" t="s">
        <v>118</v>
      </c>
      <c r="AG18" s="60">
        <v>2012</v>
      </c>
      <c r="AH18" s="62" t="s">
        <v>510</v>
      </c>
      <c r="AI18" s="63" t="s">
        <v>511</v>
      </c>
      <c r="AJ18" s="60" t="s">
        <v>1046</v>
      </c>
      <c r="AK18" s="60" t="s">
        <v>1047</v>
      </c>
      <c r="AL18" s="64" t="s">
        <v>557</v>
      </c>
      <c r="AN18" s="60" t="s">
        <v>226</v>
      </c>
      <c r="AO18" s="60" t="e">
        <f>VLOOKUP(AN18,Timkiem!$A$5:$C$12,3,0)</f>
        <v>#N/A</v>
      </c>
    </row>
    <row r="19" spans="1:41" s="60" customFormat="1" ht="25.5" customHeight="1">
      <c r="A19" s="60">
        <f t="shared" si="2"/>
        <v>8</v>
      </c>
      <c r="B19" s="62">
        <v>12050459</v>
      </c>
      <c r="C19" s="62" t="s">
        <v>314</v>
      </c>
      <c r="D19" s="62" t="s">
        <v>693</v>
      </c>
      <c r="E19" s="62" t="s">
        <v>900</v>
      </c>
      <c r="F19" s="61" t="str">
        <f>MID(G19,2,2)&amp;" "&amp;VLOOKUP(MID(G19,5,2),Timkiem!A:B,2,0)&amp;" "&amp;RIGHT(G19,4)</f>
        <v>13 September 1992</v>
      </c>
      <c r="G19" s="62" t="s">
        <v>315</v>
      </c>
      <c r="H19" s="61" t="str">
        <f t="shared" si="0"/>
        <v>bµ</v>
      </c>
      <c r="I19" s="61" t="str">
        <f t="shared" si="1"/>
        <v>Ms</v>
      </c>
      <c r="J19" s="62" t="s">
        <v>1014</v>
      </c>
      <c r="K19" s="62" t="s">
        <v>1015</v>
      </c>
      <c r="L19" s="62" t="s">
        <v>1041</v>
      </c>
      <c r="M19" s="61" t="s">
        <v>1624</v>
      </c>
      <c r="N19" s="62" t="s">
        <v>1623</v>
      </c>
      <c r="O19" s="62" t="s">
        <v>316</v>
      </c>
      <c r="P19" s="60" t="s">
        <v>226</v>
      </c>
      <c r="Q19" s="62">
        <f>VLOOKUP(P19,Timkiem!A:B,2,0)</f>
        <v>0</v>
      </c>
      <c r="T19" s="61" t="s">
        <v>521</v>
      </c>
      <c r="U19" s="61" t="s">
        <v>522</v>
      </c>
      <c r="V19" s="62" t="s">
        <v>569</v>
      </c>
      <c r="W19" s="61" t="str">
        <f>VLOOKUP(V19,Timkiem!A:B,2,0)</f>
        <v>Credit</v>
      </c>
      <c r="X19" s="60" t="s">
        <v>1407</v>
      </c>
      <c r="Y19" s="61" t="s">
        <v>1537</v>
      </c>
      <c r="Z19" s="61"/>
      <c r="AA19" s="61"/>
      <c r="AB19" s="61"/>
      <c r="AC19" s="62" t="s">
        <v>510</v>
      </c>
      <c r="AD19" s="63" t="s">
        <v>511</v>
      </c>
      <c r="AE19" s="62"/>
      <c r="AF19" s="62" t="s">
        <v>118</v>
      </c>
      <c r="AG19" s="60">
        <v>2012</v>
      </c>
      <c r="AH19" s="62" t="s">
        <v>510</v>
      </c>
      <c r="AI19" s="63" t="s">
        <v>511</v>
      </c>
      <c r="AJ19" s="60" t="s">
        <v>1046</v>
      </c>
      <c r="AK19" s="60" t="s">
        <v>1047</v>
      </c>
      <c r="AL19" s="64" t="s">
        <v>559</v>
      </c>
      <c r="AN19" s="60" t="s">
        <v>226</v>
      </c>
      <c r="AO19" s="60" t="e">
        <f>VLOOKUP(AN19,Timkiem!$A$5:$C$12,3,0)</f>
        <v>#N/A</v>
      </c>
    </row>
    <row r="20" spans="1:41" s="60" customFormat="1" ht="25.5" customHeight="1">
      <c r="A20" s="60">
        <f t="shared" si="2"/>
        <v>9</v>
      </c>
      <c r="B20" s="62">
        <v>12050592</v>
      </c>
      <c r="C20" s="62" t="s">
        <v>317</v>
      </c>
      <c r="D20" s="62" t="s">
        <v>694</v>
      </c>
      <c r="E20" s="62" t="s">
        <v>901</v>
      </c>
      <c r="F20" s="61" t="str">
        <f>MID(G20,2,2)&amp;" "&amp;VLOOKUP(MID(G20,5,2),Timkiem!A:B,2,0)&amp;" "&amp;RIGHT(G20,4)</f>
        <v>04 March 1994</v>
      </c>
      <c r="G20" s="62" t="s">
        <v>318</v>
      </c>
      <c r="H20" s="61" t="str">
        <f t="shared" si="0"/>
        <v>bµ</v>
      </c>
      <c r="I20" s="61" t="str">
        <f t="shared" si="1"/>
        <v>Ms</v>
      </c>
      <c r="J20" s="62" t="s">
        <v>1004</v>
      </c>
      <c r="K20" s="62" t="s">
        <v>1005</v>
      </c>
      <c r="L20" s="62" t="s">
        <v>1041</v>
      </c>
      <c r="M20" s="61" t="s">
        <v>1624</v>
      </c>
      <c r="N20" s="62" t="s">
        <v>1623</v>
      </c>
      <c r="O20" s="62" t="s">
        <v>319</v>
      </c>
      <c r="P20" s="60" t="s">
        <v>226</v>
      </c>
      <c r="Q20" s="62">
        <f>VLOOKUP(P20,Timkiem!A:B,2,0)</f>
        <v>0</v>
      </c>
      <c r="T20" s="61" t="s">
        <v>521</v>
      </c>
      <c r="U20" s="61" t="s">
        <v>522</v>
      </c>
      <c r="V20" s="62" t="s">
        <v>284</v>
      </c>
      <c r="W20" s="61" t="str">
        <f>VLOOKUP(V20,Timkiem!A:B,2,0)</f>
        <v>Distinction</v>
      </c>
      <c r="X20" s="60" t="s">
        <v>1408</v>
      </c>
      <c r="Y20" s="61" t="s">
        <v>1538</v>
      </c>
      <c r="Z20" s="61"/>
      <c r="AA20" s="61"/>
      <c r="AB20" s="61"/>
      <c r="AC20" s="62" t="s">
        <v>510</v>
      </c>
      <c r="AD20" s="63" t="s">
        <v>511</v>
      </c>
      <c r="AE20" s="62"/>
      <c r="AF20" s="62" t="s">
        <v>118</v>
      </c>
      <c r="AG20" s="60">
        <v>2012</v>
      </c>
      <c r="AH20" s="62" t="s">
        <v>510</v>
      </c>
      <c r="AI20" s="63" t="s">
        <v>511</v>
      </c>
      <c r="AJ20" s="60" t="s">
        <v>1046</v>
      </c>
      <c r="AK20" s="60" t="s">
        <v>1047</v>
      </c>
      <c r="AL20" s="64" t="s">
        <v>561</v>
      </c>
      <c r="AN20" s="60" t="s">
        <v>226</v>
      </c>
      <c r="AO20" s="60" t="e">
        <f>VLOOKUP(AN20,Timkiem!$A$5:$C$12,3,0)</f>
        <v>#N/A</v>
      </c>
    </row>
    <row r="21" spans="1:41" s="60" customFormat="1" ht="25.5" customHeight="1">
      <c r="A21" s="60">
        <f t="shared" si="2"/>
        <v>10</v>
      </c>
      <c r="B21" s="62">
        <v>12050039</v>
      </c>
      <c r="C21" s="62" t="s">
        <v>320</v>
      </c>
      <c r="D21" s="62" t="s">
        <v>695</v>
      </c>
      <c r="E21" s="62" t="s">
        <v>902</v>
      </c>
      <c r="F21" s="61" t="str">
        <f>MID(G21,2,2)&amp;" "&amp;VLOOKUP(MID(G21,5,2),Timkiem!A:B,2,0)&amp;" "&amp;RIGHT(G21,4)</f>
        <v>10 November 1994</v>
      </c>
      <c r="G21" s="62" t="s">
        <v>321</v>
      </c>
      <c r="H21" s="61" t="str">
        <f t="shared" si="0"/>
        <v>bµ</v>
      </c>
      <c r="I21" s="61" t="str">
        <f t="shared" si="1"/>
        <v>Ms</v>
      </c>
      <c r="J21" s="62" t="s">
        <v>1000</v>
      </c>
      <c r="K21" s="62" t="s">
        <v>1001</v>
      </c>
      <c r="L21" s="62" t="s">
        <v>1041</v>
      </c>
      <c r="M21" s="61" t="s">
        <v>1624</v>
      </c>
      <c r="N21" s="62" t="s">
        <v>1623</v>
      </c>
      <c r="O21" s="62" t="s">
        <v>322</v>
      </c>
      <c r="P21" s="60" t="s">
        <v>226</v>
      </c>
      <c r="Q21" s="62">
        <f>VLOOKUP(P21,Timkiem!A:B,2,0)</f>
        <v>0</v>
      </c>
      <c r="T21" s="61" t="s">
        <v>521</v>
      </c>
      <c r="U21" s="61" t="s">
        <v>522</v>
      </c>
      <c r="V21" s="62" t="s">
        <v>571</v>
      </c>
      <c r="W21" s="61" t="str">
        <f>VLOOKUP(V21,Timkiem!A:B,2,0)</f>
        <v>High Distinction</v>
      </c>
      <c r="X21" s="60" t="s">
        <v>1409</v>
      </c>
      <c r="Y21" s="61" t="s">
        <v>1539</v>
      </c>
      <c r="Z21" s="61"/>
      <c r="AA21" s="61"/>
      <c r="AB21" s="61"/>
      <c r="AC21" s="62" t="s">
        <v>510</v>
      </c>
      <c r="AD21" s="63" t="s">
        <v>511</v>
      </c>
      <c r="AE21" s="62"/>
      <c r="AF21" s="62" t="s">
        <v>118</v>
      </c>
      <c r="AG21" s="60">
        <v>2012</v>
      </c>
      <c r="AH21" s="62" t="s">
        <v>510</v>
      </c>
      <c r="AI21" s="63" t="s">
        <v>511</v>
      </c>
      <c r="AJ21" s="60" t="s">
        <v>1046</v>
      </c>
      <c r="AK21" s="60" t="s">
        <v>1047</v>
      </c>
      <c r="AL21" s="64">
        <v>10</v>
      </c>
      <c r="AN21" s="60" t="s">
        <v>226</v>
      </c>
      <c r="AO21" s="60" t="e">
        <f>VLOOKUP(AN21,Timkiem!$A$5:$C$12,3,0)</f>
        <v>#N/A</v>
      </c>
    </row>
    <row r="22" spans="1:41" s="60" customFormat="1" ht="25.5" customHeight="1">
      <c r="A22" s="60">
        <f t="shared" si="2"/>
        <v>11</v>
      </c>
      <c r="B22" s="62">
        <v>12050219</v>
      </c>
      <c r="C22" s="62" t="s">
        <v>323</v>
      </c>
      <c r="D22" s="62" t="s">
        <v>696</v>
      </c>
      <c r="E22" s="62" t="s">
        <v>903</v>
      </c>
      <c r="F22" s="61" t="str">
        <f>MID(G22,2,2)&amp;" "&amp;VLOOKUP(MID(G22,5,2),Timkiem!A:B,2,0)&amp;" "&amp;RIGHT(G22,4)</f>
        <v>09 April 1994</v>
      </c>
      <c r="G22" s="62" t="s">
        <v>324</v>
      </c>
      <c r="H22" s="61" t="str">
        <f t="shared" si="0"/>
        <v>bµ</v>
      </c>
      <c r="I22" s="61" t="str">
        <f t="shared" si="1"/>
        <v>Ms</v>
      </c>
      <c r="J22" s="62" t="s">
        <v>996</v>
      </c>
      <c r="K22" s="62" t="s">
        <v>997</v>
      </c>
      <c r="L22" s="62" t="s">
        <v>1041</v>
      </c>
      <c r="M22" s="61" t="s">
        <v>1624</v>
      </c>
      <c r="N22" s="62" t="s">
        <v>1623</v>
      </c>
      <c r="O22" s="62" t="s">
        <v>191</v>
      </c>
      <c r="P22" s="60" t="s">
        <v>226</v>
      </c>
      <c r="Q22" s="62">
        <f>VLOOKUP(P22,Timkiem!A:B,2,0)</f>
        <v>0</v>
      </c>
      <c r="T22" s="61" t="s">
        <v>521</v>
      </c>
      <c r="U22" s="61" t="s">
        <v>522</v>
      </c>
      <c r="V22" s="62" t="s">
        <v>569</v>
      </c>
      <c r="W22" s="61" t="str">
        <f>VLOOKUP(V22,Timkiem!A:B,2,0)</f>
        <v>Credit</v>
      </c>
      <c r="X22" s="60" t="s">
        <v>1410</v>
      </c>
      <c r="Y22" s="61" t="s">
        <v>1540</v>
      </c>
      <c r="Z22" s="61"/>
      <c r="AA22" s="61"/>
      <c r="AB22" s="61"/>
      <c r="AC22" s="62" t="s">
        <v>510</v>
      </c>
      <c r="AD22" s="63" t="s">
        <v>511</v>
      </c>
      <c r="AE22" s="62"/>
      <c r="AF22" s="62" t="s">
        <v>118</v>
      </c>
      <c r="AG22" s="60">
        <v>2012</v>
      </c>
      <c r="AH22" s="62" t="s">
        <v>510</v>
      </c>
      <c r="AI22" s="63" t="s">
        <v>511</v>
      </c>
      <c r="AJ22" s="60" t="s">
        <v>1046</v>
      </c>
      <c r="AK22" s="60" t="s">
        <v>1047</v>
      </c>
      <c r="AL22" s="64">
        <f t="shared" ref="AL22:AL48" si="3">AL21+1</f>
        <v>11</v>
      </c>
      <c r="AN22" s="60" t="s">
        <v>226</v>
      </c>
      <c r="AO22" s="60" t="e">
        <f>VLOOKUP(AN22,Timkiem!$A$5:$C$12,3,0)</f>
        <v>#N/A</v>
      </c>
    </row>
    <row r="23" spans="1:41" s="60" customFormat="1" ht="25.5" customHeight="1">
      <c r="A23" s="60">
        <f t="shared" si="2"/>
        <v>12</v>
      </c>
      <c r="B23" s="62">
        <v>12050602</v>
      </c>
      <c r="C23" s="62" t="s">
        <v>325</v>
      </c>
      <c r="D23" s="62" t="s">
        <v>697</v>
      </c>
      <c r="E23" s="62" t="s">
        <v>904</v>
      </c>
      <c r="F23" s="61" t="str">
        <f>MID(G23,2,2)&amp;" "&amp;VLOOKUP(MID(G23,5,2),Timkiem!A:B,2,0)&amp;" "&amp;RIGHT(G23,4)</f>
        <v>22 July 1992</v>
      </c>
      <c r="G23" s="62" t="s">
        <v>326</v>
      </c>
      <c r="H23" s="61" t="str">
        <f t="shared" si="0"/>
        <v>bµ</v>
      </c>
      <c r="I23" s="61" t="str">
        <f t="shared" si="1"/>
        <v>Ms</v>
      </c>
      <c r="J23" s="62" t="s">
        <v>1006</v>
      </c>
      <c r="K23" s="62" t="s">
        <v>1007</v>
      </c>
      <c r="L23" s="62" t="s">
        <v>1041</v>
      </c>
      <c r="M23" s="61" t="s">
        <v>1624</v>
      </c>
      <c r="N23" s="62" t="s">
        <v>1623</v>
      </c>
      <c r="O23" s="62" t="s">
        <v>327</v>
      </c>
      <c r="P23" s="60" t="s">
        <v>226</v>
      </c>
      <c r="Q23" s="62">
        <f>VLOOKUP(P23,Timkiem!A:B,2,0)</f>
        <v>0</v>
      </c>
      <c r="T23" s="61" t="s">
        <v>521</v>
      </c>
      <c r="U23" s="61" t="s">
        <v>522</v>
      </c>
      <c r="V23" s="62" t="s">
        <v>284</v>
      </c>
      <c r="W23" s="61" t="str">
        <f>VLOOKUP(V23,Timkiem!A:B,2,0)</f>
        <v>Distinction</v>
      </c>
      <c r="X23" s="60" t="s">
        <v>1411</v>
      </c>
      <c r="Y23" s="61" t="s">
        <v>1541</v>
      </c>
      <c r="Z23" s="61"/>
      <c r="AA23" s="61"/>
      <c r="AB23" s="61"/>
      <c r="AC23" s="62" t="s">
        <v>510</v>
      </c>
      <c r="AD23" s="63" t="s">
        <v>511</v>
      </c>
      <c r="AE23" s="62"/>
      <c r="AF23" s="62" t="s">
        <v>118</v>
      </c>
      <c r="AG23" s="60">
        <v>2012</v>
      </c>
      <c r="AH23" s="62" t="s">
        <v>510</v>
      </c>
      <c r="AI23" s="63" t="s">
        <v>511</v>
      </c>
      <c r="AJ23" s="60" t="s">
        <v>1046</v>
      </c>
      <c r="AK23" s="60" t="s">
        <v>1047</v>
      </c>
      <c r="AL23" s="64">
        <f t="shared" si="3"/>
        <v>12</v>
      </c>
      <c r="AN23" s="60" t="s">
        <v>226</v>
      </c>
      <c r="AO23" s="60" t="e">
        <f>VLOOKUP(AN23,Timkiem!$A$5:$C$12,3,0)</f>
        <v>#N/A</v>
      </c>
    </row>
    <row r="24" spans="1:41" s="60" customFormat="1" ht="25.5" customHeight="1">
      <c r="A24" s="60">
        <f t="shared" si="2"/>
        <v>13</v>
      </c>
      <c r="B24" s="62">
        <v>12050220</v>
      </c>
      <c r="C24" s="62" t="s">
        <v>328</v>
      </c>
      <c r="D24" s="62" t="s">
        <v>698</v>
      </c>
      <c r="E24" s="62" t="s">
        <v>905</v>
      </c>
      <c r="F24" s="61" t="str">
        <f>MID(G24,2,2)&amp;" "&amp;VLOOKUP(MID(G24,5,2),Timkiem!A:B,2,0)&amp;" "&amp;RIGHT(G24,4)</f>
        <v>21 January 1994</v>
      </c>
      <c r="G24" s="62" t="s">
        <v>329</v>
      </c>
      <c r="H24" s="61" t="str">
        <f t="shared" si="0"/>
        <v>bµ</v>
      </c>
      <c r="I24" s="61" t="str">
        <f t="shared" si="1"/>
        <v>Ms</v>
      </c>
      <c r="J24" s="62" t="s">
        <v>1004</v>
      </c>
      <c r="K24" s="62" t="s">
        <v>1005</v>
      </c>
      <c r="L24" s="62" t="s">
        <v>1041</v>
      </c>
      <c r="M24" s="61" t="s">
        <v>1624</v>
      </c>
      <c r="N24" s="62" t="s">
        <v>1623</v>
      </c>
      <c r="O24" s="62" t="s">
        <v>330</v>
      </c>
      <c r="P24" s="60" t="s">
        <v>226</v>
      </c>
      <c r="Q24" s="62">
        <f>VLOOKUP(P24,Timkiem!A:B,2,0)</f>
        <v>0</v>
      </c>
      <c r="T24" s="61" t="s">
        <v>521</v>
      </c>
      <c r="U24" s="61" t="s">
        <v>522</v>
      </c>
      <c r="V24" s="62" t="s">
        <v>571</v>
      </c>
      <c r="W24" s="61" t="str">
        <f>VLOOKUP(V24,Timkiem!A:B,2,0)</f>
        <v>High Distinction</v>
      </c>
      <c r="X24" s="60" t="s">
        <v>1412</v>
      </c>
      <c r="Y24" s="61" t="s">
        <v>1542</v>
      </c>
      <c r="Z24" s="61"/>
      <c r="AA24" s="61"/>
      <c r="AB24" s="61"/>
      <c r="AC24" s="62" t="s">
        <v>510</v>
      </c>
      <c r="AD24" s="63" t="s">
        <v>511</v>
      </c>
      <c r="AE24" s="62"/>
      <c r="AF24" s="62" t="s">
        <v>118</v>
      </c>
      <c r="AG24" s="60">
        <v>2012</v>
      </c>
      <c r="AH24" s="62" t="s">
        <v>510</v>
      </c>
      <c r="AI24" s="63" t="s">
        <v>511</v>
      </c>
      <c r="AJ24" s="60" t="s">
        <v>1046</v>
      </c>
      <c r="AK24" s="60" t="s">
        <v>1047</v>
      </c>
      <c r="AL24" s="64">
        <f t="shared" si="3"/>
        <v>13</v>
      </c>
      <c r="AN24" s="60" t="s">
        <v>226</v>
      </c>
      <c r="AO24" s="60" t="e">
        <f>VLOOKUP(AN24,Timkiem!$A$5:$C$12,3,0)</f>
        <v>#N/A</v>
      </c>
    </row>
    <row r="25" spans="1:41" s="60" customFormat="1" ht="25.5" customHeight="1">
      <c r="A25" s="60">
        <f t="shared" si="2"/>
        <v>14</v>
      </c>
      <c r="B25" s="62">
        <v>12050494</v>
      </c>
      <c r="C25" s="62" t="s">
        <v>331</v>
      </c>
      <c r="D25" s="62" t="s">
        <v>699</v>
      </c>
      <c r="E25" s="62" t="s">
        <v>906</v>
      </c>
      <c r="F25" s="61" t="str">
        <f>MID(G25,2,2)&amp;" "&amp;VLOOKUP(MID(G25,5,2),Timkiem!A:B,2,0)&amp;" "&amp;RIGHT(G25,4)</f>
        <v>17 March 1993</v>
      </c>
      <c r="G25" s="62" t="s">
        <v>332</v>
      </c>
      <c r="H25" s="61" t="str">
        <f t="shared" si="0"/>
        <v>bµ</v>
      </c>
      <c r="I25" s="61" t="str">
        <f t="shared" si="1"/>
        <v>Ms</v>
      </c>
      <c r="J25" s="62" t="s">
        <v>1002</v>
      </c>
      <c r="K25" s="62" t="s">
        <v>1003</v>
      </c>
      <c r="L25" s="62" t="s">
        <v>1041</v>
      </c>
      <c r="M25" s="62" t="s">
        <v>1619</v>
      </c>
      <c r="N25" s="62" t="s">
        <v>1623</v>
      </c>
      <c r="O25" s="62" t="s">
        <v>77</v>
      </c>
      <c r="P25" s="60" t="s">
        <v>226</v>
      </c>
      <c r="Q25" s="62">
        <f>VLOOKUP(P25,Timkiem!A:B,2,0)</f>
        <v>0</v>
      </c>
      <c r="T25" s="61" t="s">
        <v>521</v>
      </c>
      <c r="U25" s="61" t="s">
        <v>522</v>
      </c>
      <c r="V25" s="62" t="s">
        <v>569</v>
      </c>
      <c r="W25" s="61" t="str">
        <f>VLOOKUP(V25,Timkiem!A:B,2,0)</f>
        <v>Credit</v>
      </c>
      <c r="X25" s="60" t="s">
        <v>1413</v>
      </c>
      <c r="Y25" s="61" t="s">
        <v>1543</v>
      </c>
      <c r="Z25" s="61"/>
      <c r="AA25" s="61"/>
      <c r="AB25" s="61"/>
      <c r="AC25" s="62" t="s">
        <v>510</v>
      </c>
      <c r="AD25" s="63" t="s">
        <v>511</v>
      </c>
      <c r="AE25" s="62"/>
      <c r="AF25" s="62" t="s">
        <v>118</v>
      </c>
      <c r="AG25" s="60">
        <v>2012</v>
      </c>
      <c r="AH25" s="62" t="s">
        <v>510</v>
      </c>
      <c r="AI25" s="63" t="s">
        <v>511</v>
      </c>
      <c r="AJ25" s="60" t="s">
        <v>1046</v>
      </c>
      <c r="AK25" s="60" t="s">
        <v>1047</v>
      </c>
      <c r="AL25" s="64">
        <f t="shared" si="3"/>
        <v>14</v>
      </c>
      <c r="AN25" s="60" t="s">
        <v>226</v>
      </c>
      <c r="AO25" s="60" t="e">
        <f>VLOOKUP(AN25,Timkiem!$A$5:$C$12,3,0)</f>
        <v>#N/A</v>
      </c>
    </row>
    <row r="26" spans="1:41" s="60" customFormat="1" ht="25.5" customHeight="1">
      <c r="A26" s="60">
        <f t="shared" si="2"/>
        <v>15</v>
      </c>
      <c r="B26" s="62">
        <v>12050600</v>
      </c>
      <c r="C26" s="62" t="s">
        <v>333</v>
      </c>
      <c r="D26" s="62" t="s">
        <v>700</v>
      </c>
      <c r="E26" s="62" t="s">
        <v>907</v>
      </c>
      <c r="F26" s="61" t="str">
        <f>MID(G26,2,2)&amp;" "&amp;VLOOKUP(MID(G26,5,2),Timkiem!A:B,2,0)&amp;" "&amp;RIGHT(G26,4)</f>
        <v>10 October 1994</v>
      </c>
      <c r="G26" s="62" t="s">
        <v>334</v>
      </c>
      <c r="H26" s="61" t="str">
        <f t="shared" si="0"/>
        <v>bµ</v>
      </c>
      <c r="I26" s="61" t="str">
        <f t="shared" si="1"/>
        <v>Ms</v>
      </c>
      <c r="J26" s="62" t="s">
        <v>1004</v>
      </c>
      <c r="K26" s="62" t="s">
        <v>1005</v>
      </c>
      <c r="L26" s="62" t="s">
        <v>1041</v>
      </c>
      <c r="M26" s="61" t="s">
        <v>1624</v>
      </c>
      <c r="N26" s="62" t="s">
        <v>1623</v>
      </c>
      <c r="O26" s="62" t="s">
        <v>280</v>
      </c>
      <c r="P26" s="60" t="s">
        <v>226</v>
      </c>
      <c r="Q26" s="62">
        <f>VLOOKUP(P26,Timkiem!A:B,2,0)</f>
        <v>0</v>
      </c>
      <c r="T26" s="61" t="s">
        <v>521</v>
      </c>
      <c r="U26" s="61" t="s">
        <v>522</v>
      </c>
      <c r="V26" s="62" t="s">
        <v>284</v>
      </c>
      <c r="W26" s="61" t="str">
        <f>VLOOKUP(V26,Timkiem!A:B,2,0)</f>
        <v>Distinction</v>
      </c>
      <c r="X26" s="60" t="s">
        <v>1414</v>
      </c>
      <c r="Y26" s="61" t="s">
        <v>1544</v>
      </c>
      <c r="Z26" s="61"/>
      <c r="AA26" s="61"/>
      <c r="AB26" s="61"/>
      <c r="AC26" s="62" t="s">
        <v>510</v>
      </c>
      <c r="AD26" s="63" t="s">
        <v>511</v>
      </c>
      <c r="AE26" s="62"/>
      <c r="AF26" s="62" t="s">
        <v>118</v>
      </c>
      <c r="AG26" s="60">
        <v>2012</v>
      </c>
      <c r="AH26" s="62" t="s">
        <v>510</v>
      </c>
      <c r="AI26" s="63" t="s">
        <v>511</v>
      </c>
      <c r="AJ26" s="60" t="s">
        <v>1046</v>
      </c>
      <c r="AK26" s="60" t="s">
        <v>1047</v>
      </c>
      <c r="AL26" s="64">
        <f t="shared" si="3"/>
        <v>15</v>
      </c>
      <c r="AN26" s="60" t="s">
        <v>226</v>
      </c>
      <c r="AO26" s="60" t="e">
        <f>VLOOKUP(AN26,Timkiem!$A$5:$C$12,3,0)</f>
        <v>#N/A</v>
      </c>
    </row>
    <row r="27" spans="1:41" s="60" customFormat="1" ht="25.5" customHeight="1">
      <c r="A27" s="60">
        <f t="shared" si="2"/>
        <v>16</v>
      </c>
      <c r="B27" s="62">
        <v>12050460</v>
      </c>
      <c r="C27" s="62" t="s">
        <v>335</v>
      </c>
      <c r="D27" s="62" t="s">
        <v>701</v>
      </c>
      <c r="E27" s="62" t="s">
        <v>908</v>
      </c>
      <c r="F27" s="61" t="str">
        <f>MID(G27,2,2)&amp;" "&amp;VLOOKUP(MID(G27,5,2),Timkiem!A:B,2,0)&amp;" "&amp;RIGHT(G27,4)</f>
        <v>08 October 1993</v>
      </c>
      <c r="G27" s="62" t="s">
        <v>336</v>
      </c>
      <c r="H27" s="61" t="str">
        <f t="shared" si="0"/>
        <v>bµ</v>
      </c>
      <c r="I27" s="61" t="str">
        <f t="shared" si="1"/>
        <v>Ms</v>
      </c>
      <c r="J27" s="62" t="s">
        <v>1030</v>
      </c>
      <c r="K27" s="62" t="s">
        <v>1031</v>
      </c>
      <c r="L27" s="62" t="s">
        <v>1041</v>
      </c>
      <c r="M27" s="62" t="s">
        <v>1617</v>
      </c>
      <c r="N27" s="62" t="s">
        <v>1623</v>
      </c>
      <c r="O27" s="62" t="s">
        <v>337</v>
      </c>
      <c r="P27" s="60" t="s">
        <v>226</v>
      </c>
      <c r="Q27" s="62">
        <f>VLOOKUP(P27,Timkiem!A:B,2,0)</f>
        <v>0</v>
      </c>
      <c r="T27" s="61" t="s">
        <v>521</v>
      </c>
      <c r="U27" s="61" t="s">
        <v>522</v>
      </c>
      <c r="V27" s="62" t="s">
        <v>569</v>
      </c>
      <c r="W27" s="61" t="str">
        <f>VLOOKUP(V27,Timkiem!A:B,2,0)</f>
        <v>Credit</v>
      </c>
      <c r="X27" s="60" t="s">
        <v>1415</v>
      </c>
      <c r="Y27" s="61" t="s">
        <v>1545</v>
      </c>
      <c r="Z27" s="61"/>
      <c r="AA27" s="61"/>
      <c r="AB27" s="61"/>
      <c r="AC27" s="62" t="s">
        <v>510</v>
      </c>
      <c r="AD27" s="63" t="s">
        <v>511</v>
      </c>
      <c r="AE27" s="62"/>
      <c r="AF27" s="62" t="s">
        <v>118</v>
      </c>
      <c r="AG27" s="60">
        <v>2012</v>
      </c>
      <c r="AH27" s="62" t="s">
        <v>510</v>
      </c>
      <c r="AI27" s="63" t="s">
        <v>511</v>
      </c>
      <c r="AJ27" s="60" t="s">
        <v>1046</v>
      </c>
      <c r="AK27" s="60" t="s">
        <v>1047</v>
      </c>
      <c r="AL27" s="64">
        <f t="shared" si="3"/>
        <v>16</v>
      </c>
      <c r="AN27" s="60" t="s">
        <v>226</v>
      </c>
      <c r="AO27" s="60" t="e">
        <f>VLOOKUP(AN27,Timkiem!$A$5:$C$12,3,0)</f>
        <v>#N/A</v>
      </c>
    </row>
    <row r="28" spans="1:41" s="60" customFormat="1" ht="25.5" customHeight="1">
      <c r="A28" s="60">
        <f t="shared" si="2"/>
        <v>17</v>
      </c>
      <c r="B28" s="62">
        <v>12050481</v>
      </c>
      <c r="C28" s="62" t="s">
        <v>338</v>
      </c>
      <c r="D28" s="62" t="s">
        <v>702</v>
      </c>
      <c r="E28" s="62" t="s">
        <v>909</v>
      </c>
      <c r="F28" s="61" t="str">
        <f>MID(G28,2,2)&amp;" "&amp;VLOOKUP(MID(G28,5,2),Timkiem!A:B,2,0)&amp;" "&amp;RIGHT(G28,4)</f>
        <v>16 May 1993</v>
      </c>
      <c r="G28" s="62" t="s">
        <v>339</v>
      </c>
      <c r="H28" s="61" t="str">
        <f t="shared" si="0"/>
        <v>bµ</v>
      </c>
      <c r="I28" s="61" t="str">
        <f t="shared" si="1"/>
        <v>Ms</v>
      </c>
      <c r="J28" s="62" t="s">
        <v>1032</v>
      </c>
      <c r="K28" s="62" t="s">
        <v>1033</v>
      </c>
      <c r="L28" s="62" t="s">
        <v>1041</v>
      </c>
      <c r="M28" s="62" t="s">
        <v>1620</v>
      </c>
      <c r="N28" s="62" t="s">
        <v>1623</v>
      </c>
      <c r="O28" s="62" t="s">
        <v>305</v>
      </c>
      <c r="P28" s="60" t="s">
        <v>226</v>
      </c>
      <c r="Q28" s="62">
        <f>VLOOKUP(P28,Timkiem!A:B,2,0)</f>
        <v>0</v>
      </c>
      <c r="T28" s="61" t="s">
        <v>521</v>
      </c>
      <c r="U28" s="61" t="s">
        <v>522</v>
      </c>
      <c r="V28" s="62" t="s">
        <v>569</v>
      </c>
      <c r="W28" s="61" t="str">
        <f>VLOOKUP(V28,Timkiem!A:B,2,0)</f>
        <v>Credit</v>
      </c>
      <c r="X28" s="60" t="s">
        <v>1416</v>
      </c>
      <c r="Y28" s="61" t="s">
        <v>1546</v>
      </c>
      <c r="Z28" s="61"/>
      <c r="AA28" s="61"/>
      <c r="AB28" s="61"/>
      <c r="AC28" s="62" t="s">
        <v>510</v>
      </c>
      <c r="AD28" s="63" t="s">
        <v>511</v>
      </c>
      <c r="AE28" s="62"/>
      <c r="AF28" s="62" t="s">
        <v>118</v>
      </c>
      <c r="AG28" s="60">
        <v>2012</v>
      </c>
      <c r="AH28" s="62" t="s">
        <v>510</v>
      </c>
      <c r="AI28" s="63" t="s">
        <v>511</v>
      </c>
      <c r="AJ28" s="60" t="s">
        <v>1046</v>
      </c>
      <c r="AK28" s="60" t="s">
        <v>1047</v>
      </c>
      <c r="AL28" s="64">
        <f t="shared" si="3"/>
        <v>17</v>
      </c>
      <c r="AN28" s="60" t="s">
        <v>226</v>
      </c>
      <c r="AO28" s="60" t="e">
        <f>VLOOKUP(AN28,Timkiem!$A$5:$C$12,3,0)</f>
        <v>#N/A</v>
      </c>
    </row>
    <row r="29" spans="1:41" s="60" customFormat="1" ht="25.5" customHeight="1">
      <c r="A29" s="60">
        <f t="shared" si="2"/>
        <v>18</v>
      </c>
      <c r="B29" s="62">
        <v>12050599</v>
      </c>
      <c r="C29" s="62" t="s">
        <v>340</v>
      </c>
      <c r="D29" s="62" t="s">
        <v>703</v>
      </c>
      <c r="E29" s="62" t="s">
        <v>910</v>
      </c>
      <c r="F29" s="61" t="str">
        <f>MID(G29,2,2)&amp;" "&amp;VLOOKUP(MID(G29,5,2),Timkiem!A:B,2,0)&amp;" "&amp;RIGHT(G29,4)</f>
        <v>02 September 1994</v>
      </c>
      <c r="G29" s="62" t="s">
        <v>282</v>
      </c>
      <c r="H29" s="61" t="str">
        <f t="shared" si="0"/>
        <v>bµ</v>
      </c>
      <c r="I29" s="61" t="str">
        <f t="shared" si="1"/>
        <v>Ms</v>
      </c>
      <c r="J29" s="62" t="s">
        <v>151</v>
      </c>
      <c r="K29" s="62" t="s">
        <v>991</v>
      </c>
      <c r="L29" s="62" t="s">
        <v>1041</v>
      </c>
      <c r="M29" s="61" t="s">
        <v>1624</v>
      </c>
      <c r="N29" s="62" t="s">
        <v>1623</v>
      </c>
      <c r="O29" s="62" t="s">
        <v>196</v>
      </c>
      <c r="P29" s="60" t="s">
        <v>226</v>
      </c>
      <c r="Q29" s="62">
        <f>VLOOKUP(P29,Timkiem!A:B,2,0)</f>
        <v>0</v>
      </c>
      <c r="T29" s="61" t="s">
        <v>521</v>
      </c>
      <c r="U29" s="61" t="s">
        <v>522</v>
      </c>
      <c r="V29" s="62" t="s">
        <v>569</v>
      </c>
      <c r="W29" s="61" t="str">
        <f>VLOOKUP(V29,Timkiem!A:B,2,0)</f>
        <v>Credit</v>
      </c>
      <c r="X29" s="60" t="s">
        <v>1417</v>
      </c>
      <c r="Y29" s="61" t="s">
        <v>1547</v>
      </c>
      <c r="Z29" s="61"/>
      <c r="AA29" s="61"/>
      <c r="AB29" s="61"/>
      <c r="AC29" s="62" t="s">
        <v>510</v>
      </c>
      <c r="AD29" s="63" t="s">
        <v>511</v>
      </c>
      <c r="AE29" s="62"/>
      <c r="AF29" s="62" t="s">
        <v>118</v>
      </c>
      <c r="AG29" s="60">
        <v>2012</v>
      </c>
      <c r="AH29" s="62" t="s">
        <v>510</v>
      </c>
      <c r="AI29" s="63" t="s">
        <v>511</v>
      </c>
      <c r="AJ29" s="60" t="s">
        <v>1046</v>
      </c>
      <c r="AK29" s="60" t="s">
        <v>1047</v>
      </c>
      <c r="AL29" s="64">
        <f t="shared" si="3"/>
        <v>18</v>
      </c>
      <c r="AN29" s="60" t="s">
        <v>226</v>
      </c>
      <c r="AO29" s="60" t="e">
        <f>VLOOKUP(AN29,Timkiem!$A$5:$C$12,3,0)</f>
        <v>#N/A</v>
      </c>
    </row>
    <row r="30" spans="1:41" s="60" customFormat="1" ht="25.5" customHeight="1">
      <c r="A30" s="60">
        <f t="shared" si="2"/>
        <v>19</v>
      </c>
      <c r="B30" s="62">
        <v>12050499</v>
      </c>
      <c r="C30" s="62" t="s">
        <v>341</v>
      </c>
      <c r="D30" s="62" t="s">
        <v>704</v>
      </c>
      <c r="E30" s="62" t="s">
        <v>911</v>
      </c>
      <c r="F30" s="61" t="str">
        <f>MID(G30,2,2)&amp;" "&amp;VLOOKUP(MID(G30,5,2),Timkiem!A:B,2,0)&amp;" "&amp;RIGHT(G30,4)</f>
        <v>03 July 1993</v>
      </c>
      <c r="G30" s="62" t="s">
        <v>342</v>
      </c>
      <c r="H30" s="61" t="str">
        <f t="shared" si="0"/>
        <v>bµ</v>
      </c>
      <c r="I30" s="61" t="str">
        <f t="shared" si="1"/>
        <v>Ms</v>
      </c>
      <c r="J30" s="62" t="s">
        <v>1032</v>
      </c>
      <c r="K30" s="62" t="s">
        <v>1033</v>
      </c>
      <c r="L30" s="62" t="s">
        <v>1041</v>
      </c>
      <c r="M30" s="62" t="s">
        <v>1620</v>
      </c>
      <c r="N30" s="62" t="s">
        <v>1623</v>
      </c>
      <c r="O30" s="62" t="s">
        <v>287</v>
      </c>
      <c r="P30" s="60" t="s">
        <v>226</v>
      </c>
      <c r="Q30" s="62">
        <f>VLOOKUP(P30,Timkiem!A:B,2,0)</f>
        <v>0</v>
      </c>
      <c r="T30" s="61" t="s">
        <v>521</v>
      </c>
      <c r="U30" s="61" t="s">
        <v>522</v>
      </c>
      <c r="V30" s="62" t="s">
        <v>569</v>
      </c>
      <c r="W30" s="61" t="str">
        <f>VLOOKUP(V30,Timkiem!A:B,2,0)</f>
        <v>Credit</v>
      </c>
      <c r="X30" s="60" t="s">
        <v>1418</v>
      </c>
      <c r="Y30" s="61" t="s">
        <v>1548</v>
      </c>
      <c r="Z30" s="61"/>
      <c r="AA30" s="61"/>
      <c r="AB30" s="61"/>
      <c r="AC30" s="62" t="s">
        <v>510</v>
      </c>
      <c r="AD30" s="63" t="s">
        <v>511</v>
      </c>
      <c r="AE30" s="62"/>
      <c r="AF30" s="62" t="s">
        <v>118</v>
      </c>
      <c r="AG30" s="60">
        <v>2012</v>
      </c>
      <c r="AH30" s="62" t="s">
        <v>510</v>
      </c>
      <c r="AI30" s="63" t="s">
        <v>511</v>
      </c>
      <c r="AJ30" s="60" t="s">
        <v>1046</v>
      </c>
      <c r="AK30" s="60" t="s">
        <v>1047</v>
      </c>
      <c r="AL30" s="64">
        <f t="shared" si="3"/>
        <v>19</v>
      </c>
      <c r="AN30" s="60" t="s">
        <v>226</v>
      </c>
      <c r="AO30" s="60" t="e">
        <f>VLOOKUP(AN30,Timkiem!$A$5:$C$12,3,0)</f>
        <v>#N/A</v>
      </c>
    </row>
    <row r="31" spans="1:41" s="60" customFormat="1" ht="25.5" customHeight="1">
      <c r="A31" s="60">
        <f t="shared" si="2"/>
        <v>20</v>
      </c>
      <c r="B31" s="62">
        <v>12050601</v>
      </c>
      <c r="C31" s="62" t="s">
        <v>343</v>
      </c>
      <c r="D31" s="62" t="s">
        <v>705</v>
      </c>
      <c r="E31" s="62" t="s">
        <v>912</v>
      </c>
      <c r="F31" s="61" t="str">
        <f>MID(G31,2,2)&amp;" "&amp;VLOOKUP(MID(G31,5,2),Timkiem!A:B,2,0)&amp;" "&amp;RIGHT(G31,4)</f>
        <v>13 September 1993</v>
      </c>
      <c r="G31" s="62" t="s">
        <v>123</v>
      </c>
      <c r="H31" s="61" t="str">
        <f t="shared" si="0"/>
        <v>bµ</v>
      </c>
      <c r="I31" s="61" t="str">
        <f t="shared" si="1"/>
        <v>Ms</v>
      </c>
      <c r="J31" s="62" t="s">
        <v>151</v>
      </c>
      <c r="K31" s="62" t="s">
        <v>991</v>
      </c>
      <c r="L31" s="62" t="s">
        <v>1041</v>
      </c>
      <c r="M31" s="61" t="s">
        <v>1624</v>
      </c>
      <c r="N31" s="62" t="s">
        <v>1623</v>
      </c>
      <c r="O31" s="62" t="s">
        <v>344</v>
      </c>
      <c r="P31" s="60" t="s">
        <v>226</v>
      </c>
      <c r="Q31" s="62">
        <f>VLOOKUP(P31,Timkiem!A:B,2,0)</f>
        <v>0</v>
      </c>
      <c r="T31" s="61" t="s">
        <v>521</v>
      </c>
      <c r="U31" s="61" t="s">
        <v>522</v>
      </c>
      <c r="V31" s="62" t="s">
        <v>569</v>
      </c>
      <c r="W31" s="61" t="str">
        <f>VLOOKUP(V31,Timkiem!A:B,2,0)</f>
        <v>Credit</v>
      </c>
      <c r="X31" s="60" t="s">
        <v>1419</v>
      </c>
      <c r="Y31" s="61" t="s">
        <v>1549</v>
      </c>
      <c r="Z31" s="61"/>
      <c r="AA31" s="61"/>
      <c r="AB31" s="61"/>
      <c r="AC31" s="62" t="s">
        <v>510</v>
      </c>
      <c r="AD31" s="63" t="s">
        <v>511</v>
      </c>
      <c r="AE31" s="62"/>
      <c r="AF31" s="62" t="s">
        <v>118</v>
      </c>
      <c r="AG31" s="60">
        <v>2012</v>
      </c>
      <c r="AH31" s="62" t="s">
        <v>510</v>
      </c>
      <c r="AI31" s="63" t="s">
        <v>511</v>
      </c>
      <c r="AJ31" s="60" t="s">
        <v>1046</v>
      </c>
      <c r="AK31" s="60" t="s">
        <v>1047</v>
      </c>
      <c r="AL31" s="64">
        <f t="shared" si="3"/>
        <v>20</v>
      </c>
      <c r="AN31" s="60" t="s">
        <v>226</v>
      </c>
      <c r="AO31" s="60" t="e">
        <f>VLOOKUP(AN31,Timkiem!$A$5:$C$12,3,0)</f>
        <v>#N/A</v>
      </c>
    </row>
    <row r="32" spans="1:41" s="60" customFormat="1" ht="25.5" customHeight="1">
      <c r="A32" s="60">
        <f t="shared" si="2"/>
        <v>21</v>
      </c>
      <c r="B32" s="62">
        <v>12050086</v>
      </c>
      <c r="C32" s="62" t="s">
        <v>345</v>
      </c>
      <c r="D32" s="62" t="s">
        <v>706</v>
      </c>
      <c r="E32" s="62" t="s">
        <v>913</v>
      </c>
      <c r="F32" s="61" t="str">
        <f>MID(G32,2,2)&amp;" "&amp;VLOOKUP(MID(G32,5,2),Timkiem!A:B,2,0)&amp;" "&amp;RIGHT(G32,4)</f>
        <v>08 May 1994</v>
      </c>
      <c r="G32" s="62" t="s">
        <v>346</v>
      </c>
      <c r="H32" s="61" t="str">
        <f t="shared" si="0"/>
        <v>bµ</v>
      </c>
      <c r="I32" s="61" t="str">
        <f t="shared" si="1"/>
        <v>Ms</v>
      </c>
      <c r="J32" s="62" t="s">
        <v>1020</v>
      </c>
      <c r="K32" s="62" t="s">
        <v>1021</v>
      </c>
      <c r="L32" s="62" t="s">
        <v>1041</v>
      </c>
      <c r="M32" s="61" t="s">
        <v>1624</v>
      </c>
      <c r="N32" s="62" t="s">
        <v>1623</v>
      </c>
      <c r="O32" s="62" t="s">
        <v>347</v>
      </c>
      <c r="P32" s="60" t="s">
        <v>226</v>
      </c>
      <c r="Q32" s="62">
        <f>VLOOKUP(P32,Timkiem!A:B,2,0)</f>
        <v>0</v>
      </c>
      <c r="T32" s="61" t="s">
        <v>521</v>
      </c>
      <c r="U32" s="61" t="s">
        <v>522</v>
      </c>
      <c r="V32" s="62" t="s">
        <v>284</v>
      </c>
      <c r="W32" s="61" t="str">
        <f>VLOOKUP(V32,Timkiem!A:B,2,0)</f>
        <v>Distinction</v>
      </c>
      <c r="X32" s="60" t="s">
        <v>1420</v>
      </c>
      <c r="Y32" s="61" t="s">
        <v>1550</v>
      </c>
      <c r="Z32" s="61"/>
      <c r="AA32" s="61"/>
      <c r="AB32" s="61"/>
      <c r="AC32" s="62" t="s">
        <v>510</v>
      </c>
      <c r="AD32" s="63" t="s">
        <v>511</v>
      </c>
      <c r="AE32" s="62"/>
      <c r="AF32" s="62" t="s">
        <v>118</v>
      </c>
      <c r="AG32" s="60">
        <v>2012</v>
      </c>
      <c r="AH32" s="62" t="s">
        <v>510</v>
      </c>
      <c r="AI32" s="63" t="s">
        <v>511</v>
      </c>
      <c r="AJ32" s="60" t="s">
        <v>1046</v>
      </c>
      <c r="AK32" s="60" t="s">
        <v>1047</v>
      </c>
      <c r="AL32" s="64">
        <f t="shared" si="3"/>
        <v>21</v>
      </c>
      <c r="AN32" s="60" t="s">
        <v>226</v>
      </c>
      <c r="AO32" s="60" t="e">
        <f>VLOOKUP(AN32,Timkiem!$A$5:$C$12,3,0)</f>
        <v>#N/A</v>
      </c>
    </row>
    <row r="33" spans="1:41" s="60" customFormat="1" ht="25.5" customHeight="1">
      <c r="A33" s="60">
        <f t="shared" si="2"/>
        <v>22</v>
      </c>
      <c r="B33" s="62">
        <v>12050595</v>
      </c>
      <c r="C33" s="62" t="s">
        <v>348</v>
      </c>
      <c r="D33" s="62" t="s">
        <v>707</v>
      </c>
      <c r="E33" s="62" t="s">
        <v>914</v>
      </c>
      <c r="F33" s="61" t="str">
        <f>MID(G33,2,2)&amp;" "&amp;VLOOKUP(MID(G33,5,2),Timkiem!A:B,2,0)&amp;" "&amp;RIGHT(G33,4)</f>
        <v>01 December 1994</v>
      </c>
      <c r="G33" s="62" t="s">
        <v>82</v>
      </c>
      <c r="H33" s="61" t="str">
        <f t="shared" si="0"/>
        <v>bµ</v>
      </c>
      <c r="I33" s="61" t="str">
        <f t="shared" si="1"/>
        <v>Ms</v>
      </c>
      <c r="J33" s="62" t="s">
        <v>1014</v>
      </c>
      <c r="K33" s="62" t="s">
        <v>1015</v>
      </c>
      <c r="L33" s="62" t="s">
        <v>1041</v>
      </c>
      <c r="M33" s="61" t="s">
        <v>1624</v>
      </c>
      <c r="N33" s="62" t="s">
        <v>1623</v>
      </c>
      <c r="O33" s="62" t="s">
        <v>316</v>
      </c>
      <c r="P33" s="60" t="s">
        <v>226</v>
      </c>
      <c r="Q33" s="62">
        <f>VLOOKUP(P33,Timkiem!A:B,2,0)</f>
        <v>0</v>
      </c>
      <c r="T33" s="61" t="s">
        <v>521</v>
      </c>
      <c r="U33" s="61" t="s">
        <v>522</v>
      </c>
      <c r="V33" s="62" t="s">
        <v>569</v>
      </c>
      <c r="W33" s="61" t="str">
        <f>VLOOKUP(V33,Timkiem!A:B,2,0)</f>
        <v>Credit</v>
      </c>
      <c r="X33" s="60" t="s">
        <v>1421</v>
      </c>
      <c r="Y33" s="61" t="s">
        <v>1551</v>
      </c>
      <c r="Z33" s="61"/>
      <c r="AA33" s="61"/>
      <c r="AB33" s="61"/>
      <c r="AC33" s="62" t="s">
        <v>510</v>
      </c>
      <c r="AD33" s="63" t="s">
        <v>511</v>
      </c>
      <c r="AE33" s="62"/>
      <c r="AF33" s="62" t="s">
        <v>118</v>
      </c>
      <c r="AG33" s="60">
        <v>2012</v>
      </c>
      <c r="AH33" s="62" t="s">
        <v>510</v>
      </c>
      <c r="AI33" s="63" t="s">
        <v>511</v>
      </c>
      <c r="AJ33" s="60" t="s">
        <v>1046</v>
      </c>
      <c r="AK33" s="60" t="s">
        <v>1047</v>
      </c>
      <c r="AL33" s="64">
        <f t="shared" si="3"/>
        <v>22</v>
      </c>
      <c r="AN33" s="60" t="s">
        <v>226</v>
      </c>
      <c r="AO33" s="60" t="e">
        <f>VLOOKUP(AN33,Timkiem!$A$5:$C$12,3,0)</f>
        <v>#N/A</v>
      </c>
    </row>
    <row r="34" spans="1:41" s="60" customFormat="1" ht="25.5" customHeight="1">
      <c r="A34" s="60">
        <f t="shared" si="2"/>
        <v>23</v>
      </c>
      <c r="B34" s="62">
        <v>12050609</v>
      </c>
      <c r="C34" s="62" t="s">
        <v>349</v>
      </c>
      <c r="D34" s="62" t="s">
        <v>708</v>
      </c>
      <c r="E34" s="62" t="s">
        <v>915</v>
      </c>
      <c r="F34" s="61" t="str">
        <f>MID(G34,2,2)&amp;" "&amp;VLOOKUP(MID(G34,5,2),Timkiem!A:B,2,0)&amp;" "&amp;RIGHT(G34,4)</f>
        <v>10 August 1994</v>
      </c>
      <c r="G34" s="62" t="s">
        <v>90</v>
      </c>
      <c r="H34" s="61" t="str">
        <f t="shared" si="0"/>
        <v>bµ</v>
      </c>
      <c r="I34" s="61" t="str">
        <f t="shared" si="1"/>
        <v>Ms</v>
      </c>
      <c r="J34" s="62" t="s">
        <v>151</v>
      </c>
      <c r="K34" s="62" t="s">
        <v>991</v>
      </c>
      <c r="L34" s="62" t="s">
        <v>1041</v>
      </c>
      <c r="M34" s="61" t="s">
        <v>1624</v>
      </c>
      <c r="N34" s="62" t="s">
        <v>1623</v>
      </c>
      <c r="O34" s="62" t="s">
        <v>350</v>
      </c>
      <c r="P34" s="60" t="s">
        <v>226</v>
      </c>
      <c r="Q34" s="62">
        <f>VLOOKUP(P34,Timkiem!A:B,2,0)</f>
        <v>0</v>
      </c>
      <c r="T34" s="61" t="s">
        <v>521</v>
      </c>
      <c r="U34" s="61" t="s">
        <v>522</v>
      </c>
      <c r="V34" s="62" t="s">
        <v>284</v>
      </c>
      <c r="W34" s="61" t="str">
        <f>VLOOKUP(V34,Timkiem!A:B,2,0)</f>
        <v>Distinction</v>
      </c>
      <c r="X34" s="60" t="s">
        <v>1422</v>
      </c>
      <c r="Y34" s="61" t="s">
        <v>1552</v>
      </c>
      <c r="Z34" s="61"/>
      <c r="AA34" s="61"/>
      <c r="AB34" s="61"/>
      <c r="AC34" s="62" t="s">
        <v>510</v>
      </c>
      <c r="AD34" s="63" t="s">
        <v>511</v>
      </c>
      <c r="AE34" s="62"/>
      <c r="AF34" s="62" t="s">
        <v>118</v>
      </c>
      <c r="AG34" s="60">
        <v>2012</v>
      </c>
      <c r="AH34" s="62" t="s">
        <v>510</v>
      </c>
      <c r="AI34" s="63" t="s">
        <v>511</v>
      </c>
      <c r="AJ34" s="60" t="s">
        <v>1046</v>
      </c>
      <c r="AK34" s="60" t="s">
        <v>1047</v>
      </c>
      <c r="AL34" s="64">
        <f t="shared" si="3"/>
        <v>23</v>
      </c>
      <c r="AN34" s="60" t="s">
        <v>226</v>
      </c>
      <c r="AO34" s="60" t="e">
        <f>VLOOKUP(AN34,Timkiem!$A$5:$C$12,3,0)</f>
        <v>#N/A</v>
      </c>
    </row>
    <row r="35" spans="1:41" s="60" customFormat="1" ht="25.5" customHeight="1">
      <c r="A35" s="60">
        <f t="shared" si="2"/>
        <v>24</v>
      </c>
      <c r="B35" s="62">
        <v>12050471</v>
      </c>
      <c r="C35" s="62" t="s">
        <v>351</v>
      </c>
      <c r="D35" s="62" t="s">
        <v>709</v>
      </c>
      <c r="E35" s="62" t="s">
        <v>916</v>
      </c>
      <c r="F35" s="61" t="str">
        <f>MID(G35,2,2)&amp;" "&amp;VLOOKUP(MID(G35,5,2),Timkiem!A:B,2,0)&amp;" "&amp;RIGHT(G35,4)</f>
        <v>29 July 1993</v>
      </c>
      <c r="G35" s="62" t="s">
        <v>352</v>
      </c>
      <c r="H35" s="61" t="str">
        <f t="shared" si="0"/>
        <v>bµ</v>
      </c>
      <c r="I35" s="61" t="str">
        <f t="shared" si="1"/>
        <v>Ms</v>
      </c>
      <c r="J35" s="62" t="s">
        <v>1014</v>
      </c>
      <c r="K35" s="62" t="s">
        <v>1015</v>
      </c>
      <c r="L35" s="62" t="s">
        <v>1041</v>
      </c>
      <c r="M35" s="62" t="s">
        <v>1617</v>
      </c>
      <c r="N35" s="62" t="s">
        <v>1623</v>
      </c>
      <c r="O35" s="62" t="s">
        <v>353</v>
      </c>
      <c r="P35" s="60" t="s">
        <v>226</v>
      </c>
      <c r="Q35" s="62">
        <f>VLOOKUP(P35,Timkiem!A:B,2,0)</f>
        <v>0</v>
      </c>
      <c r="T35" s="61" t="s">
        <v>521</v>
      </c>
      <c r="U35" s="61" t="s">
        <v>522</v>
      </c>
      <c r="V35" s="62" t="s">
        <v>569</v>
      </c>
      <c r="W35" s="61" t="str">
        <f>VLOOKUP(V35,Timkiem!A:B,2,0)</f>
        <v>Credit</v>
      </c>
      <c r="X35" s="60" t="s">
        <v>1423</v>
      </c>
      <c r="Y35" s="61" t="s">
        <v>1553</v>
      </c>
      <c r="Z35" s="61"/>
      <c r="AA35" s="61"/>
      <c r="AB35" s="61"/>
      <c r="AC35" s="62" t="s">
        <v>510</v>
      </c>
      <c r="AD35" s="63" t="s">
        <v>511</v>
      </c>
      <c r="AE35" s="62"/>
      <c r="AF35" s="62" t="s">
        <v>118</v>
      </c>
      <c r="AG35" s="60">
        <v>2012</v>
      </c>
      <c r="AH35" s="62" t="s">
        <v>510</v>
      </c>
      <c r="AI35" s="63" t="s">
        <v>511</v>
      </c>
      <c r="AJ35" s="60" t="s">
        <v>1046</v>
      </c>
      <c r="AK35" s="60" t="s">
        <v>1047</v>
      </c>
      <c r="AL35" s="64">
        <f t="shared" si="3"/>
        <v>24</v>
      </c>
      <c r="AN35" s="60" t="s">
        <v>226</v>
      </c>
      <c r="AO35" s="60" t="e">
        <f>VLOOKUP(AN35,Timkiem!$A$5:$C$12,3,0)</f>
        <v>#N/A</v>
      </c>
    </row>
    <row r="36" spans="1:41" s="60" customFormat="1" ht="25.5" customHeight="1">
      <c r="A36" s="60">
        <f t="shared" si="2"/>
        <v>25</v>
      </c>
      <c r="B36" s="62">
        <v>12050224</v>
      </c>
      <c r="C36" s="62" t="s">
        <v>354</v>
      </c>
      <c r="D36" s="62" t="s">
        <v>710</v>
      </c>
      <c r="E36" s="62" t="s">
        <v>917</v>
      </c>
      <c r="F36" s="61" t="str">
        <f>MID(G36,2,2)&amp;" "&amp;VLOOKUP(MID(G36,5,2),Timkiem!A:B,2,0)&amp;" "&amp;RIGHT(G36,4)</f>
        <v>09 September 1994</v>
      </c>
      <c r="G36" s="62" t="s">
        <v>355</v>
      </c>
      <c r="H36" s="61" t="str">
        <f t="shared" si="0"/>
        <v>bµ</v>
      </c>
      <c r="I36" s="61" t="str">
        <f t="shared" si="1"/>
        <v>Ms</v>
      </c>
      <c r="J36" s="62" t="s">
        <v>996</v>
      </c>
      <c r="K36" s="62" t="s">
        <v>997</v>
      </c>
      <c r="L36" s="62" t="s">
        <v>1041</v>
      </c>
      <c r="M36" s="61" t="s">
        <v>1624</v>
      </c>
      <c r="N36" s="62" t="s">
        <v>1623</v>
      </c>
      <c r="O36" s="62" t="s">
        <v>356</v>
      </c>
      <c r="P36" s="60" t="s">
        <v>226</v>
      </c>
      <c r="Q36" s="62">
        <f>VLOOKUP(P36,Timkiem!A:B,2,0)</f>
        <v>0</v>
      </c>
      <c r="T36" s="61" t="s">
        <v>521</v>
      </c>
      <c r="U36" s="61" t="s">
        <v>522</v>
      </c>
      <c r="V36" s="62" t="s">
        <v>569</v>
      </c>
      <c r="W36" s="61" t="str">
        <f>VLOOKUP(V36,Timkiem!A:B,2,0)</f>
        <v>Credit</v>
      </c>
      <c r="X36" s="60" t="s">
        <v>1424</v>
      </c>
      <c r="Y36" s="61" t="s">
        <v>1554</v>
      </c>
      <c r="Z36" s="61"/>
      <c r="AA36" s="61"/>
      <c r="AB36" s="61"/>
      <c r="AC36" s="62" t="s">
        <v>510</v>
      </c>
      <c r="AD36" s="63" t="s">
        <v>511</v>
      </c>
      <c r="AE36" s="62"/>
      <c r="AF36" s="62" t="s">
        <v>118</v>
      </c>
      <c r="AG36" s="60">
        <v>2012</v>
      </c>
      <c r="AH36" s="62" t="s">
        <v>510</v>
      </c>
      <c r="AI36" s="63" t="s">
        <v>511</v>
      </c>
      <c r="AJ36" s="60" t="s">
        <v>1046</v>
      </c>
      <c r="AK36" s="60" t="s">
        <v>1047</v>
      </c>
      <c r="AL36" s="64">
        <f t="shared" si="3"/>
        <v>25</v>
      </c>
      <c r="AN36" s="60" t="s">
        <v>226</v>
      </c>
      <c r="AO36" s="60" t="e">
        <f>VLOOKUP(AN36,Timkiem!$A$5:$C$12,3,0)</f>
        <v>#N/A</v>
      </c>
    </row>
    <row r="37" spans="1:41" s="60" customFormat="1" ht="25.5" customHeight="1">
      <c r="A37" s="60">
        <f t="shared" si="2"/>
        <v>26</v>
      </c>
      <c r="B37" s="62">
        <v>12050307</v>
      </c>
      <c r="C37" s="62" t="s">
        <v>357</v>
      </c>
      <c r="D37" s="62" t="s">
        <v>711</v>
      </c>
      <c r="E37" s="62" t="s">
        <v>918</v>
      </c>
      <c r="F37" s="61" t="str">
        <f>MID(G37,2,2)&amp;" "&amp;VLOOKUP(MID(G37,5,2),Timkiem!A:B,2,0)&amp;" "&amp;RIGHT(G37,4)</f>
        <v>20 August 1994</v>
      </c>
      <c r="G37" s="62" t="s">
        <v>358</v>
      </c>
      <c r="H37" s="61" t="str">
        <f t="shared" si="0"/>
        <v>bµ</v>
      </c>
      <c r="I37" s="61" t="str">
        <f t="shared" si="1"/>
        <v>Ms</v>
      </c>
      <c r="J37" s="62" t="s">
        <v>1000</v>
      </c>
      <c r="K37" s="62" t="s">
        <v>1001</v>
      </c>
      <c r="L37" s="62" t="s">
        <v>1041</v>
      </c>
      <c r="M37" s="61" t="s">
        <v>1624</v>
      </c>
      <c r="N37" s="62" t="s">
        <v>1623</v>
      </c>
      <c r="O37" s="62" t="s">
        <v>24</v>
      </c>
      <c r="P37" s="60" t="s">
        <v>226</v>
      </c>
      <c r="Q37" s="62">
        <f>VLOOKUP(P37,Timkiem!A:B,2,0)</f>
        <v>0</v>
      </c>
      <c r="T37" s="61" t="s">
        <v>521</v>
      </c>
      <c r="U37" s="61" t="s">
        <v>522</v>
      </c>
      <c r="V37" s="62" t="s">
        <v>284</v>
      </c>
      <c r="W37" s="61" t="str">
        <f>VLOOKUP(V37,Timkiem!A:B,2,0)</f>
        <v>Distinction</v>
      </c>
      <c r="X37" s="60" t="s">
        <v>1425</v>
      </c>
      <c r="Y37" s="61" t="s">
        <v>1555</v>
      </c>
      <c r="Z37" s="61"/>
      <c r="AA37" s="61"/>
      <c r="AB37" s="61"/>
      <c r="AC37" s="62" t="s">
        <v>510</v>
      </c>
      <c r="AD37" s="63" t="s">
        <v>511</v>
      </c>
      <c r="AE37" s="62"/>
      <c r="AF37" s="62" t="s">
        <v>118</v>
      </c>
      <c r="AG37" s="60">
        <v>2012</v>
      </c>
      <c r="AH37" s="62" t="s">
        <v>510</v>
      </c>
      <c r="AI37" s="63" t="s">
        <v>511</v>
      </c>
      <c r="AJ37" s="60" t="s">
        <v>1046</v>
      </c>
      <c r="AK37" s="60" t="s">
        <v>1047</v>
      </c>
      <c r="AL37" s="64">
        <f t="shared" si="3"/>
        <v>26</v>
      </c>
      <c r="AN37" s="60" t="s">
        <v>226</v>
      </c>
      <c r="AO37" s="60" t="e">
        <f>VLOOKUP(AN37,Timkiem!$A$5:$C$12,3,0)</f>
        <v>#N/A</v>
      </c>
    </row>
    <row r="38" spans="1:41" s="60" customFormat="1" ht="25.5" customHeight="1">
      <c r="A38" s="60">
        <f t="shared" si="2"/>
        <v>27</v>
      </c>
      <c r="B38" s="62">
        <v>12050465</v>
      </c>
      <c r="C38" s="62" t="s">
        <v>359</v>
      </c>
      <c r="D38" s="62" t="s">
        <v>712</v>
      </c>
      <c r="E38" s="62" t="s">
        <v>919</v>
      </c>
      <c r="F38" s="61" t="str">
        <f>MID(G38,2,2)&amp;" "&amp;VLOOKUP(MID(G38,5,2),Timkiem!A:B,2,0)&amp;" "&amp;RIGHT(G38,4)</f>
        <v>07 January 1993</v>
      </c>
      <c r="G38" s="62" t="s">
        <v>360</v>
      </c>
      <c r="H38" s="61" t="str">
        <f t="shared" si="0"/>
        <v>bµ</v>
      </c>
      <c r="I38" s="61" t="str">
        <f t="shared" si="1"/>
        <v>Ms</v>
      </c>
      <c r="J38" s="62" t="s">
        <v>1014</v>
      </c>
      <c r="K38" s="62" t="s">
        <v>1015</v>
      </c>
      <c r="L38" s="62" t="s">
        <v>1041</v>
      </c>
      <c r="M38" s="62" t="s">
        <v>1617</v>
      </c>
      <c r="N38" s="62" t="s">
        <v>1623</v>
      </c>
      <c r="O38" s="62" t="s">
        <v>361</v>
      </c>
      <c r="P38" s="60" t="s">
        <v>226</v>
      </c>
      <c r="Q38" s="62">
        <f>VLOOKUP(P38,Timkiem!A:B,2,0)</f>
        <v>0</v>
      </c>
      <c r="T38" s="61" t="s">
        <v>521</v>
      </c>
      <c r="U38" s="61" t="s">
        <v>522</v>
      </c>
      <c r="V38" s="62" t="s">
        <v>569</v>
      </c>
      <c r="W38" s="61" t="str">
        <f>VLOOKUP(V38,Timkiem!A:B,2,0)</f>
        <v>Credit</v>
      </c>
      <c r="X38" s="60" t="s">
        <v>1426</v>
      </c>
      <c r="Y38" s="61" t="s">
        <v>1556</v>
      </c>
      <c r="Z38" s="61"/>
      <c r="AA38" s="61"/>
      <c r="AB38" s="61"/>
      <c r="AC38" s="62" t="s">
        <v>510</v>
      </c>
      <c r="AD38" s="63" t="s">
        <v>511</v>
      </c>
      <c r="AE38" s="62"/>
      <c r="AF38" s="62" t="s">
        <v>118</v>
      </c>
      <c r="AG38" s="60">
        <v>2012</v>
      </c>
      <c r="AH38" s="62" t="s">
        <v>510</v>
      </c>
      <c r="AI38" s="63" t="s">
        <v>511</v>
      </c>
      <c r="AJ38" s="60" t="s">
        <v>1046</v>
      </c>
      <c r="AK38" s="60" t="s">
        <v>1047</v>
      </c>
      <c r="AL38" s="64">
        <f t="shared" si="3"/>
        <v>27</v>
      </c>
      <c r="AN38" s="60" t="s">
        <v>226</v>
      </c>
      <c r="AO38" s="60" t="e">
        <f>VLOOKUP(AN38,Timkiem!$A$5:$C$12,3,0)</f>
        <v>#N/A</v>
      </c>
    </row>
    <row r="39" spans="1:41" s="60" customFormat="1" ht="25.5" customHeight="1">
      <c r="A39" s="60">
        <f t="shared" si="2"/>
        <v>28</v>
      </c>
      <c r="B39" s="62">
        <v>12050604</v>
      </c>
      <c r="C39" s="62" t="s">
        <v>362</v>
      </c>
      <c r="D39" s="62" t="s">
        <v>713</v>
      </c>
      <c r="E39" s="62" t="s">
        <v>920</v>
      </c>
      <c r="F39" s="61" t="str">
        <f>MID(G39,2,2)&amp;" "&amp;VLOOKUP(MID(G39,5,2),Timkiem!A:B,2,0)&amp;" "&amp;RIGHT(G39,4)</f>
        <v>20 March 1994</v>
      </c>
      <c r="G39" s="62" t="s">
        <v>20</v>
      </c>
      <c r="H39" s="61" t="str">
        <f t="shared" si="0"/>
        <v>bµ</v>
      </c>
      <c r="I39" s="61" t="str">
        <f t="shared" si="1"/>
        <v>Ms</v>
      </c>
      <c r="J39" s="62" t="s">
        <v>1018</v>
      </c>
      <c r="K39" s="62" t="s">
        <v>1019</v>
      </c>
      <c r="L39" s="62" t="s">
        <v>1041</v>
      </c>
      <c r="M39" s="61" t="s">
        <v>1624</v>
      </c>
      <c r="N39" s="62" t="s">
        <v>1623</v>
      </c>
      <c r="O39" s="62" t="s">
        <v>18</v>
      </c>
      <c r="P39" s="60" t="s">
        <v>226</v>
      </c>
      <c r="Q39" s="62">
        <f>VLOOKUP(P39,Timkiem!A:B,2,0)</f>
        <v>0</v>
      </c>
      <c r="T39" s="61" t="s">
        <v>521</v>
      </c>
      <c r="U39" s="61" t="s">
        <v>522</v>
      </c>
      <c r="V39" s="62" t="s">
        <v>284</v>
      </c>
      <c r="W39" s="61" t="str">
        <f>VLOOKUP(V39,Timkiem!A:B,2,0)</f>
        <v>Distinction</v>
      </c>
      <c r="X39" s="60" t="s">
        <v>1427</v>
      </c>
      <c r="Y39" s="61" t="s">
        <v>1557</v>
      </c>
      <c r="Z39" s="61"/>
      <c r="AA39" s="61"/>
      <c r="AB39" s="61"/>
      <c r="AC39" s="62" t="s">
        <v>510</v>
      </c>
      <c r="AD39" s="63" t="s">
        <v>511</v>
      </c>
      <c r="AE39" s="62"/>
      <c r="AF39" s="62" t="s">
        <v>118</v>
      </c>
      <c r="AG39" s="60">
        <v>2012</v>
      </c>
      <c r="AH39" s="62" t="s">
        <v>510</v>
      </c>
      <c r="AI39" s="63" t="s">
        <v>511</v>
      </c>
      <c r="AJ39" s="60" t="s">
        <v>1046</v>
      </c>
      <c r="AK39" s="60" t="s">
        <v>1047</v>
      </c>
      <c r="AL39" s="64">
        <f t="shared" si="3"/>
        <v>28</v>
      </c>
      <c r="AN39" s="60" t="s">
        <v>226</v>
      </c>
      <c r="AO39" s="60" t="e">
        <f>VLOOKUP(AN39,Timkiem!$A$5:$C$12,3,0)</f>
        <v>#N/A</v>
      </c>
    </row>
    <row r="40" spans="1:41" s="60" customFormat="1" ht="25.5" customHeight="1">
      <c r="A40" s="60">
        <f t="shared" si="2"/>
        <v>29</v>
      </c>
      <c r="B40" s="62">
        <v>12050105</v>
      </c>
      <c r="C40" s="62" t="s">
        <v>363</v>
      </c>
      <c r="D40" s="62" t="s">
        <v>714</v>
      </c>
      <c r="E40" s="62" t="s">
        <v>921</v>
      </c>
      <c r="F40" s="61" t="str">
        <f>MID(G40,2,2)&amp;" "&amp;VLOOKUP(MID(G40,5,2),Timkiem!A:B,2,0)&amp;" "&amp;RIGHT(G40,4)</f>
        <v>04 April 1994</v>
      </c>
      <c r="G40" s="62" t="s">
        <v>364</v>
      </c>
      <c r="H40" s="61" t="str">
        <f t="shared" si="0"/>
        <v>bµ</v>
      </c>
      <c r="I40" s="61" t="str">
        <f t="shared" si="1"/>
        <v>Ms</v>
      </c>
      <c r="J40" s="62" t="s">
        <v>1006</v>
      </c>
      <c r="K40" s="62" t="s">
        <v>1007</v>
      </c>
      <c r="L40" s="62" t="s">
        <v>1041</v>
      </c>
      <c r="M40" s="61" t="s">
        <v>1624</v>
      </c>
      <c r="N40" s="62" t="s">
        <v>1623</v>
      </c>
      <c r="O40" s="62" t="s">
        <v>365</v>
      </c>
      <c r="P40" s="60" t="s">
        <v>226</v>
      </c>
      <c r="Q40" s="62">
        <f>VLOOKUP(P40,Timkiem!A:B,2,0)</f>
        <v>0</v>
      </c>
      <c r="T40" s="61" t="s">
        <v>521</v>
      </c>
      <c r="U40" s="61" t="s">
        <v>522</v>
      </c>
      <c r="V40" s="62" t="s">
        <v>284</v>
      </c>
      <c r="W40" s="61" t="str">
        <f>VLOOKUP(V40,Timkiem!A:B,2,0)</f>
        <v>Distinction</v>
      </c>
      <c r="X40" s="60" t="s">
        <v>1428</v>
      </c>
      <c r="Y40" s="61" t="s">
        <v>1558</v>
      </c>
      <c r="Z40" s="61"/>
      <c r="AA40" s="61"/>
      <c r="AB40" s="61"/>
      <c r="AC40" s="62" t="s">
        <v>510</v>
      </c>
      <c r="AD40" s="63" t="s">
        <v>511</v>
      </c>
      <c r="AE40" s="62"/>
      <c r="AF40" s="62" t="s">
        <v>118</v>
      </c>
      <c r="AG40" s="60">
        <v>2012</v>
      </c>
      <c r="AH40" s="62" t="s">
        <v>510</v>
      </c>
      <c r="AI40" s="63" t="s">
        <v>511</v>
      </c>
      <c r="AJ40" s="60" t="s">
        <v>1046</v>
      </c>
      <c r="AK40" s="60" t="s">
        <v>1047</v>
      </c>
      <c r="AL40" s="64">
        <f t="shared" si="3"/>
        <v>29</v>
      </c>
      <c r="AN40" s="60" t="s">
        <v>226</v>
      </c>
      <c r="AO40" s="60" t="e">
        <f>VLOOKUP(AN40,Timkiem!$A$5:$C$12,3,0)</f>
        <v>#N/A</v>
      </c>
    </row>
    <row r="41" spans="1:41" s="60" customFormat="1" ht="25.5" customHeight="1">
      <c r="A41" s="60">
        <f t="shared" si="2"/>
        <v>30</v>
      </c>
      <c r="B41" s="62">
        <v>12050496</v>
      </c>
      <c r="C41" s="62" t="s">
        <v>366</v>
      </c>
      <c r="D41" s="62" t="s">
        <v>715</v>
      </c>
      <c r="E41" s="62" t="s">
        <v>922</v>
      </c>
      <c r="F41" s="61" t="str">
        <f>MID(G41,2,2)&amp;" "&amp;VLOOKUP(MID(G41,5,2),Timkiem!A:B,2,0)&amp;" "&amp;RIGHT(G41,4)</f>
        <v>21 May 1993</v>
      </c>
      <c r="G41" s="62" t="s">
        <v>367</v>
      </c>
      <c r="H41" s="61" t="str">
        <f t="shared" si="0"/>
        <v>bµ</v>
      </c>
      <c r="I41" s="61" t="str">
        <f t="shared" si="1"/>
        <v>Ms</v>
      </c>
      <c r="J41" s="62" t="s">
        <v>1002</v>
      </c>
      <c r="K41" s="62" t="s">
        <v>1003</v>
      </c>
      <c r="L41" s="62" t="s">
        <v>1041</v>
      </c>
      <c r="M41" s="62" t="s">
        <v>1620</v>
      </c>
      <c r="N41" s="62" t="s">
        <v>1623</v>
      </c>
      <c r="O41" s="62" t="s">
        <v>368</v>
      </c>
      <c r="P41" s="60" t="s">
        <v>226</v>
      </c>
      <c r="Q41" s="62">
        <f>VLOOKUP(P41,Timkiem!A:B,2,0)</f>
        <v>0</v>
      </c>
      <c r="T41" s="61" t="s">
        <v>521</v>
      </c>
      <c r="U41" s="61" t="s">
        <v>522</v>
      </c>
      <c r="V41" s="62" t="s">
        <v>569</v>
      </c>
      <c r="W41" s="61" t="str">
        <f>VLOOKUP(V41,Timkiem!A:B,2,0)</f>
        <v>Credit</v>
      </c>
      <c r="X41" s="60" t="s">
        <v>1429</v>
      </c>
      <c r="Y41" s="61" t="s">
        <v>1559</v>
      </c>
      <c r="Z41" s="61"/>
      <c r="AA41" s="61"/>
      <c r="AB41" s="61"/>
      <c r="AC41" s="62" t="s">
        <v>510</v>
      </c>
      <c r="AD41" s="63" t="s">
        <v>511</v>
      </c>
      <c r="AE41" s="62"/>
      <c r="AF41" s="62" t="s">
        <v>118</v>
      </c>
      <c r="AG41" s="60">
        <v>2012</v>
      </c>
      <c r="AH41" s="62" t="s">
        <v>510</v>
      </c>
      <c r="AI41" s="63" t="s">
        <v>511</v>
      </c>
      <c r="AJ41" s="60" t="s">
        <v>1046</v>
      </c>
      <c r="AK41" s="60" t="s">
        <v>1047</v>
      </c>
      <c r="AL41" s="64">
        <f t="shared" si="3"/>
        <v>30</v>
      </c>
      <c r="AN41" s="60" t="s">
        <v>226</v>
      </c>
      <c r="AO41" s="60" t="e">
        <f>VLOOKUP(AN41,Timkiem!$A$5:$C$12,3,0)</f>
        <v>#N/A</v>
      </c>
    </row>
    <row r="42" spans="1:41" s="60" customFormat="1" ht="25.5" customHeight="1">
      <c r="A42" s="60">
        <f t="shared" si="2"/>
        <v>31</v>
      </c>
      <c r="B42" s="62">
        <v>12050114</v>
      </c>
      <c r="C42" s="62" t="s">
        <v>369</v>
      </c>
      <c r="D42" s="62" t="s">
        <v>716</v>
      </c>
      <c r="E42" s="62" t="s">
        <v>923</v>
      </c>
      <c r="F42" s="61" t="str">
        <f>MID(G42,2,2)&amp;" "&amp;VLOOKUP(MID(G42,5,2),Timkiem!A:B,2,0)&amp;" "&amp;RIGHT(G42,4)</f>
        <v>15 November 1994</v>
      </c>
      <c r="G42" s="62" t="s">
        <v>370</v>
      </c>
      <c r="H42" s="61" t="str">
        <f t="shared" si="0"/>
        <v>bµ</v>
      </c>
      <c r="I42" s="61" t="str">
        <f t="shared" si="1"/>
        <v>Ms</v>
      </c>
      <c r="J42" s="62" t="s">
        <v>1002</v>
      </c>
      <c r="K42" s="62" t="s">
        <v>1003</v>
      </c>
      <c r="L42" s="62" t="s">
        <v>1041</v>
      </c>
      <c r="M42" s="61" t="s">
        <v>1624</v>
      </c>
      <c r="N42" s="62" t="s">
        <v>1623</v>
      </c>
      <c r="O42" s="62" t="s">
        <v>327</v>
      </c>
      <c r="P42" s="60" t="s">
        <v>226</v>
      </c>
      <c r="Q42" s="62">
        <f>VLOOKUP(P42,Timkiem!A:B,2,0)</f>
        <v>0</v>
      </c>
      <c r="T42" s="61" t="s">
        <v>521</v>
      </c>
      <c r="U42" s="61" t="s">
        <v>522</v>
      </c>
      <c r="V42" s="62" t="s">
        <v>284</v>
      </c>
      <c r="W42" s="61" t="str">
        <f>VLOOKUP(V42,Timkiem!A:B,2,0)</f>
        <v>Distinction</v>
      </c>
      <c r="X42" s="60" t="s">
        <v>1430</v>
      </c>
      <c r="Y42" s="61" t="s">
        <v>1560</v>
      </c>
      <c r="Z42" s="61"/>
      <c r="AA42" s="61"/>
      <c r="AB42" s="61"/>
      <c r="AC42" s="62" t="s">
        <v>510</v>
      </c>
      <c r="AD42" s="63" t="s">
        <v>511</v>
      </c>
      <c r="AE42" s="62"/>
      <c r="AF42" s="62" t="s">
        <v>118</v>
      </c>
      <c r="AG42" s="60">
        <v>2012</v>
      </c>
      <c r="AH42" s="62" t="s">
        <v>510</v>
      </c>
      <c r="AI42" s="63" t="s">
        <v>511</v>
      </c>
      <c r="AJ42" s="60" t="s">
        <v>1046</v>
      </c>
      <c r="AK42" s="60" t="s">
        <v>1047</v>
      </c>
      <c r="AL42" s="64">
        <f t="shared" si="3"/>
        <v>31</v>
      </c>
      <c r="AN42" s="60" t="s">
        <v>226</v>
      </c>
      <c r="AO42" s="60" t="e">
        <f>VLOOKUP(AN42,Timkiem!$A$5:$C$12,3,0)</f>
        <v>#N/A</v>
      </c>
    </row>
    <row r="43" spans="1:41" s="60" customFormat="1" ht="25.5" customHeight="1">
      <c r="A43" s="60">
        <f t="shared" si="2"/>
        <v>32</v>
      </c>
      <c r="B43" s="62">
        <v>12050115</v>
      </c>
      <c r="C43" s="62" t="s">
        <v>369</v>
      </c>
      <c r="D43" s="62" t="s">
        <v>716</v>
      </c>
      <c r="E43" s="62" t="s">
        <v>923</v>
      </c>
      <c r="F43" s="61" t="str">
        <f>MID(G43,2,2)&amp;" "&amp;VLOOKUP(MID(G43,5,2),Timkiem!A:B,2,0)&amp;" "&amp;RIGHT(G43,4)</f>
        <v>16 February 1994</v>
      </c>
      <c r="G43" s="62" t="s">
        <v>313</v>
      </c>
      <c r="H43" s="61" t="str">
        <f t="shared" si="0"/>
        <v>bµ</v>
      </c>
      <c r="I43" s="61" t="str">
        <f t="shared" si="1"/>
        <v>Ms</v>
      </c>
      <c r="J43" s="62" t="s">
        <v>1000</v>
      </c>
      <c r="K43" s="62" t="s">
        <v>1001</v>
      </c>
      <c r="L43" s="62" t="s">
        <v>1041</v>
      </c>
      <c r="M43" s="61" t="s">
        <v>1624</v>
      </c>
      <c r="N43" s="62" t="s">
        <v>1623</v>
      </c>
      <c r="O43" s="62" t="s">
        <v>347</v>
      </c>
      <c r="P43" s="60" t="s">
        <v>226</v>
      </c>
      <c r="Q43" s="62">
        <f>VLOOKUP(P43,Timkiem!A:B,2,0)</f>
        <v>0</v>
      </c>
      <c r="T43" s="61" t="s">
        <v>521</v>
      </c>
      <c r="U43" s="61" t="s">
        <v>522</v>
      </c>
      <c r="V43" s="62" t="s">
        <v>284</v>
      </c>
      <c r="W43" s="61" t="str">
        <f>VLOOKUP(V43,Timkiem!A:B,2,0)</f>
        <v>Distinction</v>
      </c>
      <c r="X43" s="60" t="s">
        <v>1431</v>
      </c>
      <c r="Y43" s="61" t="s">
        <v>1561</v>
      </c>
      <c r="Z43" s="61"/>
      <c r="AA43" s="61"/>
      <c r="AB43" s="61"/>
      <c r="AC43" s="62" t="s">
        <v>510</v>
      </c>
      <c r="AD43" s="63" t="s">
        <v>511</v>
      </c>
      <c r="AE43" s="62"/>
      <c r="AF43" s="62" t="s">
        <v>118</v>
      </c>
      <c r="AG43" s="60">
        <v>2012</v>
      </c>
      <c r="AH43" s="62" t="s">
        <v>510</v>
      </c>
      <c r="AI43" s="63" t="s">
        <v>511</v>
      </c>
      <c r="AJ43" s="60" t="s">
        <v>1046</v>
      </c>
      <c r="AK43" s="60" t="s">
        <v>1047</v>
      </c>
      <c r="AL43" s="64">
        <f t="shared" si="3"/>
        <v>32</v>
      </c>
      <c r="AN43" s="60" t="s">
        <v>226</v>
      </c>
      <c r="AO43" s="60" t="e">
        <f>VLOOKUP(AN43,Timkiem!$A$5:$C$12,3,0)</f>
        <v>#N/A</v>
      </c>
    </row>
    <row r="44" spans="1:41" s="60" customFormat="1" ht="23.25" customHeight="1">
      <c r="A44" s="60">
        <f t="shared" si="2"/>
        <v>33</v>
      </c>
      <c r="B44" s="62">
        <v>12050328</v>
      </c>
      <c r="C44" s="62" t="s">
        <v>204</v>
      </c>
      <c r="D44" s="62" t="s">
        <v>653</v>
      </c>
      <c r="E44" s="62" t="s">
        <v>860</v>
      </c>
      <c r="F44" s="61" t="str">
        <f>MID(G44,2,2)&amp;" "&amp;VLOOKUP(MID(G44,5,2),Timkiem!A:B,2,0)&amp;" "&amp;RIGHT(G44,4)</f>
        <v>20 December 1994</v>
      </c>
      <c r="G44" s="62" t="s">
        <v>371</v>
      </c>
      <c r="H44" s="61" t="str">
        <f t="shared" si="0"/>
        <v>bµ</v>
      </c>
      <c r="I44" s="61" t="str">
        <f t="shared" si="1"/>
        <v>Ms</v>
      </c>
      <c r="J44" s="62" t="s">
        <v>1014</v>
      </c>
      <c r="K44" s="62" t="s">
        <v>1015</v>
      </c>
      <c r="L44" s="62" t="s">
        <v>1041</v>
      </c>
      <c r="M44" s="61" t="s">
        <v>1624</v>
      </c>
      <c r="N44" s="62" t="s">
        <v>1623</v>
      </c>
      <c r="O44" s="62" t="s">
        <v>88</v>
      </c>
      <c r="P44" s="60" t="s">
        <v>226</v>
      </c>
      <c r="Q44" s="62">
        <f>VLOOKUP(P44,Timkiem!A:B,2,0)</f>
        <v>0</v>
      </c>
      <c r="T44" s="61" t="s">
        <v>521</v>
      </c>
      <c r="U44" s="61" t="s">
        <v>522</v>
      </c>
      <c r="V44" s="62" t="s">
        <v>284</v>
      </c>
      <c r="W44" s="61" t="str">
        <f>VLOOKUP(V44,Timkiem!A:B,2,0)</f>
        <v>Distinction</v>
      </c>
      <c r="X44" s="60" t="s">
        <v>1432</v>
      </c>
      <c r="Y44" s="61" t="s">
        <v>1562</v>
      </c>
      <c r="Z44" s="61"/>
      <c r="AA44" s="61"/>
      <c r="AB44" s="61"/>
      <c r="AC44" s="62" t="s">
        <v>510</v>
      </c>
      <c r="AD44" s="63" t="s">
        <v>511</v>
      </c>
      <c r="AE44" s="62"/>
      <c r="AF44" s="62" t="s">
        <v>118</v>
      </c>
      <c r="AG44" s="60">
        <v>2012</v>
      </c>
      <c r="AH44" s="62" t="s">
        <v>510</v>
      </c>
      <c r="AI44" s="63" t="s">
        <v>511</v>
      </c>
      <c r="AJ44" s="60" t="s">
        <v>1046</v>
      </c>
      <c r="AK44" s="60" t="s">
        <v>1047</v>
      </c>
      <c r="AL44" s="64">
        <f t="shared" si="3"/>
        <v>33</v>
      </c>
      <c r="AN44" s="60" t="s">
        <v>226</v>
      </c>
      <c r="AO44" s="60">
        <f>VLOOKUP(AN44,Timkiem!$A$5:$C$22,3,0)</f>
        <v>52340301</v>
      </c>
    </row>
    <row r="45" spans="1:41" s="60" customFormat="1" ht="23.25" customHeight="1">
      <c r="A45" s="60">
        <f t="shared" si="2"/>
        <v>34</v>
      </c>
      <c r="B45" s="62">
        <v>12050492</v>
      </c>
      <c r="C45" s="62" t="s">
        <v>372</v>
      </c>
      <c r="D45" s="62" t="s">
        <v>717</v>
      </c>
      <c r="E45" s="62" t="s">
        <v>924</v>
      </c>
      <c r="F45" s="61" t="str">
        <f>MID(G45,2,2)&amp;" "&amp;VLOOKUP(MID(G45,5,2),Timkiem!A:B,2,0)&amp;" "&amp;RIGHT(G45,4)</f>
        <v>21 January 1993</v>
      </c>
      <c r="G45" s="62" t="s">
        <v>373</v>
      </c>
      <c r="H45" s="61" t="str">
        <f t="shared" si="0"/>
        <v>bµ</v>
      </c>
      <c r="I45" s="61" t="str">
        <f t="shared" si="1"/>
        <v>Ms</v>
      </c>
      <c r="J45" s="62" t="s">
        <v>1028</v>
      </c>
      <c r="K45" s="62" t="s">
        <v>1029</v>
      </c>
      <c r="L45" s="62" t="s">
        <v>1041</v>
      </c>
      <c r="M45" s="62" t="s">
        <v>1621</v>
      </c>
      <c r="N45" s="62" t="s">
        <v>1623</v>
      </c>
      <c r="O45" s="62" t="s">
        <v>374</v>
      </c>
      <c r="P45" s="60" t="s">
        <v>226</v>
      </c>
      <c r="Q45" s="62">
        <f>VLOOKUP(P45,Timkiem!A:B,2,0)</f>
        <v>0</v>
      </c>
      <c r="T45" s="61" t="s">
        <v>521</v>
      </c>
      <c r="U45" s="61" t="s">
        <v>522</v>
      </c>
      <c r="V45" s="62" t="s">
        <v>569</v>
      </c>
      <c r="W45" s="61" t="str">
        <f>VLOOKUP(V45,Timkiem!A:B,2,0)</f>
        <v>Credit</v>
      </c>
      <c r="X45" s="60" t="s">
        <v>1433</v>
      </c>
      <c r="Y45" s="61" t="s">
        <v>1563</v>
      </c>
      <c r="Z45" s="61"/>
      <c r="AA45" s="61"/>
      <c r="AB45" s="61"/>
      <c r="AC45" s="62" t="s">
        <v>510</v>
      </c>
      <c r="AD45" s="63" t="s">
        <v>511</v>
      </c>
      <c r="AE45" s="62"/>
      <c r="AF45" s="62" t="s">
        <v>118</v>
      </c>
      <c r="AG45" s="60">
        <v>2012</v>
      </c>
      <c r="AH45" s="62" t="s">
        <v>510</v>
      </c>
      <c r="AI45" s="63" t="s">
        <v>511</v>
      </c>
      <c r="AJ45" s="60" t="s">
        <v>1046</v>
      </c>
      <c r="AK45" s="60" t="s">
        <v>1047</v>
      </c>
      <c r="AL45" s="64">
        <f t="shared" si="3"/>
        <v>34</v>
      </c>
      <c r="AN45" s="60" t="s">
        <v>226</v>
      </c>
      <c r="AO45" s="60">
        <f>VLOOKUP(AN45,Timkiem!$A$5:$C$22,3,0)</f>
        <v>52340301</v>
      </c>
    </row>
    <row r="46" spans="1:41" s="60" customFormat="1" ht="23.25" customHeight="1">
      <c r="A46" s="60">
        <f t="shared" si="2"/>
        <v>35</v>
      </c>
      <c r="B46" s="62">
        <v>12050130</v>
      </c>
      <c r="C46" s="62" t="s">
        <v>375</v>
      </c>
      <c r="D46" s="62" t="s">
        <v>718</v>
      </c>
      <c r="E46" s="62" t="s">
        <v>925</v>
      </c>
      <c r="F46" s="61" t="str">
        <f>MID(G46,2,2)&amp;" "&amp;VLOOKUP(MID(G46,5,2),Timkiem!A:B,2,0)&amp;" "&amp;RIGHT(G46,4)</f>
        <v>01 October 1994</v>
      </c>
      <c r="G46" s="62" t="s">
        <v>376</v>
      </c>
      <c r="H46" s="61" t="str">
        <f t="shared" si="0"/>
        <v>bµ</v>
      </c>
      <c r="I46" s="61" t="str">
        <f t="shared" si="1"/>
        <v>Ms</v>
      </c>
      <c r="J46" s="62" t="s">
        <v>1006</v>
      </c>
      <c r="K46" s="62" t="s">
        <v>1007</v>
      </c>
      <c r="L46" s="62" t="s">
        <v>1041</v>
      </c>
      <c r="M46" s="61" t="s">
        <v>1624</v>
      </c>
      <c r="N46" s="62" t="s">
        <v>1623</v>
      </c>
      <c r="O46" s="62" t="s">
        <v>365</v>
      </c>
      <c r="P46" s="60" t="s">
        <v>226</v>
      </c>
      <c r="Q46" s="62">
        <f>VLOOKUP(P46,Timkiem!A:B,2,0)</f>
        <v>0</v>
      </c>
      <c r="T46" s="61" t="s">
        <v>521</v>
      </c>
      <c r="U46" s="61" t="s">
        <v>522</v>
      </c>
      <c r="V46" s="62" t="s">
        <v>284</v>
      </c>
      <c r="W46" s="61" t="str">
        <f>VLOOKUP(V46,Timkiem!A:B,2,0)</f>
        <v>Distinction</v>
      </c>
      <c r="X46" s="60" t="s">
        <v>1434</v>
      </c>
      <c r="Y46" s="61" t="s">
        <v>1564</v>
      </c>
      <c r="Z46" s="61"/>
      <c r="AA46" s="61"/>
      <c r="AB46" s="61"/>
      <c r="AC46" s="62" t="s">
        <v>510</v>
      </c>
      <c r="AD46" s="63" t="s">
        <v>511</v>
      </c>
      <c r="AE46" s="62"/>
      <c r="AF46" s="62" t="s">
        <v>118</v>
      </c>
      <c r="AG46" s="60">
        <v>2012</v>
      </c>
      <c r="AH46" s="62" t="s">
        <v>510</v>
      </c>
      <c r="AI46" s="63" t="s">
        <v>511</v>
      </c>
      <c r="AJ46" s="60" t="s">
        <v>1046</v>
      </c>
      <c r="AK46" s="60" t="s">
        <v>1047</v>
      </c>
      <c r="AL46" s="64">
        <f t="shared" si="3"/>
        <v>35</v>
      </c>
      <c r="AN46" s="60" t="s">
        <v>226</v>
      </c>
      <c r="AO46" s="60">
        <f>VLOOKUP(AN46,Timkiem!$A$5:$C$22,3,0)</f>
        <v>52340301</v>
      </c>
    </row>
    <row r="47" spans="1:41" s="60" customFormat="1" ht="23.25" customHeight="1">
      <c r="A47" s="60">
        <f t="shared" ref="A47:A48" si="4">A46+1</f>
        <v>36</v>
      </c>
      <c r="B47" s="62">
        <v>12050135</v>
      </c>
      <c r="C47" s="62" t="s">
        <v>377</v>
      </c>
      <c r="D47" s="62" t="s">
        <v>719</v>
      </c>
      <c r="E47" s="62" t="s">
        <v>926</v>
      </c>
      <c r="F47" s="61" t="str">
        <f>MID(G47,2,2)&amp;" "&amp;VLOOKUP(MID(G47,5,2),Timkiem!A:B,2,0)&amp;" "&amp;RIGHT(G47,4)</f>
        <v>02 April 1994</v>
      </c>
      <c r="G47" s="62" t="s">
        <v>378</v>
      </c>
      <c r="H47" s="61" t="str">
        <f t="shared" si="0"/>
        <v>bµ</v>
      </c>
      <c r="I47" s="61" t="str">
        <f t="shared" si="1"/>
        <v>Ms</v>
      </c>
      <c r="J47" s="62" t="s">
        <v>1006</v>
      </c>
      <c r="K47" s="62" t="s">
        <v>1007</v>
      </c>
      <c r="L47" s="62" t="s">
        <v>1041</v>
      </c>
      <c r="M47" s="61" t="s">
        <v>1624</v>
      </c>
      <c r="N47" s="62" t="s">
        <v>1623</v>
      </c>
      <c r="O47" s="62" t="s">
        <v>126</v>
      </c>
      <c r="P47" s="60" t="s">
        <v>226</v>
      </c>
      <c r="Q47" s="62">
        <f>VLOOKUP(P47,Timkiem!A:B,2,0)</f>
        <v>0</v>
      </c>
      <c r="T47" s="61" t="s">
        <v>521</v>
      </c>
      <c r="U47" s="61" t="s">
        <v>522</v>
      </c>
      <c r="V47" s="62" t="s">
        <v>571</v>
      </c>
      <c r="W47" s="61" t="str">
        <f>VLOOKUP(V47,Timkiem!A:B,2,0)</f>
        <v>High Distinction</v>
      </c>
      <c r="X47" s="60" t="s">
        <v>1435</v>
      </c>
      <c r="Y47" s="61" t="s">
        <v>1565</v>
      </c>
      <c r="Z47" s="61"/>
      <c r="AA47" s="61"/>
      <c r="AB47" s="61"/>
      <c r="AC47" s="62" t="s">
        <v>510</v>
      </c>
      <c r="AD47" s="63" t="s">
        <v>511</v>
      </c>
      <c r="AE47" s="62"/>
      <c r="AF47" s="62" t="s">
        <v>118</v>
      </c>
      <c r="AG47" s="60">
        <v>2012</v>
      </c>
      <c r="AH47" s="62" t="s">
        <v>510</v>
      </c>
      <c r="AI47" s="63" t="s">
        <v>511</v>
      </c>
      <c r="AJ47" s="60" t="s">
        <v>1046</v>
      </c>
      <c r="AK47" s="60" t="s">
        <v>1047</v>
      </c>
      <c r="AL47" s="64">
        <f t="shared" si="3"/>
        <v>36</v>
      </c>
      <c r="AN47" s="60" t="s">
        <v>226</v>
      </c>
      <c r="AO47" s="60">
        <f>VLOOKUP(AN47,Timkiem!$A$5:$C$22,3,0)</f>
        <v>52340301</v>
      </c>
    </row>
    <row r="48" spans="1:41" s="60" customFormat="1" ht="23.25" customHeight="1">
      <c r="A48" s="60">
        <f t="shared" si="4"/>
        <v>37</v>
      </c>
      <c r="B48" s="62">
        <v>12050605</v>
      </c>
      <c r="C48" s="62" t="s">
        <v>379</v>
      </c>
      <c r="D48" s="62" t="s">
        <v>720</v>
      </c>
      <c r="E48" s="62" t="s">
        <v>927</v>
      </c>
      <c r="F48" s="61" t="str">
        <f>MID(G48,2,2)&amp;" "&amp;VLOOKUP(MID(G48,5,2),Timkiem!A:B,2,0)&amp;" "&amp;RIGHT(G48,4)</f>
        <v>21 October 1994</v>
      </c>
      <c r="G48" s="62" t="s">
        <v>380</v>
      </c>
      <c r="H48" s="61" t="str">
        <f t="shared" si="0"/>
        <v>bµ</v>
      </c>
      <c r="I48" s="61" t="str">
        <f t="shared" si="1"/>
        <v>Ms</v>
      </c>
      <c r="J48" s="62" t="s">
        <v>1002</v>
      </c>
      <c r="K48" s="62" t="s">
        <v>1003</v>
      </c>
      <c r="L48" s="62" t="s">
        <v>1041</v>
      </c>
      <c r="M48" s="61" t="s">
        <v>1624</v>
      </c>
      <c r="N48" s="62" t="s">
        <v>1623</v>
      </c>
      <c r="O48" s="62" t="s">
        <v>374</v>
      </c>
      <c r="P48" s="60" t="s">
        <v>226</v>
      </c>
      <c r="Q48" s="62">
        <f>VLOOKUP(P48,Timkiem!A:B,2,0)</f>
        <v>0</v>
      </c>
      <c r="T48" s="61" t="s">
        <v>521</v>
      </c>
      <c r="U48" s="61" t="s">
        <v>522</v>
      </c>
      <c r="V48" s="62" t="s">
        <v>569</v>
      </c>
      <c r="W48" s="61" t="str">
        <f>VLOOKUP(V48,Timkiem!A:B,2,0)</f>
        <v>Credit</v>
      </c>
      <c r="X48" s="60" t="s">
        <v>1436</v>
      </c>
      <c r="Y48" s="61" t="s">
        <v>1566</v>
      </c>
      <c r="Z48" s="61"/>
      <c r="AA48" s="61"/>
      <c r="AB48" s="61"/>
      <c r="AC48" s="62" t="s">
        <v>510</v>
      </c>
      <c r="AD48" s="63" t="s">
        <v>511</v>
      </c>
      <c r="AE48" s="62"/>
      <c r="AF48" s="62" t="s">
        <v>118</v>
      </c>
      <c r="AG48" s="60">
        <v>2012</v>
      </c>
      <c r="AH48" s="62" t="s">
        <v>510</v>
      </c>
      <c r="AI48" s="63" t="s">
        <v>511</v>
      </c>
      <c r="AJ48" s="60" t="s">
        <v>1046</v>
      </c>
      <c r="AK48" s="60" t="s">
        <v>1047</v>
      </c>
      <c r="AL48" s="64">
        <f t="shared" si="3"/>
        <v>37</v>
      </c>
      <c r="AN48" s="60" t="s">
        <v>226</v>
      </c>
      <c r="AO48" s="60">
        <f>VLOOKUP(AN48,Timkiem!$A$5:$C$22,3,0)</f>
        <v>52340301</v>
      </c>
    </row>
    <row r="49" spans="2:38" s="55" customFormat="1" ht="21" customHeight="1">
      <c r="B49" s="81" t="s">
        <v>1651</v>
      </c>
      <c r="AL49" s="79"/>
    </row>
    <row r="50" spans="2:38" s="55" customFormat="1" ht="14.25">
      <c r="Z50" s="58" t="s">
        <v>1638</v>
      </c>
      <c r="AL50" s="79"/>
    </row>
    <row r="51" spans="2:38" s="55" customFormat="1" ht="14.25">
      <c r="Z51" s="58" t="s">
        <v>1639</v>
      </c>
      <c r="AL51" s="79"/>
    </row>
    <row r="52" spans="2:38" s="55" customFormat="1" ht="17.25" customHeight="1">
      <c r="Z52" s="80"/>
      <c r="AL52" s="79"/>
    </row>
    <row r="53" spans="2:38" s="55" customFormat="1" ht="17.25" customHeight="1">
      <c r="Z53" s="80"/>
      <c r="AL53" s="79"/>
    </row>
    <row r="54" spans="2:38" s="55" customFormat="1" ht="17.25" customHeight="1">
      <c r="Z54" s="80"/>
      <c r="AL54" s="79"/>
    </row>
    <row r="55" spans="2:38" s="55" customFormat="1" ht="17.25" customHeight="1">
      <c r="Z55" s="80"/>
      <c r="AL55" s="79"/>
    </row>
    <row r="56" spans="2:38" s="55" customFormat="1" ht="21" customHeight="1">
      <c r="Z56" s="58" t="s">
        <v>1640</v>
      </c>
      <c r="AL56" s="79"/>
    </row>
    <row r="57" spans="2:38" s="55" customFormat="1" ht="21" customHeight="1">
      <c r="AL57" s="79"/>
    </row>
    <row r="58" spans="2:38" s="55" customFormat="1">
      <c r="AL58" s="79"/>
    </row>
    <row r="59" spans="2:38" s="55" customFormat="1">
      <c r="AL59" s="79"/>
    </row>
    <row r="60" spans="2:38" s="55" customFormat="1">
      <c r="AL60" s="79"/>
    </row>
    <row r="61" spans="2:38" s="55" customFormat="1">
      <c r="AL61" s="79"/>
    </row>
    <row r="62" spans="2:38" s="55" customFormat="1">
      <c r="AL62" s="79"/>
    </row>
    <row r="63" spans="2:38" s="55" customFormat="1">
      <c r="AL63" s="79"/>
    </row>
    <row r="64" spans="2:38" s="55" customFormat="1">
      <c r="AL64" s="79"/>
    </row>
    <row r="65" spans="38:38" s="55" customFormat="1">
      <c r="AL65" s="79"/>
    </row>
    <row r="66" spans="38:38" s="55" customFormat="1">
      <c r="AL66" s="79"/>
    </row>
    <row r="67" spans="38:38" s="55" customFormat="1">
      <c r="AL67" s="79"/>
    </row>
    <row r="68" spans="38:38" s="55" customFormat="1">
      <c r="AL68" s="79"/>
    </row>
    <row r="69" spans="38:38" s="55" customFormat="1">
      <c r="AL69" s="79"/>
    </row>
    <row r="70" spans="38:38" s="55" customFormat="1">
      <c r="AL70" s="79"/>
    </row>
    <row r="71" spans="38:38" s="55" customFormat="1">
      <c r="AL71" s="79"/>
    </row>
    <row r="72" spans="38:38" s="55" customFormat="1">
      <c r="AL72" s="79"/>
    </row>
  </sheetData>
  <autoFilter ref="A11:AO51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view="pageBreakPreview" zoomScaleNormal="100" zoomScaleSheetLayoutView="100" workbookViewId="0">
      <pane xSplit="4" ySplit="11" topLeftCell="G27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QH-2012-E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Tài chính - Ngân hàng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52340201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12050215</v>
      </c>
      <c r="C12" s="62" t="s">
        <v>246</v>
      </c>
      <c r="D12" s="62" t="s">
        <v>666</v>
      </c>
      <c r="E12" s="62" t="s">
        <v>873</v>
      </c>
      <c r="F12" s="61" t="str">
        <f>MID(G12,2,2)&amp;" "&amp;VLOOKUP(MID(G12,5,2),Timkiem!A:B,2,0)&amp;" "&amp;RIGHT(G12,4)</f>
        <v>23 August 1994</v>
      </c>
      <c r="G12" s="62" t="s">
        <v>150</v>
      </c>
      <c r="H12" s="61" t="str">
        <f t="shared" ref="H12:H31" si="0">IF(L12="Nữ","bµ",IF(L12="Nam","«ng",""))</f>
        <v>«ng</v>
      </c>
      <c r="I12" s="61" t="str">
        <f t="shared" ref="I12:I31" si="1">IF(L12="Nữ","Ms",IF(L12="Nam","Mr",""))</f>
        <v>Mr</v>
      </c>
      <c r="J12" s="62" t="s">
        <v>996</v>
      </c>
      <c r="K12" s="62" t="s">
        <v>997</v>
      </c>
      <c r="L12" s="62" t="s">
        <v>239</v>
      </c>
      <c r="M12" s="61" t="s">
        <v>1624</v>
      </c>
      <c r="N12" s="62" t="s">
        <v>1623</v>
      </c>
      <c r="O12" s="62" t="s">
        <v>206</v>
      </c>
      <c r="P12" s="61" t="s">
        <v>295</v>
      </c>
      <c r="Q12" s="62" t="str">
        <f>VLOOKUP(P12,Timkiem!A:B,2,0)</f>
        <v>Banking - Finance</v>
      </c>
      <c r="T12" s="61" t="s">
        <v>521</v>
      </c>
      <c r="U12" s="61" t="s">
        <v>522</v>
      </c>
      <c r="V12" s="62" t="s">
        <v>284</v>
      </c>
      <c r="W12" s="61" t="str">
        <f>VLOOKUP(V12,Timkiem!A:B,2,0)</f>
        <v>Distinction</v>
      </c>
      <c r="X12" s="60" t="s">
        <v>1380</v>
      </c>
      <c r="Y12" s="61" t="s">
        <v>1510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0">
        <v>2012</v>
      </c>
      <c r="AH12" s="62" t="s">
        <v>510</v>
      </c>
      <c r="AI12" s="63" t="s">
        <v>511</v>
      </c>
      <c r="AJ12" s="60" t="s">
        <v>1046</v>
      </c>
      <c r="AK12" s="60" t="s">
        <v>1053</v>
      </c>
      <c r="AL12" s="60">
        <v>34</v>
      </c>
      <c r="AN12" s="61" t="s">
        <v>295</v>
      </c>
      <c r="AO12" s="60">
        <f>VLOOKUP(AN12,Timkiem!$A$5:$C$12,3,0)</f>
        <v>52340201</v>
      </c>
    </row>
    <row r="13" spans="1:41" s="60" customFormat="1" ht="25.5" customHeight="1">
      <c r="A13" s="60">
        <f t="shared" ref="A13:A31" si="2">A12+1</f>
        <v>2</v>
      </c>
      <c r="B13" s="62">
        <v>12050216</v>
      </c>
      <c r="C13" s="62" t="s">
        <v>247</v>
      </c>
      <c r="D13" s="62" t="s">
        <v>667</v>
      </c>
      <c r="E13" s="62" t="s">
        <v>874</v>
      </c>
      <c r="F13" s="61" t="str">
        <f>MID(G13,2,2)&amp;" "&amp;VLOOKUP(MID(G13,5,2),Timkiem!A:B,2,0)&amp;" "&amp;RIGHT(G13,4)</f>
        <v>01 December 1994</v>
      </c>
      <c r="G13" s="62" t="s">
        <v>82</v>
      </c>
      <c r="H13" s="61" t="str">
        <f t="shared" si="0"/>
        <v>bµ</v>
      </c>
      <c r="I13" s="61" t="str">
        <f t="shared" si="1"/>
        <v>Ms</v>
      </c>
      <c r="J13" s="62" t="s">
        <v>1004</v>
      </c>
      <c r="K13" s="62" t="s">
        <v>1005</v>
      </c>
      <c r="L13" s="62" t="s">
        <v>1041</v>
      </c>
      <c r="M13" s="61" t="s">
        <v>1624</v>
      </c>
      <c r="N13" s="62" t="s">
        <v>1623</v>
      </c>
      <c r="O13" s="62" t="s">
        <v>30</v>
      </c>
      <c r="P13" s="61" t="s">
        <v>295</v>
      </c>
      <c r="Q13" s="62" t="str">
        <f>VLOOKUP(P13,Timkiem!A:B,2,0)</f>
        <v>Banking - Finance</v>
      </c>
      <c r="T13" s="61" t="s">
        <v>521</v>
      </c>
      <c r="U13" s="61" t="s">
        <v>522</v>
      </c>
      <c r="V13" s="62" t="s">
        <v>284</v>
      </c>
      <c r="W13" s="61" t="str">
        <f>VLOOKUP(V13,Timkiem!A:B,2,0)</f>
        <v>Distinction</v>
      </c>
      <c r="X13" s="60" t="s">
        <v>1381</v>
      </c>
      <c r="Y13" s="61" t="s">
        <v>1511</v>
      </c>
      <c r="Z13" s="61"/>
      <c r="AA13" s="61"/>
      <c r="AB13" s="61"/>
      <c r="AC13" s="62" t="s">
        <v>510</v>
      </c>
      <c r="AD13" s="63" t="s">
        <v>511</v>
      </c>
      <c r="AE13" s="62"/>
      <c r="AF13" s="62" t="s">
        <v>118</v>
      </c>
      <c r="AG13" s="60">
        <v>2012</v>
      </c>
      <c r="AH13" s="62" t="s">
        <v>510</v>
      </c>
      <c r="AI13" s="63" t="s">
        <v>511</v>
      </c>
      <c r="AJ13" s="60" t="s">
        <v>1046</v>
      </c>
      <c r="AK13" s="60" t="s">
        <v>1053</v>
      </c>
      <c r="AL13" s="60">
        <f>AL12+1</f>
        <v>35</v>
      </c>
      <c r="AN13" s="61" t="s">
        <v>295</v>
      </c>
      <c r="AO13" s="60">
        <f>VLOOKUP(AN13,Timkiem!$A$5:$C$12,3,0)</f>
        <v>52340201</v>
      </c>
    </row>
    <row r="14" spans="1:41" s="60" customFormat="1" ht="25.5" customHeight="1">
      <c r="A14" s="60">
        <f t="shared" si="2"/>
        <v>3</v>
      </c>
      <c r="B14" s="62">
        <v>12050020</v>
      </c>
      <c r="C14" s="62" t="s">
        <v>248</v>
      </c>
      <c r="D14" s="62" t="s">
        <v>668</v>
      </c>
      <c r="E14" s="62" t="s">
        <v>875</v>
      </c>
      <c r="F14" s="61" t="str">
        <f>MID(G14,2,2)&amp;" "&amp;VLOOKUP(MID(G14,5,2),Timkiem!A:B,2,0)&amp;" "&amp;RIGHT(G14,4)</f>
        <v>30 December 1994</v>
      </c>
      <c r="G14" s="62" t="s">
        <v>249</v>
      </c>
      <c r="H14" s="61" t="str">
        <f t="shared" si="0"/>
        <v>bµ</v>
      </c>
      <c r="I14" s="61" t="str">
        <f t="shared" si="1"/>
        <v>Ms</v>
      </c>
      <c r="J14" s="62" t="s">
        <v>1006</v>
      </c>
      <c r="K14" s="62" t="s">
        <v>1007</v>
      </c>
      <c r="L14" s="62" t="s">
        <v>1041</v>
      </c>
      <c r="M14" s="61" t="s">
        <v>1624</v>
      </c>
      <c r="N14" s="62" t="s">
        <v>1623</v>
      </c>
      <c r="O14" s="62" t="s">
        <v>250</v>
      </c>
      <c r="P14" s="61" t="s">
        <v>295</v>
      </c>
      <c r="Q14" s="62" t="str">
        <f>VLOOKUP(P14,Timkiem!A:B,2,0)</f>
        <v>Banking - Finance</v>
      </c>
      <c r="T14" s="61" t="s">
        <v>521</v>
      </c>
      <c r="U14" s="61" t="s">
        <v>522</v>
      </c>
      <c r="V14" s="62" t="s">
        <v>284</v>
      </c>
      <c r="W14" s="61" t="str">
        <f>VLOOKUP(V14,Timkiem!A:B,2,0)</f>
        <v>Distinction</v>
      </c>
      <c r="X14" s="60" t="s">
        <v>1382</v>
      </c>
      <c r="Y14" s="61" t="s">
        <v>1512</v>
      </c>
      <c r="Z14" s="61"/>
      <c r="AA14" s="61"/>
      <c r="AB14" s="61"/>
      <c r="AC14" s="62" t="s">
        <v>510</v>
      </c>
      <c r="AD14" s="63" t="s">
        <v>511</v>
      </c>
      <c r="AE14" s="62"/>
      <c r="AF14" s="62" t="s">
        <v>118</v>
      </c>
      <c r="AG14" s="60">
        <v>2012</v>
      </c>
      <c r="AH14" s="62" t="s">
        <v>510</v>
      </c>
      <c r="AI14" s="63" t="s">
        <v>511</v>
      </c>
      <c r="AJ14" s="60" t="s">
        <v>1046</v>
      </c>
      <c r="AK14" s="60" t="s">
        <v>1053</v>
      </c>
      <c r="AL14" s="60">
        <f t="shared" ref="AL14:AL31" si="3">AL13+1</f>
        <v>36</v>
      </c>
      <c r="AN14" s="61" t="s">
        <v>295</v>
      </c>
      <c r="AO14" s="60">
        <f>VLOOKUP(AN14,Timkiem!$A$5:$C$12,3,0)</f>
        <v>52340201</v>
      </c>
    </row>
    <row r="15" spans="1:41" s="60" customFormat="1" ht="25.5" customHeight="1">
      <c r="A15" s="60">
        <f t="shared" si="2"/>
        <v>4</v>
      </c>
      <c r="B15" s="62">
        <v>12050697</v>
      </c>
      <c r="C15" s="62" t="s">
        <v>251</v>
      </c>
      <c r="D15" s="62" t="s">
        <v>669</v>
      </c>
      <c r="E15" s="62" t="s">
        <v>876</v>
      </c>
      <c r="F15" s="61" t="str">
        <f>MID(G15,2,2)&amp;" "&amp;VLOOKUP(MID(G15,5,2),Timkiem!A:B,2,0)&amp;" "&amp;RIGHT(G15,4)</f>
        <v>01 February 1994</v>
      </c>
      <c r="G15" s="62" t="s">
        <v>147</v>
      </c>
      <c r="H15" s="61" t="str">
        <f t="shared" si="0"/>
        <v>bµ</v>
      </c>
      <c r="I15" s="61" t="str">
        <f t="shared" si="1"/>
        <v>Ms</v>
      </c>
      <c r="J15" s="62" t="s">
        <v>1030</v>
      </c>
      <c r="K15" s="62" t="s">
        <v>1031</v>
      </c>
      <c r="L15" s="62" t="s">
        <v>1041</v>
      </c>
      <c r="M15" s="61" t="s">
        <v>1624</v>
      </c>
      <c r="N15" s="62" t="s">
        <v>1623</v>
      </c>
      <c r="O15" s="62" t="s">
        <v>129</v>
      </c>
      <c r="P15" s="61" t="s">
        <v>295</v>
      </c>
      <c r="Q15" s="62" t="str">
        <f>VLOOKUP(P15,Timkiem!A:B,2,0)</f>
        <v>Banking - Finance</v>
      </c>
      <c r="T15" s="61" t="s">
        <v>521</v>
      </c>
      <c r="U15" s="61" t="s">
        <v>522</v>
      </c>
      <c r="V15" s="62" t="s">
        <v>569</v>
      </c>
      <c r="W15" s="61" t="str">
        <f>VLOOKUP(V15,Timkiem!A:B,2,0)</f>
        <v>Credit</v>
      </c>
      <c r="X15" s="60" t="s">
        <v>1383</v>
      </c>
      <c r="Y15" s="61" t="s">
        <v>1513</v>
      </c>
      <c r="Z15" s="61"/>
      <c r="AA15" s="61"/>
      <c r="AB15" s="61"/>
      <c r="AC15" s="62" t="s">
        <v>510</v>
      </c>
      <c r="AD15" s="63" t="s">
        <v>511</v>
      </c>
      <c r="AE15" s="62"/>
      <c r="AF15" s="62" t="s">
        <v>118</v>
      </c>
      <c r="AG15" s="60">
        <v>2012</v>
      </c>
      <c r="AH15" s="62" t="s">
        <v>510</v>
      </c>
      <c r="AI15" s="63" t="s">
        <v>511</v>
      </c>
      <c r="AJ15" s="60" t="s">
        <v>1046</v>
      </c>
      <c r="AK15" s="60" t="s">
        <v>1053</v>
      </c>
      <c r="AL15" s="60">
        <f t="shared" si="3"/>
        <v>37</v>
      </c>
      <c r="AN15" s="61" t="s">
        <v>295</v>
      </c>
      <c r="AO15" s="60">
        <f>VLOOKUP(AN15,Timkiem!$A$5:$C$12,3,0)</f>
        <v>52340201</v>
      </c>
    </row>
    <row r="16" spans="1:41" s="60" customFormat="1" ht="25.5" customHeight="1">
      <c r="A16" s="60">
        <f t="shared" si="2"/>
        <v>5</v>
      </c>
      <c r="B16" s="62">
        <v>12050571</v>
      </c>
      <c r="C16" s="62" t="s">
        <v>252</v>
      </c>
      <c r="D16" s="62" t="s">
        <v>670</v>
      </c>
      <c r="E16" s="62" t="s">
        <v>877</v>
      </c>
      <c r="F16" s="61" t="str">
        <f>MID(G16,2,2)&amp;" "&amp;VLOOKUP(MID(G16,5,2),Timkiem!A:B,2,0)&amp;" "&amp;RIGHT(G16,4)</f>
        <v>09 November 1994</v>
      </c>
      <c r="G16" s="62" t="s">
        <v>253</v>
      </c>
      <c r="H16" s="61" t="str">
        <f t="shared" si="0"/>
        <v>bµ</v>
      </c>
      <c r="I16" s="61" t="str">
        <f t="shared" si="1"/>
        <v>Ms</v>
      </c>
      <c r="J16" s="62" t="s">
        <v>1000</v>
      </c>
      <c r="K16" s="62" t="s">
        <v>1001</v>
      </c>
      <c r="L16" s="62" t="s">
        <v>1041</v>
      </c>
      <c r="M16" s="61" t="s">
        <v>1624</v>
      </c>
      <c r="N16" s="62" t="s">
        <v>1623</v>
      </c>
      <c r="O16" s="62" t="s">
        <v>53</v>
      </c>
      <c r="P16" s="61" t="s">
        <v>295</v>
      </c>
      <c r="Q16" s="62" t="str">
        <f>VLOOKUP(P16,Timkiem!A:B,2,0)</f>
        <v>Banking - Finance</v>
      </c>
      <c r="T16" s="61" t="s">
        <v>521</v>
      </c>
      <c r="U16" s="61" t="s">
        <v>522</v>
      </c>
      <c r="V16" s="62" t="s">
        <v>569</v>
      </c>
      <c r="W16" s="61" t="str">
        <f>VLOOKUP(V16,Timkiem!A:B,2,0)</f>
        <v>Credit</v>
      </c>
      <c r="X16" s="60" t="s">
        <v>1384</v>
      </c>
      <c r="Y16" s="61" t="s">
        <v>1514</v>
      </c>
      <c r="Z16" s="61"/>
      <c r="AA16" s="61"/>
      <c r="AB16" s="61"/>
      <c r="AC16" s="62" t="s">
        <v>510</v>
      </c>
      <c r="AD16" s="63" t="s">
        <v>511</v>
      </c>
      <c r="AE16" s="62"/>
      <c r="AF16" s="62" t="s">
        <v>118</v>
      </c>
      <c r="AG16" s="60">
        <v>2012</v>
      </c>
      <c r="AH16" s="62" t="s">
        <v>510</v>
      </c>
      <c r="AI16" s="63" t="s">
        <v>511</v>
      </c>
      <c r="AJ16" s="60" t="s">
        <v>1046</v>
      </c>
      <c r="AK16" s="60" t="s">
        <v>1053</v>
      </c>
      <c r="AL16" s="60">
        <f t="shared" si="3"/>
        <v>38</v>
      </c>
      <c r="AN16" s="61" t="s">
        <v>295</v>
      </c>
      <c r="AO16" s="60">
        <f>VLOOKUP(AN16,Timkiem!$A$5:$C$12,3,0)</f>
        <v>52340201</v>
      </c>
    </row>
    <row r="17" spans="1:41" s="60" customFormat="1" ht="25.5" customHeight="1">
      <c r="A17" s="60">
        <f t="shared" si="2"/>
        <v>6</v>
      </c>
      <c r="B17" s="62">
        <v>12050560</v>
      </c>
      <c r="C17" s="62" t="s">
        <v>254</v>
      </c>
      <c r="D17" s="62" t="s">
        <v>671</v>
      </c>
      <c r="E17" s="62" t="s">
        <v>878</v>
      </c>
      <c r="F17" s="61" t="str">
        <f>MID(G17,2,2)&amp;" "&amp;VLOOKUP(MID(G17,5,2),Timkiem!A:B,2,0)&amp;" "&amp;RIGHT(G17,4)</f>
        <v>24 December 1994</v>
      </c>
      <c r="G17" s="62" t="s">
        <v>255</v>
      </c>
      <c r="H17" s="61" t="str">
        <f t="shared" si="0"/>
        <v>bµ</v>
      </c>
      <c r="I17" s="61" t="str">
        <f t="shared" si="1"/>
        <v>Ms</v>
      </c>
      <c r="J17" s="62" t="s">
        <v>1024</v>
      </c>
      <c r="K17" s="62" t="s">
        <v>1025</v>
      </c>
      <c r="L17" s="62" t="s">
        <v>1041</v>
      </c>
      <c r="M17" s="61" t="s">
        <v>1624</v>
      </c>
      <c r="N17" s="62" t="s">
        <v>1623</v>
      </c>
      <c r="O17" s="62" t="s">
        <v>99</v>
      </c>
      <c r="P17" s="61" t="s">
        <v>295</v>
      </c>
      <c r="Q17" s="62" t="str">
        <f>VLOOKUP(P17,Timkiem!A:B,2,0)</f>
        <v>Banking - Finance</v>
      </c>
      <c r="T17" s="61" t="s">
        <v>521</v>
      </c>
      <c r="U17" s="61" t="s">
        <v>522</v>
      </c>
      <c r="V17" s="62" t="s">
        <v>284</v>
      </c>
      <c r="W17" s="61" t="str">
        <f>VLOOKUP(V17,Timkiem!A:B,2,0)</f>
        <v>Distinction</v>
      </c>
      <c r="X17" s="60" t="s">
        <v>1385</v>
      </c>
      <c r="Y17" s="61" t="s">
        <v>1515</v>
      </c>
      <c r="Z17" s="61"/>
      <c r="AA17" s="61"/>
      <c r="AB17" s="61"/>
      <c r="AC17" s="62" t="s">
        <v>510</v>
      </c>
      <c r="AD17" s="63" t="s">
        <v>511</v>
      </c>
      <c r="AE17" s="62"/>
      <c r="AF17" s="62" t="s">
        <v>118</v>
      </c>
      <c r="AG17" s="60">
        <v>2012</v>
      </c>
      <c r="AH17" s="62" t="s">
        <v>510</v>
      </c>
      <c r="AI17" s="63" t="s">
        <v>511</v>
      </c>
      <c r="AJ17" s="60" t="s">
        <v>1046</v>
      </c>
      <c r="AK17" s="60" t="s">
        <v>1053</v>
      </c>
      <c r="AL17" s="60">
        <f t="shared" si="3"/>
        <v>39</v>
      </c>
      <c r="AN17" s="61" t="s">
        <v>295</v>
      </c>
      <c r="AO17" s="60">
        <f>VLOOKUP(AN17,Timkiem!$A$5:$C$12,3,0)</f>
        <v>52340201</v>
      </c>
    </row>
    <row r="18" spans="1:41" s="60" customFormat="1" ht="25.5" customHeight="1">
      <c r="A18" s="60">
        <f t="shared" si="2"/>
        <v>7</v>
      </c>
      <c r="B18" s="62">
        <v>12050035</v>
      </c>
      <c r="C18" s="62" t="s">
        <v>256</v>
      </c>
      <c r="D18" s="62" t="s">
        <v>672</v>
      </c>
      <c r="E18" s="62" t="s">
        <v>879</v>
      </c>
      <c r="F18" s="61" t="str">
        <f>MID(G18,2,2)&amp;" "&amp;VLOOKUP(MID(G18,5,2),Timkiem!A:B,2,0)&amp;" "&amp;RIGHT(G18,4)</f>
        <v>21 September 1994</v>
      </c>
      <c r="G18" s="62" t="s">
        <v>257</v>
      </c>
      <c r="H18" s="61" t="str">
        <f t="shared" si="0"/>
        <v>bµ</v>
      </c>
      <c r="I18" s="61" t="str">
        <f t="shared" si="1"/>
        <v>Ms</v>
      </c>
      <c r="J18" s="62" t="s">
        <v>151</v>
      </c>
      <c r="K18" s="62" t="s">
        <v>991</v>
      </c>
      <c r="L18" s="62" t="s">
        <v>1041</v>
      </c>
      <c r="M18" s="61" t="s">
        <v>1624</v>
      </c>
      <c r="N18" s="62" t="s">
        <v>1623</v>
      </c>
      <c r="O18" s="62" t="s">
        <v>62</v>
      </c>
      <c r="P18" s="61" t="s">
        <v>295</v>
      </c>
      <c r="Q18" s="62" t="str">
        <f>VLOOKUP(P18,Timkiem!A:B,2,0)</f>
        <v>Banking - Finance</v>
      </c>
      <c r="T18" s="61" t="s">
        <v>521</v>
      </c>
      <c r="U18" s="61" t="s">
        <v>522</v>
      </c>
      <c r="V18" s="62" t="s">
        <v>284</v>
      </c>
      <c r="W18" s="61" t="str">
        <f>VLOOKUP(V18,Timkiem!A:B,2,0)</f>
        <v>Distinction</v>
      </c>
      <c r="X18" s="60" t="s">
        <v>1386</v>
      </c>
      <c r="Y18" s="61" t="s">
        <v>1516</v>
      </c>
      <c r="Z18" s="61"/>
      <c r="AA18" s="61"/>
      <c r="AB18" s="61"/>
      <c r="AC18" s="62" t="s">
        <v>510</v>
      </c>
      <c r="AD18" s="63" t="s">
        <v>511</v>
      </c>
      <c r="AE18" s="62"/>
      <c r="AF18" s="62" t="s">
        <v>118</v>
      </c>
      <c r="AG18" s="60">
        <v>2012</v>
      </c>
      <c r="AH18" s="62" t="s">
        <v>510</v>
      </c>
      <c r="AI18" s="63" t="s">
        <v>511</v>
      </c>
      <c r="AJ18" s="60" t="s">
        <v>1046</v>
      </c>
      <c r="AK18" s="60" t="s">
        <v>1053</v>
      </c>
      <c r="AL18" s="60">
        <f t="shared" si="3"/>
        <v>40</v>
      </c>
      <c r="AN18" s="61" t="s">
        <v>295</v>
      </c>
      <c r="AO18" s="60">
        <f>VLOOKUP(AN18,Timkiem!$A$5:$C$12,3,0)</f>
        <v>52340201</v>
      </c>
    </row>
    <row r="19" spans="1:41" s="60" customFormat="1" ht="25.5" customHeight="1">
      <c r="A19" s="60">
        <f t="shared" si="2"/>
        <v>8</v>
      </c>
      <c r="B19" s="62">
        <v>12050562</v>
      </c>
      <c r="C19" s="62" t="s">
        <v>258</v>
      </c>
      <c r="D19" s="62" t="s">
        <v>673</v>
      </c>
      <c r="E19" s="62" t="s">
        <v>880</v>
      </c>
      <c r="F19" s="61" t="str">
        <f>MID(G19,2,2)&amp;" "&amp;VLOOKUP(MID(G19,5,2),Timkiem!A:B,2,0)&amp;" "&amp;RIGHT(G19,4)</f>
        <v>03 June 1994</v>
      </c>
      <c r="G19" s="62" t="s">
        <v>259</v>
      </c>
      <c r="H19" s="61" t="str">
        <f t="shared" si="0"/>
        <v>bµ</v>
      </c>
      <c r="I19" s="61" t="str">
        <f t="shared" si="1"/>
        <v>Ms</v>
      </c>
      <c r="J19" s="62" t="s">
        <v>1002</v>
      </c>
      <c r="K19" s="62" t="s">
        <v>1003</v>
      </c>
      <c r="L19" s="62" t="s">
        <v>1041</v>
      </c>
      <c r="M19" s="61" t="s">
        <v>1624</v>
      </c>
      <c r="N19" s="62" t="s">
        <v>1623</v>
      </c>
      <c r="O19" s="62" t="s">
        <v>260</v>
      </c>
      <c r="P19" s="61" t="s">
        <v>295</v>
      </c>
      <c r="Q19" s="62" t="str">
        <f>VLOOKUP(P19,Timkiem!A:B,2,0)</f>
        <v>Banking - Finance</v>
      </c>
      <c r="T19" s="61" t="s">
        <v>521</v>
      </c>
      <c r="U19" s="61" t="s">
        <v>522</v>
      </c>
      <c r="V19" s="62" t="s">
        <v>284</v>
      </c>
      <c r="W19" s="61" t="str">
        <f>VLOOKUP(V19,Timkiem!A:B,2,0)</f>
        <v>Distinction</v>
      </c>
      <c r="X19" s="60" t="s">
        <v>1387</v>
      </c>
      <c r="Y19" s="61" t="s">
        <v>1517</v>
      </c>
      <c r="Z19" s="61"/>
      <c r="AA19" s="61"/>
      <c r="AB19" s="61"/>
      <c r="AC19" s="62" t="s">
        <v>510</v>
      </c>
      <c r="AD19" s="63" t="s">
        <v>511</v>
      </c>
      <c r="AE19" s="62"/>
      <c r="AF19" s="62" t="s">
        <v>118</v>
      </c>
      <c r="AG19" s="60">
        <v>2012</v>
      </c>
      <c r="AH19" s="62" t="s">
        <v>510</v>
      </c>
      <c r="AI19" s="63" t="s">
        <v>511</v>
      </c>
      <c r="AJ19" s="60" t="s">
        <v>1046</v>
      </c>
      <c r="AK19" s="60" t="s">
        <v>1053</v>
      </c>
      <c r="AL19" s="60">
        <f t="shared" si="3"/>
        <v>41</v>
      </c>
      <c r="AN19" s="61" t="s">
        <v>295</v>
      </c>
      <c r="AO19" s="60">
        <f>VLOOKUP(AN19,Timkiem!$A$5:$C$12,3,0)</f>
        <v>52340201</v>
      </c>
    </row>
    <row r="20" spans="1:41" s="60" customFormat="1" ht="25.5" customHeight="1">
      <c r="A20" s="60">
        <f t="shared" si="2"/>
        <v>9</v>
      </c>
      <c r="B20" s="62">
        <v>12050698</v>
      </c>
      <c r="C20" s="62" t="s">
        <v>261</v>
      </c>
      <c r="D20" s="62" t="s">
        <v>674</v>
      </c>
      <c r="E20" s="62" t="s">
        <v>881</v>
      </c>
      <c r="F20" s="61" t="str">
        <f>MID(G20,2,2)&amp;" "&amp;VLOOKUP(MID(G20,5,2),Timkiem!A:B,2,0)&amp;" "&amp;RIGHT(G20,4)</f>
        <v>19 August 1994</v>
      </c>
      <c r="G20" s="62" t="s">
        <v>262</v>
      </c>
      <c r="H20" s="61" t="str">
        <f t="shared" si="0"/>
        <v>bµ</v>
      </c>
      <c r="I20" s="61" t="str">
        <f t="shared" si="1"/>
        <v>Ms</v>
      </c>
      <c r="J20" s="62" t="s">
        <v>1026</v>
      </c>
      <c r="K20" s="62" t="s">
        <v>1027</v>
      </c>
      <c r="L20" s="62" t="s">
        <v>1041</v>
      </c>
      <c r="M20" s="61" t="s">
        <v>1624</v>
      </c>
      <c r="N20" s="62" t="s">
        <v>1623</v>
      </c>
      <c r="O20" s="62" t="s">
        <v>137</v>
      </c>
      <c r="P20" s="61" t="s">
        <v>295</v>
      </c>
      <c r="Q20" s="62" t="str">
        <f>VLOOKUP(P20,Timkiem!A:B,2,0)</f>
        <v>Banking - Finance</v>
      </c>
      <c r="T20" s="61" t="s">
        <v>521</v>
      </c>
      <c r="U20" s="61" t="s">
        <v>522</v>
      </c>
      <c r="V20" s="62" t="s">
        <v>569</v>
      </c>
      <c r="W20" s="61" t="str">
        <f>VLOOKUP(V20,Timkiem!A:B,2,0)</f>
        <v>Credit</v>
      </c>
      <c r="X20" s="60" t="s">
        <v>1388</v>
      </c>
      <c r="Y20" s="61" t="s">
        <v>1518</v>
      </c>
      <c r="Z20" s="61"/>
      <c r="AA20" s="61"/>
      <c r="AB20" s="61"/>
      <c r="AC20" s="62" t="s">
        <v>510</v>
      </c>
      <c r="AD20" s="63" t="s">
        <v>511</v>
      </c>
      <c r="AE20" s="62"/>
      <c r="AF20" s="62" t="s">
        <v>118</v>
      </c>
      <c r="AG20" s="60">
        <v>2012</v>
      </c>
      <c r="AH20" s="62" t="s">
        <v>510</v>
      </c>
      <c r="AI20" s="63" t="s">
        <v>511</v>
      </c>
      <c r="AJ20" s="60" t="s">
        <v>1046</v>
      </c>
      <c r="AK20" s="60" t="s">
        <v>1053</v>
      </c>
      <c r="AL20" s="60">
        <f t="shared" si="3"/>
        <v>42</v>
      </c>
      <c r="AN20" s="61" t="s">
        <v>295</v>
      </c>
      <c r="AO20" s="60">
        <f>VLOOKUP(AN20,Timkiem!$A$5:$C$12,3,0)</f>
        <v>52340201</v>
      </c>
    </row>
    <row r="21" spans="1:41" s="60" customFormat="1" ht="25.5" customHeight="1">
      <c r="A21" s="60">
        <f t="shared" si="2"/>
        <v>10</v>
      </c>
      <c r="B21" s="62">
        <v>12050059</v>
      </c>
      <c r="C21" s="62" t="s">
        <v>263</v>
      </c>
      <c r="D21" s="62" t="s">
        <v>675</v>
      </c>
      <c r="E21" s="62" t="s">
        <v>882</v>
      </c>
      <c r="F21" s="61" t="str">
        <f>MID(G21,2,2)&amp;" "&amp;VLOOKUP(MID(G21,5,2),Timkiem!A:B,2,0)&amp;" "&amp;RIGHT(G21,4)</f>
        <v>21 July 1994</v>
      </c>
      <c r="G21" s="62" t="s">
        <v>264</v>
      </c>
      <c r="H21" s="61" t="str">
        <f t="shared" si="0"/>
        <v>«ng</v>
      </c>
      <c r="I21" s="61" t="str">
        <f t="shared" si="1"/>
        <v>Mr</v>
      </c>
      <c r="J21" s="62" t="s">
        <v>1006</v>
      </c>
      <c r="K21" s="62" t="s">
        <v>1007</v>
      </c>
      <c r="L21" s="62" t="s">
        <v>239</v>
      </c>
      <c r="M21" s="61" t="s">
        <v>1624</v>
      </c>
      <c r="N21" s="62" t="s">
        <v>1623</v>
      </c>
      <c r="O21" s="62" t="s">
        <v>265</v>
      </c>
      <c r="P21" s="61" t="s">
        <v>295</v>
      </c>
      <c r="Q21" s="62" t="str">
        <f>VLOOKUP(P21,Timkiem!A:B,2,0)</f>
        <v>Banking - Finance</v>
      </c>
      <c r="T21" s="61" t="s">
        <v>521</v>
      </c>
      <c r="U21" s="61" t="s">
        <v>522</v>
      </c>
      <c r="V21" s="62" t="s">
        <v>569</v>
      </c>
      <c r="W21" s="61" t="str">
        <f>VLOOKUP(V21,Timkiem!A:B,2,0)</f>
        <v>Credit</v>
      </c>
      <c r="X21" s="60" t="s">
        <v>1389</v>
      </c>
      <c r="Y21" s="61" t="s">
        <v>1519</v>
      </c>
      <c r="Z21" s="61"/>
      <c r="AA21" s="61"/>
      <c r="AB21" s="61"/>
      <c r="AC21" s="62" t="s">
        <v>510</v>
      </c>
      <c r="AD21" s="63" t="s">
        <v>511</v>
      </c>
      <c r="AE21" s="62"/>
      <c r="AF21" s="62" t="s">
        <v>118</v>
      </c>
      <c r="AG21" s="60">
        <v>2012</v>
      </c>
      <c r="AH21" s="62" t="s">
        <v>510</v>
      </c>
      <c r="AI21" s="63" t="s">
        <v>511</v>
      </c>
      <c r="AJ21" s="60" t="s">
        <v>1046</v>
      </c>
      <c r="AK21" s="60" t="s">
        <v>1053</v>
      </c>
      <c r="AL21" s="60">
        <f t="shared" si="3"/>
        <v>43</v>
      </c>
      <c r="AN21" s="61" t="s">
        <v>295</v>
      </c>
      <c r="AO21" s="60">
        <f>VLOOKUP(AN21,Timkiem!$A$5:$C$12,3,0)</f>
        <v>52340201</v>
      </c>
    </row>
    <row r="22" spans="1:41" s="60" customFormat="1" ht="25.5" customHeight="1">
      <c r="A22" s="60">
        <f t="shared" si="2"/>
        <v>11</v>
      </c>
      <c r="B22" s="62">
        <v>12050060</v>
      </c>
      <c r="C22" s="62" t="s">
        <v>266</v>
      </c>
      <c r="D22" s="62" t="s">
        <v>676</v>
      </c>
      <c r="E22" s="62" t="s">
        <v>883</v>
      </c>
      <c r="F22" s="61" t="str">
        <f>MID(G22,2,2)&amp;" "&amp;VLOOKUP(MID(G22,5,2),Timkiem!A:B,2,0)&amp;" "&amp;RIGHT(G22,4)</f>
        <v>28 June 1994</v>
      </c>
      <c r="G22" s="62" t="s">
        <v>267</v>
      </c>
      <c r="H22" s="61" t="str">
        <f t="shared" si="0"/>
        <v>bµ</v>
      </c>
      <c r="I22" s="61" t="str">
        <f t="shared" si="1"/>
        <v>Ms</v>
      </c>
      <c r="J22" s="62" t="s">
        <v>1010</v>
      </c>
      <c r="K22" s="62" t="s">
        <v>1011</v>
      </c>
      <c r="L22" s="62" t="s">
        <v>1041</v>
      </c>
      <c r="M22" s="61" t="s">
        <v>1624</v>
      </c>
      <c r="N22" s="62" t="s">
        <v>1623</v>
      </c>
      <c r="O22" s="62" t="s">
        <v>268</v>
      </c>
      <c r="P22" s="61" t="s">
        <v>295</v>
      </c>
      <c r="Q22" s="62" t="str">
        <f>VLOOKUP(P22,Timkiem!A:B,2,0)</f>
        <v>Banking - Finance</v>
      </c>
      <c r="T22" s="61" t="s">
        <v>521</v>
      </c>
      <c r="U22" s="61" t="s">
        <v>522</v>
      </c>
      <c r="V22" s="62" t="s">
        <v>284</v>
      </c>
      <c r="W22" s="61" t="str">
        <f>VLOOKUP(V22,Timkiem!A:B,2,0)</f>
        <v>Distinction</v>
      </c>
      <c r="X22" s="60" t="s">
        <v>1390</v>
      </c>
      <c r="Y22" s="61" t="s">
        <v>1520</v>
      </c>
      <c r="Z22" s="61"/>
      <c r="AA22" s="61"/>
      <c r="AB22" s="61"/>
      <c r="AC22" s="62" t="s">
        <v>510</v>
      </c>
      <c r="AD22" s="63" t="s">
        <v>511</v>
      </c>
      <c r="AE22" s="62"/>
      <c r="AF22" s="62" t="s">
        <v>118</v>
      </c>
      <c r="AG22" s="60">
        <v>2012</v>
      </c>
      <c r="AH22" s="62" t="s">
        <v>510</v>
      </c>
      <c r="AI22" s="63" t="s">
        <v>511</v>
      </c>
      <c r="AJ22" s="60" t="s">
        <v>1046</v>
      </c>
      <c r="AK22" s="60" t="s">
        <v>1053</v>
      </c>
      <c r="AL22" s="60">
        <f t="shared" si="3"/>
        <v>44</v>
      </c>
      <c r="AN22" s="61" t="s">
        <v>295</v>
      </c>
      <c r="AO22" s="60">
        <f>VLOOKUP(AN22,Timkiem!$A$5:$C$12,3,0)</f>
        <v>52340201</v>
      </c>
    </row>
    <row r="23" spans="1:41" s="60" customFormat="1" ht="25.5" customHeight="1">
      <c r="A23" s="60">
        <f t="shared" si="2"/>
        <v>12</v>
      </c>
      <c r="B23" s="62">
        <v>12050288</v>
      </c>
      <c r="C23" s="62" t="s">
        <v>269</v>
      </c>
      <c r="D23" s="62" t="s">
        <v>677</v>
      </c>
      <c r="E23" s="62" t="s">
        <v>884</v>
      </c>
      <c r="F23" s="61" t="str">
        <f>MID(G23,2,2)&amp;" "&amp;VLOOKUP(MID(G23,5,2),Timkiem!A:B,2,0)&amp;" "&amp;RIGHT(G23,4)</f>
        <v>06 March 1994</v>
      </c>
      <c r="G23" s="62" t="s">
        <v>270</v>
      </c>
      <c r="H23" s="61" t="str">
        <f t="shared" si="0"/>
        <v>bµ</v>
      </c>
      <c r="I23" s="61" t="str">
        <f t="shared" si="1"/>
        <v>Ms</v>
      </c>
      <c r="J23" s="62" t="s">
        <v>1014</v>
      </c>
      <c r="K23" s="62" t="s">
        <v>1015</v>
      </c>
      <c r="L23" s="62" t="s">
        <v>1041</v>
      </c>
      <c r="M23" s="62" t="s">
        <v>1617</v>
      </c>
      <c r="N23" s="62" t="s">
        <v>1623</v>
      </c>
      <c r="O23" s="62" t="s">
        <v>271</v>
      </c>
      <c r="P23" s="61" t="s">
        <v>295</v>
      </c>
      <c r="Q23" s="62" t="str">
        <f>VLOOKUP(P23,Timkiem!A:B,2,0)</f>
        <v>Banking - Finance</v>
      </c>
      <c r="T23" s="61" t="s">
        <v>521</v>
      </c>
      <c r="U23" s="61" t="s">
        <v>522</v>
      </c>
      <c r="V23" s="62" t="s">
        <v>569</v>
      </c>
      <c r="W23" s="61" t="str">
        <f>VLOOKUP(V23,Timkiem!A:B,2,0)</f>
        <v>Credit</v>
      </c>
      <c r="X23" s="60" t="s">
        <v>1391</v>
      </c>
      <c r="Y23" s="61" t="s">
        <v>1521</v>
      </c>
      <c r="Z23" s="61"/>
      <c r="AA23" s="61"/>
      <c r="AB23" s="61"/>
      <c r="AC23" s="62" t="s">
        <v>510</v>
      </c>
      <c r="AD23" s="63" t="s">
        <v>511</v>
      </c>
      <c r="AE23" s="62"/>
      <c r="AF23" s="62" t="s">
        <v>118</v>
      </c>
      <c r="AG23" s="60">
        <v>2012</v>
      </c>
      <c r="AH23" s="62" t="s">
        <v>510</v>
      </c>
      <c r="AI23" s="63" t="s">
        <v>511</v>
      </c>
      <c r="AJ23" s="60" t="s">
        <v>1046</v>
      </c>
      <c r="AK23" s="60" t="s">
        <v>1053</v>
      </c>
      <c r="AL23" s="60">
        <f t="shared" si="3"/>
        <v>45</v>
      </c>
      <c r="AN23" s="61" t="s">
        <v>295</v>
      </c>
      <c r="AO23" s="60">
        <f>VLOOKUP(AN23,Timkiem!$A$5:$C$12,3,0)</f>
        <v>52340201</v>
      </c>
    </row>
    <row r="24" spans="1:41" s="60" customFormat="1" ht="25.5" customHeight="1">
      <c r="A24" s="60">
        <f t="shared" si="2"/>
        <v>13</v>
      </c>
      <c r="B24" s="62">
        <v>12050574</v>
      </c>
      <c r="C24" s="62" t="s">
        <v>272</v>
      </c>
      <c r="D24" s="62" t="s">
        <v>678</v>
      </c>
      <c r="E24" s="62" t="s">
        <v>885</v>
      </c>
      <c r="F24" s="61" t="str">
        <f>MID(G24,2,2)&amp;" "&amp;VLOOKUP(MID(G24,5,2),Timkiem!A:B,2,0)&amp;" "&amp;RIGHT(G24,4)</f>
        <v>10 September 1994</v>
      </c>
      <c r="G24" s="62" t="s">
        <v>273</v>
      </c>
      <c r="H24" s="61" t="str">
        <f t="shared" si="0"/>
        <v>bµ</v>
      </c>
      <c r="I24" s="61" t="str">
        <f t="shared" si="1"/>
        <v>Ms</v>
      </c>
      <c r="J24" s="62" t="s">
        <v>1028</v>
      </c>
      <c r="K24" s="62" t="s">
        <v>1029</v>
      </c>
      <c r="L24" s="62" t="s">
        <v>1041</v>
      </c>
      <c r="M24" s="61" t="s">
        <v>1624</v>
      </c>
      <c r="N24" s="62" t="s">
        <v>1623</v>
      </c>
      <c r="O24" s="62" t="s">
        <v>274</v>
      </c>
      <c r="P24" s="61" t="s">
        <v>295</v>
      </c>
      <c r="Q24" s="62" t="str">
        <f>VLOOKUP(P24,Timkiem!A:B,2,0)</f>
        <v>Banking - Finance</v>
      </c>
      <c r="T24" s="61" t="s">
        <v>521</v>
      </c>
      <c r="U24" s="61" t="s">
        <v>522</v>
      </c>
      <c r="V24" s="62" t="s">
        <v>569</v>
      </c>
      <c r="W24" s="61" t="str">
        <f>VLOOKUP(V24,Timkiem!A:B,2,0)</f>
        <v>Credit</v>
      </c>
      <c r="X24" s="60" t="s">
        <v>1392</v>
      </c>
      <c r="Y24" s="61" t="s">
        <v>1522</v>
      </c>
      <c r="Z24" s="61"/>
      <c r="AA24" s="61"/>
      <c r="AB24" s="61"/>
      <c r="AC24" s="62" t="s">
        <v>510</v>
      </c>
      <c r="AD24" s="63" t="s">
        <v>511</v>
      </c>
      <c r="AE24" s="62"/>
      <c r="AF24" s="62" t="s">
        <v>118</v>
      </c>
      <c r="AG24" s="60">
        <v>2012</v>
      </c>
      <c r="AH24" s="62" t="s">
        <v>510</v>
      </c>
      <c r="AI24" s="63" t="s">
        <v>511</v>
      </c>
      <c r="AJ24" s="60" t="s">
        <v>1046</v>
      </c>
      <c r="AK24" s="60" t="s">
        <v>1053</v>
      </c>
      <c r="AL24" s="60">
        <f t="shared" si="3"/>
        <v>46</v>
      </c>
      <c r="AN24" s="61" t="s">
        <v>295</v>
      </c>
      <c r="AO24" s="60">
        <f>VLOOKUP(AN24,Timkiem!$A$5:$C$12,3,0)</f>
        <v>52340201</v>
      </c>
    </row>
    <row r="25" spans="1:41" s="60" customFormat="1" ht="25.5" customHeight="1">
      <c r="A25" s="60">
        <f t="shared" si="2"/>
        <v>14</v>
      </c>
      <c r="B25" s="62">
        <v>12050498</v>
      </c>
      <c r="C25" s="62" t="s">
        <v>275</v>
      </c>
      <c r="D25" s="62" t="s">
        <v>679</v>
      </c>
      <c r="E25" s="62" t="s">
        <v>886</v>
      </c>
      <c r="F25" s="61" t="str">
        <f>MID(G25,2,2)&amp;" "&amp;VLOOKUP(MID(G25,5,2),Timkiem!A:B,2,0)&amp;" "&amp;RIGHT(G25,4)</f>
        <v>10 November 1993</v>
      </c>
      <c r="G25" s="62" t="s">
        <v>276</v>
      </c>
      <c r="H25" s="61" t="str">
        <f t="shared" si="0"/>
        <v>bµ</v>
      </c>
      <c r="I25" s="61" t="str">
        <f t="shared" si="1"/>
        <v>Ms</v>
      </c>
      <c r="J25" s="62" t="s">
        <v>1034</v>
      </c>
      <c r="K25" s="62" t="s">
        <v>1035</v>
      </c>
      <c r="L25" s="62" t="s">
        <v>1041</v>
      </c>
      <c r="M25" s="62" t="s">
        <v>1619</v>
      </c>
      <c r="N25" s="62" t="s">
        <v>1623</v>
      </c>
      <c r="O25" s="62" t="s">
        <v>277</v>
      </c>
      <c r="P25" s="61" t="s">
        <v>295</v>
      </c>
      <c r="Q25" s="62" t="str">
        <f>VLOOKUP(P25,Timkiem!A:B,2,0)</f>
        <v>Banking - Finance</v>
      </c>
      <c r="T25" s="61" t="s">
        <v>521</v>
      </c>
      <c r="U25" s="61" t="s">
        <v>522</v>
      </c>
      <c r="V25" s="62" t="s">
        <v>569</v>
      </c>
      <c r="W25" s="61" t="str">
        <f>VLOOKUP(V25,Timkiem!A:B,2,0)</f>
        <v>Credit</v>
      </c>
      <c r="X25" s="60" t="s">
        <v>1393</v>
      </c>
      <c r="Y25" s="61" t="s">
        <v>1523</v>
      </c>
      <c r="Z25" s="61"/>
      <c r="AA25" s="61"/>
      <c r="AB25" s="61"/>
      <c r="AC25" s="62" t="s">
        <v>510</v>
      </c>
      <c r="AD25" s="63" t="s">
        <v>511</v>
      </c>
      <c r="AE25" s="62"/>
      <c r="AF25" s="62" t="s">
        <v>118</v>
      </c>
      <c r="AG25" s="60">
        <v>2012</v>
      </c>
      <c r="AH25" s="62" t="s">
        <v>510</v>
      </c>
      <c r="AI25" s="63" t="s">
        <v>511</v>
      </c>
      <c r="AJ25" s="60" t="s">
        <v>1046</v>
      </c>
      <c r="AK25" s="60" t="s">
        <v>1053</v>
      </c>
      <c r="AL25" s="60">
        <f t="shared" si="3"/>
        <v>47</v>
      </c>
      <c r="AN25" s="61" t="s">
        <v>295</v>
      </c>
      <c r="AO25" s="60">
        <f>VLOOKUP(AN25,Timkiem!$A$5:$C$12,3,0)</f>
        <v>52340201</v>
      </c>
    </row>
    <row r="26" spans="1:41" s="60" customFormat="1" ht="25.5" customHeight="1">
      <c r="A26" s="60">
        <f t="shared" si="2"/>
        <v>15</v>
      </c>
      <c r="B26" s="62">
        <v>12050084</v>
      </c>
      <c r="C26" s="62" t="s">
        <v>278</v>
      </c>
      <c r="D26" s="62" t="s">
        <v>680</v>
      </c>
      <c r="E26" s="62" t="s">
        <v>887</v>
      </c>
      <c r="F26" s="61" t="str">
        <f>MID(G26,2,2)&amp;" "&amp;VLOOKUP(MID(G26,5,2),Timkiem!A:B,2,0)&amp;" "&amp;RIGHT(G26,4)</f>
        <v>15 September 1994</v>
      </c>
      <c r="G26" s="62" t="s">
        <v>279</v>
      </c>
      <c r="H26" s="61" t="str">
        <f t="shared" si="0"/>
        <v>bµ</v>
      </c>
      <c r="I26" s="61" t="str">
        <f t="shared" si="1"/>
        <v>Ms</v>
      </c>
      <c r="J26" s="62" t="s">
        <v>151</v>
      </c>
      <c r="K26" s="62" t="s">
        <v>991</v>
      </c>
      <c r="L26" s="62" t="s">
        <v>1041</v>
      </c>
      <c r="M26" s="61" t="s">
        <v>1624</v>
      </c>
      <c r="N26" s="62" t="s">
        <v>1623</v>
      </c>
      <c r="O26" s="62" t="s">
        <v>280</v>
      </c>
      <c r="P26" s="61" t="s">
        <v>295</v>
      </c>
      <c r="Q26" s="62" t="str">
        <f>VLOOKUP(P26,Timkiem!A:B,2,0)</f>
        <v>Banking - Finance</v>
      </c>
      <c r="T26" s="61" t="s">
        <v>521</v>
      </c>
      <c r="U26" s="61" t="s">
        <v>522</v>
      </c>
      <c r="V26" s="62" t="s">
        <v>284</v>
      </c>
      <c r="W26" s="61" t="str">
        <f>VLOOKUP(V26,Timkiem!A:B,2,0)</f>
        <v>Distinction</v>
      </c>
      <c r="X26" s="60" t="s">
        <v>1394</v>
      </c>
      <c r="Y26" s="61" t="s">
        <v>1524</v>
      </c>
      <c r="Z26" s="61"/>
      <c r="AA26" s="61"/>
      <c r="AB26" s="61"/>
      <c r="AC26" s="62" t="s">
        <v>510</v>
      </c>
      <c r="AD26" s="63" t="s">
        <v>511</v>
      </c>
      <c r="AE26" s="62"/>
      <c r="AF26" s="62" t="s">
        <v>118</v>
      </c>
      <c r="AG26" s="60">
        <v>2012</v>
      </c>
      <c r="AH26" s="62" t="s">
        <v>510</v>
      </c>
      <c r="AI26" s="63" t="s">
        <v>511</v>
      </c>
      <c r="AJ26" s="60" t="s">
        <v>1046</v>
      </c>
      <c r="AK26" s="60" t="s">
        <v>1053</v>
      </c>
      <c r="AL26" s="60">
        <f t="shared" si="3"/>
        <v>48</v>
      </c>
      <c r="AN26" s="61" t="s">
        <v>295</v>
      </c>
      <c r="AO26" s="60">
        <f>VLOOKUP(AN26,Timkiem!$A$5:$C$12,3,0)</f>
        <v>52340201</v>
      </c>
    </row>
    <row r="27" spans="1:41" s="60" customFormat="1" ht="25.5" customHeight="1">
      <c r="A27" s="60">
        <f t="shared" si="2"/>
        <v>16</v>
      </c>
      <c r="B27" s="62">
        <v>12050688</v>
      </c>
      <c r="C27" s="62" t="s">
        <v>281</v>
      </c>
      <c r="D27" s="62" t="s">
        <v>681</v>
      </c>
      <c r="E27" s="62" t="s">
        <v>888</v>
      </c>
      <c r="F27" s="61" t="str">
        <f>MID(G27,2,2)&amp;" "&amp;VLOOKUP(MID(G27,5,2),Timkiem!A:B,2,0)&amp;" "&amp;RIGHT(G27,4)</f>
        <v>02 September 1994</v>
      </c>
      <c r="G27" s="62" t="s">
        <v>282</v>
      </c>
      <c r="H27" s="61" t="str">
        <f t="shared" si="0"/>
        <v>bµ</v>
      </c>
      <c r="I27" s="61" t="str">
        <f t="shared" si="1"/>
        <v>Ms</v>
      </c>
      <c r="J27" s="62" t="s">
        <v>1010</v>
      </c>
      <c r="K27" s="62" t="s">
        <v>1011</v>
      </c>
      <c r="L27" s="62" t="s">
        <v>1041</v>
      </c>
      <c r="M27" s="61" t="s">
        <v>1624</v>
      </c>
      <c r="N27" s="62" t="s">
        <v>1623</v>
      </c>
      <c r="O27" s="66" t="s">
        <v>283</v>
      </c>
      <c r="P27" s="61" t="s">
        <v>295</v>
      </c>
      <c r="Q27" s="62" t="str">
        <f>VLOOKUP(P27,Timkiem!A:B,2,0)</f>
        <v>Banking - Finance</v>
      </c>
      <c r="T27" s="61" t="s">
        <v>521</v>
      </c>
      <c r="U27" s="61" t="s">
        <v>522</v>
      </c>
      <c r="V27" s="62" t="s">
        <v>284</v>
      </c>
      <c r="W27" s="61" t="str">
        <f>VLOOKUP(V27,Timkiem!A:B,2,0)</f>
        <v>Distinction</v>
      </c>
      <c r="X27" s="60" t="s">
        <v>1395</v>
      </c>
      <c r="Y27" s="61" t="s">
        <v>1525</v>
      </c>
      <c r="Z27" s="61"/>
      <c r="AA27" s="61"/>
      <c r="AB27" s="61"/>
      <c r="AC27" s="62" t="s">
        <v>510</v>
      </c>
      <c r="AD27" s="63" t="s">
        <v>511</v>
      </c>
      <c r="AE27" s="62"/>
      <c r="AF27" s="62" t="s">
        <v>118</v>
      </c>
      <c r="AG27" s="60">
        <v>2012</v>
      </c>
      <c r="AH27" s="62" t="s">
        <v>510</v>
      </c>
      <c r="AI27" s="63" t="s">
        <v>511</v>
      </c>
      <c r="AJ27" s="60" t="s">
        <v>1046</v>
      </c>
      <c r="AK27" s="60" t="s">
        <v>1053</v>
      </c>
      <c r="AL27" s="60">
        <f t="shared" si="3"/>
        <v>49</v>
      </c>
      <c r="AN27" s="61" t="s">
        <v>295</v>
      </c>
      <c r="AO27" s="60">
        <f>VLOOKUP(AN27,Timkiem!$A$5:$C$12,3,0)</f>
        <v>52340201</v>
      </c>
    </row>
    <row r="28" spans="1:41" s="60" customFormat="1" ht="25.5" customHeight="1">
      <c r="A28" s="60">
        <f t="shared" si="2"/>
        <v>17</v>
      </c>
      <c r="B28" s="62">
        <v>12050113</v>
      </c>
      <c r="C28" s="62" t="s">
        <v>285</v>
      </c>
      <c r="D28" s="62" t="s">
        <v>682</v>
      </c>
      <c r="E28" s="62" t="s">
        <v>889</v>
      </c>
      <c r="F28" s="61" t="str">
        <f>MID(G28,2,2)&amp;" "&amp;VLOOKUP(MID(G28,5,2),Timkiem!A:B,2,0)&amp;" "&amp;RIGHT(G28,4)</f>
        <v>14 June 1994</v>
      </c>
      <c r="G28" s="62" t="s">
        <v>286</v>
      </c>
      <c r="H28" s="61" t="str">
        <f t="shared" si="0"/>
        <v>bµ</v>
      </c>
      <c r="I28" s="61" t="str">
        <f t="shared" si="1"/>
        <v>Ms</v>
      </c>
      <c r="J28" s="62" t="s">
        <v>1020</v>
      </c>
      <c r="K28" s="62" t="s">
        <v>1021</v>
      </c>
      <c r="L28" s="62" t="s">
        <v>1041</v>
      </c>
      <c r="M28" s="61" t="s">
        <v>1624</v>
      </c>
      <c r="N28" s="62" t="s">
        <v>1623</v>
      </c>
      <c r="O28" s="62" t="s">
        <v>287</v>
      </c>
      <c r="P28" s="61" t="s">
        <v>295</v>
      </c>
      <c r="Q28" s="62" t="str">
        <f>VLOOKUP(P28,Timkiem!A:B,2,0)</f>
        <v>Banking - Finance</v>
      </c>
      <c r="T28" s="61" t="s">
        <v>521</v>
      </c>
      <c r="U28" s="61" t="s">
        <v>522</v>
      </c>
      <c r="V28" s="62" t="s">
        <v>569</v>
      </c>
      <c r="W28" s="61" t="str">
        <f>VLOOKUP(V28,Timkiem!A:B,2,0)</f>
        <v>Credit</v>
      </c>
      <c r="X28" s="60" t="s">
        <v>1396</v>
      </c>
      <c r="Y28" s="61" t="s">
        <v>1526</v>
      </c>
      <c r="Z28" s="61"/>
      <c r="AA28" s="61"/>
      <c r="AB28" s="61"/>
      <c r="AC28" s="62" t="s">
        <v>510</v>
      </c>
      <c r="AD28" s="63" t="s">
        <v>511</v>
      </c>
      <c r="AE28" s="62"/>
      <c r="AF28" s="62" t="s">
        <v>118</v>
      </c>
      <c r="AG28" s="60">
        <v>2012</v>
      </c>
      <c r="AH28" s="62" t="s">
        <v>510</v>
      </c>
      <c r="AI28" s="63" t="s">
        <v>511</v>
      </c>
      <c r="AJ28" s="60" t="s">
        <v>1046</v>
      </c>
      <c r="AK28" s="60" t="s">
        <v>1053</v>
      </c>
      <c r="AL28" s="60">
        <f t="shared" si="3"/>
        <v>50</v>
      </c>
      <c r="AN28" s="61" t="s">
        <v>295</v>
      </c>
      <c r="AO28" s="60">
        <f>VLOOKUP(AN28,Timkiem!$A$5:$C$12,3,0)</f>
        <v>52340201</v>
      </c>
    </row>
    <row r="29" spans="1:41" s="60" customFormat="1" ht="25.5" customHeight="1">
      <c r="A29" s="60">
        <f t="shared" si="2"/>
        <v>18</v>
      </c>
      <c r="B29" s="62">
        <v>12050695</v>
      </c>
      <c r="C29" s="62" t="s">
        <v>288</v>
      </c>
      <c r="D29" s="62" t="s">
        <v>683</v>
      </c>
      <c r="E29" s="62" t="s">
        <v>890</v>
      </c>
      <c r="F29" s="61" t="str">
        <f>MID(G29,2,2)&amp;" "&amp;VLOOKUP(MID(G29,5,2),Timkiem!A:B,2,0)&amp;" "&amp;RIGHT(G29,4)</f>
        <v>28 February 1994</v>
      </c>
      <c r="G29" s="62" t="s">
        <v>289</v>
      </c>
      <c r="H29" s="61" t="str">
        <f t="shared" si="0"/>
        <v>bµ</v>
      </c>
      <c r="I29" s="61" t="str">
        <f t="shared" si="1"/>
        <v>Ms</v>
      </c>
      <c r="J29" s="62" t="s">
        <v>1036</v>
      </c>
      <c r="K29" s="62" t="s">
        <v>1037</v>
      </c>
      <c r="L29" s="62" t="s">
        <v>1041</v>
      </c>
      <c r="M29" s="61" t="s">
        <v>1624</v>
      </c>
      <c r="N29" s="62" t="s">
        <v>1623</v>
      </c>
      <c r="O29" s="62" t="s">
        <v>62</v>
      </c>
      <c r="P29" s="61" t="s">
        <v>295</v>
      </c>
      <c r="Q29" s="62" t="str">
        <f>VLOOKUP(P29,Timkiem!A:B,2,0)</f>
        <v>Banking - Finance</v>
      </c>
      <c r="T29" s="61" t="s">
        <v>521</v>
      </c>
      <c r="U29" s="61" t="s">
        <v>522</v>
      </c>
      <c r="V29" s="62" t="s">
        <v>284</v>
      </c>
      <c r="W29" s="61" t="str">
        <f>VLOOKUP(V29,Timkiem!A:B,2,0)</f>
        <v>Distinction</v>
      </c>
      <c r="X29" s="60" t="s">
        <v>1397</v>
      </c>
      <c r="Y29" s="61" t="s">
        <v>1527</v>
      </c>
      <c r="Z29" s="61"/>
      <c r="AA29" s="61"/>
      <c r="AB29" s="61"/>
      <c r="AC29" s="62" t="s">
        <v>510</v>
      </c>
      <c r="AD29" s="63" t="s">
        <v>511</v>
      </c>
      <c r="AE29" s="62"/>
      <c r="AF29" s="62" t="s">
        <v>118</v>
      </c>
      <c r="AG29" s="60">
        <v>2012</v>
      </c>
      <c r="AH29" s="62" t="s">
        <v>510</v>
      </c>
      <c r="AI29" s="63" t="s">
        <v>511</v>
      </c>
      <c r="AJ29" s="60" t="s">
        <v>1046</v>
      </c>
      <c r="AK29" s="60" t="s">
        <v>1053</v>
      </c>
      <c r="AL29" s="60">
        <f t="shared" si="3"/>
        <v>51</v>
      </c>
      <c r="AN29" s="61" t="s">
        <v>295</v>
      </c>
      <c r="AO29" s="60">
        <f>VLOOKUP(AN29,Timkiem!$A$5:$C$12,3,0)</f>
        <v>52340201</v>
      </c>
    </row>
    <row r="30" spans="1:41" s="60" customFormat="1" ht="25.5" customHeight="1">
      <c r="A30" s="60">
        <f t="shared" si="2"/>
        <v>19</v>
      </c>
      <c r="B30" s="62">
        <v>12050479</v>
      </c>
      <c r="C30" s="62" t="s">
        <v>290</v>
      </c>
      <c r="D30" s="62" t="s">
        <v>684</v>
      </c>
      <c r="E30" s="62" t="s">
        <v>891</v>
      </c>
      <c r="F30" s="61" t="str">
        <f>MID(G30,2,2)&amp;" "&amp;VLOOKUP(MID(G30,5,2),Timkiem!A:B,2,0)&amp;" "&amp;RIGHT(G30,4)</f>
        <v>03 October 1993</v>
      </c>
      <c r="G30" s="62" t="s">
        <v>291</v>
      </c>
      <c r="H30" s="61" t="str">
        <f t="shared" si="0"/>
        <v>«ng</v>
      </c>
      <c r="I30" s="61" t="str">
        <f t="shared" si="1"/>
        <v>Mr</v>
      </c>
      <c r="J30" s="62" t="s">
        <v>1032</v>
      </c>
      <c r="K30" s="62" t="s">
        <v>1033</v>
      </c>
      <c r="L30" s="62" t="s">
        <v>239</v>
      </c>
      <c r="M30" s="62" t="s">
        <v>1619</v>
      </c>
      <c r="N30" s="62" t="s">
        <v>1623</v>
      </c>
      <c r="O30" s="62" t="s">
        <v>292</v>
      </c>
      <c r="P30" s="61" t="s">
        <v>295</v>
      </c>
      <c r="Q30" s="62" t="str">
        <f>VLOOKUP(P30,Timkiem!A:B,2,0)</f>
        <v>Banking - Finance</v>
      </c>
      <c r="T30" s="61" t="s">
        <v>521</v>
      </c>
      <c r="U30" s="61" t="s">
        <v>522</v>
      </c>
      <c r="V30" s="62" t="s">
        <v>569</v>
      </c>
      <c r="W30" s="61" t="str">
        <f>VLOOKUP(V30,Timkiem!A:B,2,0)</f>
        <v>Credit</v>
      </c>
      <c r="X30" s="60" t="s">
        <v>1398</v>
      </c>
      <c r="Y30" s="61" t="s">
        <v>1528</v>
      </c>
      <c r="Z30" s="61"/>
      <c r="AA30" s="61"/>
      <c r="AB30" s="61"/>
      <c r="AC30" s="62" t="s">
        <v>510</v>
      </c>
      <c r="AD30" s="63" t="s">
        <v>511</v>
      </c>
      <c r="AE30" s="62"/>
      <c r="AF30" s="62" t="s">
        <v>118</v>
      </c>
      <c r="AG30" s="60">
        <v>2012</v>
      </c>
      <c r="AH30" s="62" t="s">
        <v>510</v>
      </c>
      <c r="AI30" s="63" t="s">
        <v>511</v>
      </c>
      <c r="AJ30" s="60" t="s">
        <v>1046</v>
      </c>
      <c r="AK30" s="60" t="s">
        <v>1053</v>
      </c>
      <c r="AL30" s="60">
        <f t="shared" si="3"/>
        <v>52</v>
      </c>
      <c r="AN30" s="61" t="s">
        <v>295</v>
      </c>
      <c r="AO30" s="60">
        <f>VLOOKUP(AN30,Timkiem!$A$5:$C$12,3,0)</f>
        <v>52340201</v>
      </c>
    </row>
    <row r="31" spans="1:41" s="60" customFormat="1" ht="25.5" customHeight="1">
      <c r="A31" s="60">
        <f t="shared" si="2"/>
        <v>20</v>
      </c>
      <c r="B31" s="62">
        <v>12050336</v>
      </c>
      <c r="C31" s="62" t="s">
        <v>293</v>
      </c>
      <c r="D31" s="62" t="s">
        <v>685</v>
      </c>
      <c r="E31" s="62" t="s">
        <v>892</v>
      </c>
      <c r="F31" s="61" t="str">
        <f>MID(G31,2,2)&amp;" "&amp;VLOOKUP(MID(G31,5,2),Timkiem!A:B,2,0)&amp;" "&amp;RIGHT(G31,4)</f>
        <v>09 May 1993</v>
      </c>
      <c r="G31" s="62" t="s">
        <v>294</v>
      </c>
      <c r="H31" s="61" t="str">
        <f t="shared" si="0"/>
        <v>bµ</v>
      </c>
      <c r="I31" s="61" t="str">
        <f t="shared" si="1"/>
        <v>Ms</v>
      </c>
      <c r="J31" s="62" t="s">
        <v>1000</v>
      </c>
      <c r="K31" s="62" t="s">
        <v>1001</v>
      </c>
      <c r="L31" s="62" t="s">
        <v>1041</v>
      </c>
      <c r="M31" s="61" t="s">
        <v>1624</v>
      </c>
      <c r="N31" s="62" t="s">
        <v>1623</v>
      </c>
      <c r="O31" s="62" t="s">
        <v>225</v>
      </c>
      <c r="P31" s="61" t="s">
        <v>295</v>
      </c>
      <c r="Q31" s="62" t="str">
        <f>VLOOKUP(P31,Timkiem!A:B,2,0)</f>
        <v>Banking - Finance</v>
      </c>
      <c r="T31" s="61" t="s">
        <v>521</v>
      </c>
      <c r="U31" s="61" t="s">
        <v>522</v>
      </c>
      <c r="V31" s="62" t="s">
        <v>569</v>
      </c>
      <c r="W31" s="61" t="str">
        <f>VLOOKUP(V31,Timkiem!A:B,2,0)</f>
        <v>Credit</v>
      </c>
      <c r="X31" s="60" t="s">
        <v>1399</v>
      </c>
      <c r="Y31" s="61" t="s">
        <v>1529</v>
      </c>
      <c r="Z31" s="61"/>
      <c r="AA31" s="61"/>
      <c r="AB31" s="61"/>
      <c r="AC31" s="62" t="s">
        <v>510</v>
      </c>
      <c r="AD31" s="63" t="s">
        <v>511</v>
      </c>
      <c r="AE31" s="62"/>
      <c r="AF31" s="62" t="s">
        <v>118</v>
      </c>
      <c r="AG31" s="60">
        <v>2012</v>
      </c>
      <c r="AH31" s="62" t="s">
        <v>510</v>
      </c>
      <c r="AI31" s="63" t="s">
        <v>511</v>
      </c>
      <c r="AJ31" s="60" t="s">
        <v>1046</v>
      </c>
      <c r="AK31" s="60" t="s">
        <v>1053</v>
      </c>
      <c r="AL31" s="60">
        <f t="shared" si="3"/>
        <v>53</v>
      </c>
      <c r="AN31" s="61" t="s">
        <v>295</v>
      </c>
      <c r="AO31" s="60">
        <f>VLOOKUP(AN31,Timkiem!$A$5:$C$12,3,0)</f>
        <v>52340201</v>
      </c>
    </row>
    <row r="32" spans="1:41" s="55" customFormat="1" ht="21" customHeight="1">
      <c r="B32" s="81" t="s">
        <v>1650</v>
      </c>
      <c r="AL32" s="79"/>
    </row>
    <row r="33" spans="26:38" s="55" customFormat="1" ht="14.25">
      <c r="Z33" s="58" t="s">
        <v>1638</v>
      </c>
      <c r="AL33" s="79"/>
    </row>
    <row r="34" spans="26:38" s="55" customFormat="1" ht="14.25">
      <c r="Z34" s="58" t="s">
        <v>1639</v>
      </c>
      <c r="AL34" s="79"/>
    </row>
    <row r="35" spans="26:38" s="55" customFormat="1" ht="17.25" customHeight="1">
      <c r="Z35" s="80"/>
      <c r="AL35" s="79"/>
    </row>
    <row r="36" spans="26:38" s="55" customFormat="1" ht="17.25" customHeight="1">
      <c r="Z36" s="80"/>
      <c r="AL36" s="79"/>
    </row>
    <row r="37" spans="26:38" s="55" customFormat="1" ht="17.25" customHeight="1">
      <c r="Z37" s="80"/>
      <c r="AL37" s="79"/>
    </row>
    <row r="38" spans="26:38" s="55" customFormat="1" ht="17.25" customHeight="1">
      <c r="Z38" s="80"/>
      <c r="AL38" s="79"/>
    </row>
    <row r="39" spans="26:38" s="55" customFormat="1" ht="21" customHeight="1">
      <c r="Z39" s="58" t="s">
        <v>1640</v>
      </c>
      <c r="AL39" s="79"/>
    </row>
    <row r="40" spans="26:38" s="55" customFormat="1" ht="21" customHeight="1">
      <c r="AL40" s="79"/>
    </row>
    <row r="41" spans="26:38" s="55" customFormat="1">
      <c r="AL41" s="79"/>
    </row>
    <row r="42" spans="26:38" s="55" customFormat="1">
      <c r="AL42" s="79"/>
    </row>
    <row r="43" spans="26:38" s="55" customFormat="1">
      <c r="AL43" s="79"/>
    </row>
    <row r="44" spans="26:38" s="55" customFormat="1">
      <c r="AL44" s="79"/>
    </row>
    <row r="45" spans="26:38" s="55" customFormat="1">
      <c r="AL45" s="79"/>
    </row>
    <row r="46" spans="26:38" s="55" customFormat="1">
      <c r="AL46" s="79"/>
    </row>
    <row r="47" spans="26:38" s="55" customFormat="1">
      <c r="AL47" s="79"/>
    </row>
    <row r="48" spans="26:38" s="55" customFormat="1">
      <c r="AL48" s="79"/>
    </row>
    <row r="49" spans="38:38" s="55" customFormat="1">
      <c r="AL49" s="79"/>
    </row>
    <row r="50" spans="38:38" s="55" customFormat="1">
      <c r="AL50" s="79"/>
    </row>
    <row r="51" spans="38:38" s="55" customFormat="1">
      <c r="AL51" s="79"/>
    </row>
    <row r="52" spans="38:38" s="55" customFormat="1">
      <c r="AL52" s="79"/>
    </row>
    <row r="53" spans="38:38" s="55" customFormat="1">
      <c r="AL53" s="79"/>
    </row>
    <row r="54" spans="38:38" s="55" customFormat="1">
      <c r="AL54" s="79"/>
    </row>
    <row r="55" spans="38:38" s="55" customFormat="1">
      <c r="AL55" s="79"/>
    </row>
  </sheetData>
  <autoFilter ref="A11:AO34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8"/>
  <sheetViews>
    <sheetView view="pageBreakPreview" zoomScaleNormal="100" zoomScaleSheetLayoutView="100" workbookViewId="0">
      <pane xSplit="4" ySplit="11" topLeftCell="G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B16" sqref="B16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QH-2011-E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Kinh tế phát triển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52310104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11050291</v>
      </c>
      <c r="C12" s="62" t="s">
        <v>231</v>
      </c>
      <c r="D12" s="62" t="s">
        <v>662</v>
      </c>
      <c r="E12" s="62" t="s">
        <v>869</v>
      </c>
      <c r="F12" s="61" t="str">
        <f>MID(G12,2,2)&amp;" "&amp;VLOOKUP(MID(G12,5,2),Timkiem!A:B,2,0)&amp;" "&amp;RIGHT(G12,4)</f>
        <v>02 August 1993</v>
      </c>
      <c r="G12" s="62" t="s">
        <v>232</v>
      </c>
      <c r="H12" s="61" t="str">
        <f>IF(L12="Nữ","bµ",IF(L12="Nam","«ng",""))</f>
        <v>bµ</v>
      </c>
      <c r="I12" s="61" t="str">
        <f>IF(L12="Nữ","Ms",IF(L12="Nam","Mr",""))</f>
        <v>Ms</v>
      </c>
      <c r="J12" s="62" t="s">
        <v>1010</v>
      </c>
      <c r="K12" s="62" t="s">
        <v>1011</v>
      </c>
      <c r="L12" s="62" t="s">
        <v>1041</v>
      </c>
      <c r="M12" s="61" t="s">
        <v>1624</v>
      </c>
      <c r="N12" s="62" t="s">
        <v>1623</v>
      </c>
      <c r="O12" s="62" t="s">
        <v>233</v>
      </c>
      <c r="P12" s="60" t="s">
        <v>241</v>
      </c>
      <c r="Q12" s="62" t="str">
        <f>VLOOKUP(P12,Timkiem!A:B,2,0)</f>
        <v>Development Economics</v>
      </c>
      <c r="T12" s="61" t="s">
        <v>521</v>
      </c>
      <c r="U12" s="61" t="s">
        <v>522</v>
      </c>
      <c r="V12" s="62" t="s">
        <v>569</v>
      </c>
      <c r="W12" s="61" t="str">
        <f>VLOOKUP(V12,Timkiem!A:B,2,0)</f>
        <v>Credit</v>
      </c>
      <c r="X12" s="60" t="s">
        <v>1376</v>
      </c>
      <c r="Y12" s="61" t="s">
        <v>1067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2">
        <v>2011</v>
      </c>
      <c r="AH12" s="62" t="s">
        <v>510</v>
      </c>
      <c r="AI12" s="63" t="s">
        <v>511</v>
      </c>
      <c r="AJ12" s="60" t="s">
        <v>1045</v>
      </c>
      <c r="AK12" s="60" t="s">
        <v>1051</v>
      </c>
      <c r="AL12" s="60" t="str">
        <f t="shared" ref="AL12:AL14" si="0">RIGHT(Y12,2)</f>
        <v>48</v>
      </c>
      <c r="AN12" s="60" t="s">
        <v>241</v>
      </c>
      <c r="AO12" s="60">
        <f>VLOOKUP(AN12,Timkiem!$A$5:$C$12,3,0)</f>
        <v>52310104</v>
      </c>
    </row>
    <row r="13" spans="1:41" s="60" customFormat="1" ht="25.5" customHeight="1">
      <c r="A13" s="60">
        <f t="shared" ref="A13:A14" si="1">A12+1</f>
        <v>2</v>
      </c>
      <c r="B13" s="62">
        <v>11050339</v>
      </c>
      <c r="C13" s="62" t="s">
        <v>234</v>
      </c>
      <c r="D13" s="62" t="s">
        <v>663</v>
      </c>
      <c r="E13" s="62" t="s">
        <v>870</v>
      </c>
      <c r="F13" s="61" t="str">
        <f>MID(G13,2,2)&amp;" "&amp;VLOOKUP(MID(G13,5,2),Timkiem!A:B,2,0)&amp;" "&amp;RIGHT(G13,4)</f>
        <v>16 July 1993</v>
      </c>
      <c r="G13" s="62" t="s">
        <v>235</v>
      </c>
      <c r="H13" s="61" t="str">
        <f>IF(L13="Nữ","bµ",IF(L13="Nam","«ng",""))</f>
        <v>bµ</v>
      </c>
      <c r="I13" s="61" t="str">
        <f>IF(L13="Nữ","Ms",IF(L13="Nam","Mr",""))</f>
        <v>Ms</v>
      </c>
      <c r="J13" s="62" t="s">
        <v>1010</v>
      </c>
      <c r="K13" s="62" t="s">
        <v>1011</v>
      </c>
      <c r="L13" s="62" t="s">
        <v>1041</v>
      </c>
      <c r="M13" s="61" t="s">
        <v>1624</v>
      </c>
      <c r="N13" s="62" t="s">
        <v>1623</v>
      </c>
      <c r="O13" s="62" t="s">
        <v>236</v>
      </c>
      <c r="P13" s="60" t="s">
        <v>241</v>
      </c>
      <c r="Q13" s="62" t="str">
        <f>VLOOKUP(P13,Timkiem!A:B,2,0)</f>
        <v>Development Economics</v>
      </c>
      <c r="T13" s="61" t="s">
        <v>521</v>
      </c>
      <c r="U13" s="61" t="s">
        <v>522</v>
      </c>
      <c r="V13" s="62" t="s">
        <v>284</v>
      </c>
      <c r="W13" s="61" t="str">
        <f>VLOOKUP(V13,Timkiem!A:B,2,0)</f>
        <v>Distinction</v>
      </c>
      <c r="X13" s="60" t="s">
        <v>1377</v>
      </c>
      <c r="Y13" s="61" t="s">
        <v>1068</v>
      </c>
      <c r="Z13" s="61"/>
      <c r="AA13" s="61"/>
      <c r="AB13" s="61"/>
      <c r="AC13" s="62" t="s">
        <v>510</v>
      </c>
      <c r="AD13" s="63" t="s">
        <v>511</v>
      </c>
      <c r="AE13" s="62"/>
      <c r="AF13" s="62" t="s">
        <v>118</v>
      </c>
      <c r="AG13" s="62">
        <v>2011</v>
      </c>
      <c r="AH13" s="62" t="s">
        <v>510</v>
      </c>
      <c r="AI13" s="63" t="s">
        <v>511</v>
      </c>
      <c r="AJ13" s="60" t="s">
        <v>1045</v>
      </c>
      <c r="AK13" s="60" t="s">
        <v>1051</v>
      </c>
      <c r="AL13" s="60" t="str">
        <f t="shared" si="0"/>
        <v>49</v>
      </c>
      <c r="AN13" s="60" t="s">
        <v>241</v>
      </c>
      <c r="AO13" s="60">
        <f>VLOOKUP(AN13,Timkiem!$A$5:$C$12,3,0)</f>
        <v>52310104</v>
      </c>
    </row>
    <row r="14" spans="1:41" s="60" customFormat="1" ht="25.5" customHeight="1">
      <c r="A14" s="60">
        <f t="shared" si="1"/>
        <v>3</v>
      </c>
      <c r="B14" s="62">
        <v>11050410</v>
      </c>
      <c r="C14" s="62" t="s">
        <v>237</v>
      </c>
      <c r="D14" s="62" t="s">
        <v>664</v>
      </c>
      <c r="E14" s="62" t="s">
        <v>871</v>
      </c>
      <c r="F14" s="61" t="str">
        <f>MID(G14,2,2)&amp;" "&amp;VLOOKUP(MID(G14,5,2),Timkiem!A:B,2,0)&amp;" "&amp;RIGHT(G14,4)</f>
        <v>20 July 1993</v>
      </c>
      <c r="G14" s="62" t="s">
        <v>238</v>
      </c>
      <c r="H14" s="61" t="str">
        <f>IF(L14="Nữ","bµ",IF(L14="Nam","«ng",""))</f>
        <v>«ng</v>
      </c>
      <c r="I14" s="61" t="str">
        <f>IF(L14="Nữ","Ms",IF(L14="Nam","Mr",""))</f>
        <v>Mr</v>
      </c>
      <c r="J14" s="62" t="s">
        <v>998</v>
      </c>
      <c r="K14" s="62" t="s">
        <v>999</v>
      </c>
      <c r="L14" s="62" t="s">
        <v>239</v>
      </c>
      <c r="M14" s="61" t="s">
        <v>1624</v>
      </c>
      <c r="N14" s="62" t="s">
        <v>1623</v>
      </c>
      <c r="O14" s="62" t="s">
        <v>240</v>
      </c>
      <c r="P14" s="60" t="s">
        <v>241</v>
      </c>
      <c r="Q14" s="62" t="str">
        <f>VLOOKUP(P14,Timkiem!A:B,2,0)</f>
        <v>Development Economics</v>
      </c>
      <c r="T14" s="61" t="s">
        <v>521</v>
      </c>
      <c r="U14" s="61" t="s">
        <v>522</v>
      </c>
      <c r="V14" s="62" t="s">
        <v>569</v>
      </c>
      <c r="W14" s="61" t="str">
        <f>VLOOKUP(V14,Timkiem!A:B,2,0)</f>
        <v>Credit</v>
      </c>
      <c r="X14" s="60" t="s">
        <v>1378</v>
      </c>
      <c r="Y14" s="61" t="s">
        <v>1069</v>
      </c>
      <c r="Z14" s="61"/>
      <c r="AA14" s="61"/>
      <c r="AB14" s="61"/>
      <c r="AC14" s="62" t="s">
        <v>510</v>
      </c>
      <c r="AD14" s="63" t="s">
        <v>511</v>
      </c>
      <c r="AE14" s="62"/>
      <c r="AF14" s="62" t="s">
        <v>118</v>
      </c>
      <c r="AG14" s="62">
        <v>2011</v>
      </c>
      <c r="AH14" s="62" t="s">
        <v>510</v>
      </c>
      <c r="AI14" s="63" t="s">
        <v>511</v>
      </c>
      <c r="AJ14" s="60" t="s">
        <v>1045</v>
      </c>
      <c r="AK14" s="60" t="s">
        <v>1051</v>
      </c>
      <c r="AL14" s="60" t="str">
        <f t="shared" si="0"/>
        <v>50</v>
      </c>
      <c r="AN14" s="60" t="s">
        <v>241</v>
      </c>
      <c r="AO14" s="60">
        <f>VLOOKUP(AN14,Timkiem!$A$5:$C$12,3,0)</f>
        <v>52310104</v>
      </c>
    </row>
    <row r="15" spans="1:41" s="55" customFormat="1" ht="21" customHeight="1">
      <c r="B15" s="81" t="s">
        <v>1646</v>
      </c>
      <c r="AL15" s="79"/>
    </row>
    <row r="16" spans="1:41" s="55" customFormat="1" ht="14.25">
      <c r="Z16" s="58" t="s">
        <v>1638</v>
      </c>
      <c r="AL16" s="79"/>
    </row>
    <row r="17" spans="26:38" s="55" customFormat="1" ht="14.25">
      <c r="Z17" s="58" t="s">
        <v>1639</v>
      </c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17.25" customHeight="1">
      <c r="Z20" s="80"/>
      <c r="AL20" s="79"/>
    </row>
    <row r="21" spans="26:38" s="55" customFormat="1" ht="17.25" customHeight="1">
      <c r="Z21" s="80"/>
      <c r="AL21" s="79"/>
    </row>
    <row r="22" spans="26:38" s="55" customFormat="1" ht="21" customHeight="1">
      <c r="Z22" s="58" t="s">
        <v>1640</v>
      </c>
      <c r="AL22" s="79"/>
    </row>
    <row r="23" spans="26:38" s="55" customFormat="1" ht="21" customHeight="1">
      <c r="AL23" s="79"/>
    </row>
    <row r="24" spans="26:38" s="55" customFormat="1">
      <c r="AL24" s="79"/>
    </row>
    <row r="25" spans="26:38" s="55" customFormat="1">
      <c r="AL25" s="79"/>
    </row>
    <row r="26" spans="26:38" s="55" customFormat="1">
      <c r="AL26" s="79"/>
    </row>
    <row r="27" spans="26:38" s="55" customFormat="1">
      <c r="AL27" s="79"/>
    </row>
    <row r="28" spans="26:38" s="55" customFormat="1">
      <c r="AL28" s="79"/>
    </row>
    <row r="29" spans="26:38" s="55" customFormat="1">
      <c r="AL29" s="79"/>
    </row>
    <row r="30" spans="26:38" s="55" customFormat="1">
      <c r="AL30" s="79"/>
    </row>
    <row r="31" spans="26:38" s="55" customFormat="1">
      <c r="AL31" s="79"/>
    </row>
    <row r="32" spans="26:38" s="55" customFormat="1">
      <c r="AL32" s="79"/>
    </row>
    <row r="33" spans="38:38" s="55" customFormat="1">
      <c r="AL33" s="79"/>
    </row>
    <row r="34" spans="38:38" s="55" customFormat="1">
      <c r="AL34" s="79"/>
    </row>
    <row r="35" spans="38:38" s="55" customFormat="1">
      <c r="AL35" s="79"/>
    </row>
    <row r="36" spans="38:38" s="55" customFormat="1">
      <c r="AL36" s="79"/>
    </row>
    <row r="37" spans="38:38" s="55" customFormat="1">
      <c r="AL37" s="79"/>
    </row>
    <row r="38" spans="38:38" s="55" customFormat="1">
      <c r="AL38" s="79"/>
    </row>
  </sheetData>
  <autoFilter ref="A11:AO17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view="pageBreakPreview" zoomScaleNormal="100" zoomScaleSheetLayoutView="100" workbookViewId="0">
      <pane xSplit="4" ySplit="11" topLeftCell="E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A10" sqref="A1:XFD10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QH-2011-E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Kinh tế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52310101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11050276</v>
      </c>
      <c r="C12" s="62" t="s">
        <v>227</v>
      </c>
      <c r="D12" s="62" t="s">
        <v>661</v>
      </c>
      <c r="E12" s="62" t="s">
        <v>868</v>
      </c>
      <c r="F12" s="61" t="str">
        <f>MID(G12,2,2)&amp;" "&amp;VLOOKUP(MID(G12,5,2),Timkiem!A:B,2,0)&amp;" "&amp;RIGHT(G12,4)</f>
        <v>29 April 1993</v>
      </c>
      <c r="G12" s="62" t="s">
        <v>228</v>
      </c>
      <c r="H12" s="61" t="str">
        <f>IF(L12="Nữ","bµ",IF(L12="Nam","«ng",""))</f>
        <v>«ng</v>
      </c>
      <c r="I12" s="61" t="str">
        <f>IF(L12="Nữ","Ms",IF(L12="Nam","Mr",""))</f>
        <v>Mr</v>
      </c>
      <c r="J12" s="62" t="s">
        <v>151</v>
      </c>
      <c r="K12" s="62" t="s">
        <v>991</v>
      </c>
      <c r="L12" s="62" t="s">
        <v>239</v>
      </c>
      <c r="M12" s="61" t="s">
        <v>1624</v>
      </c>
      <c r="N12" s="62" t="s">
        <v>1623</v>
      </c>
      <c r="O12" s="62" t="s">
        <v>229</v>
      </c>
      <c r="P12" s="62" t="s">
        <v>230</v>
      </c>
      <c r="Q12" s="62" t="str">
        <f>VLOOKUP(P12,Timkiem!A:B,2,0)</f>
        <v>Economics</v>
      </c>
      <c r="R12" s="62"/>
      <c r="S12" s="62"/>
      <c r="T12" s="61" t="s">
        <v>521</v>
      </c>
      <c r="U12" s="61" t="s">
        <v>522</v>
      </c>
      <c r="V12" s="62" t="s">
        <v>569</v>
      </c>
      <c r="W12" s="61" t="str">
        <f>VLOOKUP(V12,Timkiem!A:B,2,0)</f>
        <v>Credit</v>
      </c>
      <c r="X12" s="60" t="s">
        <v>1375</v>
      </c>
      <c r="Y12" s="61" t="s">
        <v>1072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2">
        <v>2011</v>
      </c>
      <c r="AH12" s="62" t="s">
        <v>510</v>
      </c>
      <c r="AI12" s="63" t="s">
        <v>511</v>
      </c>
      <c r="AJ12" s="60" t="s">
        <v>1045</v>
      </c>
      <c r="AK12" s="60" t="s">
        <v>1048</v>
      </c>
      <c r="AL12" s="60" t="str">
        <f t="shared" ref="AL12" si="0">RIGHT(Y12,2)</f>
        <v>49</v>
      </c>
      <c r="AN12" s="62" t="s">
        <v>230</v>
      </c>
      <c r="AO12" s="60">
        <f>VLOOKUP(AN12,Timkiem!$A$5:$C$12,3,0)</f>
        <v>52310101</v>
      </c>
    </row>
    <row r="13" spans="1:41" s="55" customFormat="1" ht="21" customHeight="1">
      <c r="B13" s="81" t="s">
        <v>1637</v>
      </c>
      <c r="AL13" s="79"/>
    </row>
    <row r="14" spans="1:41" s="55" customFormat="1" ht="14.25">
      <c r="Z14" s="58" t="s">
        <v>1638</v>
      </c>
      <c r="AL14" s="79"/>
    </row>
    <row r="15" spans="1:41" s="55" customFormat="1" ht="14.25">
      <c r="Z15" s="58" t="s">
        <v>1639</v>
      </c>
      <c r="AL15" s="79"/>
    </row>
    <row r="16" spans="1:41" s="55" customFormat="1" ht="17.25" customHeight="1">
      <c r="Z16" s="80"/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21" customHeight="1">
      <c r="Z20" s="58" t="s">
        <v>1640</v>
      </c>
      <c r="AL20" s="79"/>
    </row>
    <row r="21" spans="26:38" s="55" customFormat="1" ht="21" customHeight="1">
      <c r="AL21" s="79"/>
    </row>
    <row r="22" spans="26:38" s="55" customFormat="1">
      <c r="AL22" s="79"/>
    </row>
    <row r="23" spans="26:38" s="55" customFormat="1">
      <c r="AL23" s="79"/>
    </row>
    <row r="24" spans="26:38" s="55" customFormat="1">
      <c r="AL24" s="79"/>
    </row>
    <row r="25" spans="26:38" s="55" customFormat="1">
      <c r="AL25" s="79"/>
    </row>
    <row r="26" spans="26:38" s="55" customFormat="1">
      <c r="AL26" s="79"/>
    </row>
    <row r="27" spans="26:38" s="55" customFormat="1">
      <c r="AL27" s="79"/>
    </row>
    <row r="28" spans="26:38" s="55" customFormat="1">
      <c r="AL28" s="79"/>
    </row>
    <row r="29" spans="26:38" s="55" customFormat="1">
      <c r="AL29" s="79"/>
    </row>
    <row r="30" spans="26:38" s="55" customFormat="1">
      <c r="AL30" s="79"/>
    </row>
    <row r="31" spans="26:38" s="55" customFormat="1">
      <c r="AL31" s="79"/>
    </row>
    <row r="32" spans="26:38" s="55" customFormat="1">
      <c r="AL32" s="79"/>
    </row>
    <row r="33" spans="38:38" s="55" customFormat="1">
      <c r="AL33" s="79"/>
    </row>
    <row r="34" spans="38:38" s="55" customFormat="1">
      <c r="AL34" s="79"/>
    </row>
    <row r="35" spans="38:38" s="55" customFormat="1">
      <c r="AL35" s="79"/>
    </row>
    <row r="36" spans="38:38" s="55" customFormat="1">
      <c r="AL36" s="79"/>
    </row>
  </sheetData>
  <autoFilter ref="A11:AO15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view="pageBreakPreview" zoomScaleNormal="100" zoomScaleSheetLayoutView="100" workbookViewId="0">
      <pane xSplit="4" ySplit="11" topLeftCell="G12" activePane="bottomRight" state="frozen"/>
      <selection activeCell="A10" sqref="A1:XFD10"/>
      <selection pane="topRight" activeCell="A10" sqref="A1:XFD10"/>
      <selection pane="bottomLeft" activeCell="A10" sqref="A1:XFD10"/>
      <selection pane="bottomRight" activeCell="J17" sqref="J17"/>
    </sheetView>
  </sheetViews>
  <sheetFormatPr defaultRowHeight="12.75"/>
  <cols>
    <col min="1" max="1" width="6.42578125" style="50" customWidth="1"/>
    <col min="2" max="2" width="9.42578125" style="50" customWidth="1"/>
    <col min="3" max="3" width="19.28515625" style="50" customWidth="1"/>
    <col min="4" max="6" width="0" style="50" hidden="1" customWidth="1"/>
    <col min="7" max="7" width="10.140625" style="50" customWidth="1"/>
    <col min="8" max="9" width="0" style="50" hidden="1" customWidth="1"/>
    <col min="10" max="10" width="15.140625" style="50" customWidth="1"/>
    <col min="11" max="11" width="0" style="50" hidden="1" customWidth="1"/>
    <col min="12" max="13" width="7.28515625" style="50" customWidth="1"/>
    <col min="14" max="14" width="9.5703125" style="50" customWidth="1"/>
    <col min="15" max="15" width="6.85546875" style="50" customWidth="1"/>
    <col min="16" max="16" width="21.5703125" style="50" hidden="1" customWidth="1"/>
    <col min="17" max="17" width="0" style="50" hidden="1" customWidth="1"/>
    <col min="18" max="18" width="28.42578125" style="50" hidden="1" customWidth="1"/>
    <col min="19" max="19" width="0" style="50" hidden="1" customWidth="1"/>
    <col min="20" max="20" width="11.7109375" style="50" hidden="1" customWidth="1"/>
    <col min="21" max="21" width="0" style="50" hidden="1" customWidth="1"/>
    <col min="22" max="22" width="7.5703125" style="50" customWidth="1"/>
    <col min="23" max="23" width="0" style="50" hidden="1" customWidth="1"/>
    <col min="24" max="24" width="11" style="50" customWidth="1"/>
    <col min="25" max="25" width="18.28515625" style="50" customWidth="1"/>
    <col min="26" max="26" width="13.28515625" style="50" customWidth="1"/>
    <col min="27" max="27" width="18.28515625" style="50" customWidth="1"/>
    <col min="28" max="28" width="7.28515625" style="50" customWidth="1"/>
    <col min="29" max="29" width="16.7109375" style="50" customWidth="1"/>
    <col min="30" max="30" width="12.42578125" style="50" customWidth="1"/>
    <col min="31" max="31" width="0" style="50" hidden="1" customWidth="1"/>
    <col min="32" max="32" width="7.85546875" style="50" hidden="1" customWidth="1"/>
    <col min="33" max="33" width="10.28515625" style="50" hidden="1" customWidth="1"/>
    <col min="34" max="34" width="18.28515625" style="50" hidden="1" customWidth="1"/>
    <col min="35" max="35" width="20.7109375" style="50" hidden="1" customWidth="1"/>
    <col min="36" max="37" width="0" style="50" hidden="1" customWidth="1"/>
    <col min="38" max="38" width="0" style="51" hidden="1" customWidth="1"/>
    <col min="39" max="39" width="9.140625" style="50" customWidth="1"/>
    <col min="40" max="40" width="21.5703125" style="50" customWidth="1"/>
    <col min="41" max="50" width="9.140625" style="50" customWidth="1"/>
    <col min="51" max="16384" width="9.140625" style="50"/>
  </cols>
  <sheetData>
    <row r="1" spans="1:41" ht="15.75">
      <c r="A1" s="87" t="s">
        <v>1625</v>
      </c>
      <c r="B1" s="87"/>
      <c r="C1" s="87"/>
      <c r="D1" s="87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8" t="s">
        <v>1627</v>
      </c>
      <c r="W1" s="55"/>
      <c r="X1" s="55"/>
      <c r="Y1" s="55"/>
      <c r="Z1" s="55"/>
      <c r="AA1" s="55"/>
      <c r="AB1" s="55"/>
      <c r="AC1" s="55"/>
      <c r="AD1" s="55"/>
      <c r="AE1" s="53"/>
      <c r="AN1" s="52"/>
    </row>
    <row r="2" spans="1:41" ht="15.75">
      <c r="A2" s="88" t="s">
        <v>1626</v>
      </c>
      <c r="B2" s="88"/>
      <c r="C2" s="88"/>
      <c r="D2" s="8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8" t="s">
        <v>1628</v>
      </c>
      <c r="W2" s="55"/>
      <c r="X2" s="55"/>
      <c r="Y2" s="55"/>
      <c r="Z2" s="55"/>
      <c r="AA2" s="55"/>
      <c r="AB2" s="55"/>
      <c r="AC2" s="55"/>
      <c r="AD2" s="55"/>
      <c r="AE2" s="53"/>
      <c r="AN2" s="52"/>
    </row>
    <row r="3" spans="1:41" ht="7.5" customHeight="1">
      <c r="A3" s="55"/>
      <c r="B3" s="89"/>
      <c r="C3" s="89"/>
      <c r="D3" s="8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3"/>
      <c r="AN3" s="52"/>
    </row>
    <row r="4" spans="1:41" ht="20.25">
      <c r="A4" s="90" t="s">
        <v>1629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55"/>
      <c r="AD4" s="55"/>
      <c r="AE4" s="53"/>
      <c r="AN4" s="52"/>
    </row>
    <row r="5" spans="1:41" ht="18" customHeight="1">
      <c r="A5" s="91" t="str">
        <f>"(theo Quyết định công nhận tốt nghiệp và cấp bằng cử nhân số  "&amp;AC12&amp;" ngày "&amp;AD12</f>
        <v>(theo Quyết định công nhận tốt nghiệp và cấp bằng cử nhân số  1733/QĐ-ĐHKT ngày 15/06/2016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55"/>
      <c r="AD5" s="55"/>
      <c r="AE5" s="53"/>
      <c r="AN5" s="52"/>
    </row>
    <row r="6" spans="1:4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5"/>
      <c r="AD6" s="55"/>
      <c r="AE6" s="53"/>
      <c r="AN6" s="52"/>
    </row>
    <row r="7" spans="1:41" ht="17.25" customHeight="1">
      <c r="A7" s="55"/>
      <c r="B7" s="55"/>
      <c r="C7" s="55"/>
      <c r="D7" s="55"/>
      <c r="E7" s="55"/>
      <c r="F7" s="55"/>
      <c r="G7" s="55"/>
      <c r="H7" s="55"/>
      <c r="I7" s="55"/>
      <c r="J7" s="55" t="s">
        <v>1630</v>
      </c>
      <c r="K7" s="55"/>
      <c r="L7" s="57" t="str">
        <f>"QH-20"&amp;LEFT(B12,2)&amp;"-E"</f>
        <v>QH-2011-E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3"/>
      <c r="AN7" s="52"/>
    </row>
    <row r="8" spans="1:41" ht="17.25" customHeight="1">
      <c r="A8" s="55"/>
      <c r="B8" s="55"/>
      <c r="C8" s="55"/>
      <c r="D8" s="55"/>
      <c r="E8" s="55"/>
      <c r="F8" s="55"/>
      <c r="G8" s="55"/>
      <c r="H8" s="55"/>
      <c r="I8" s="55"/>
      <c r="J8" s="57" t="s">
        <v>1631</v>
      </c>
      <c r="K8" s="55"/>
      <c r="L8" s="57" t="s">
        <v>1645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3"/>
      <c r="AN8" s="52"/>
    </row>
    <row r="9" spans="1:41" ht="17.25" customHeight="1">
      <c r="A9" s="55"/>
      <c r="B9" s="55"/>
      <c r="C9" s="55"/>
      <c r="D9" s="55"/>
      <c r="E9" s="55"/>
      <c r="F9" s="55"/>
      <c r="G9" s="55"/>
      <c r="H9" s="55"/>
      <c r="I9" s="55"/>
      <c r="J9" s="55" t="s">
        <v>1632</v>
      </c>
      <c r="K9" s="55"/>
      <c r="L9" s="57" t="str">
        <f>AN12</f>
        <v>Kế toán</v>
      </c>
      <c r="M9" s="55"/>
      <c r="N9" s="55"/>
      <c r="O9" s="57" t="s">
        <v>1633</v>
      </c>
      <c r="P9" s="55"/>
      <c r="Q9" s="55"/>
      <c r="R9" s="55"/>
      <c r="S9" s="55"/>
      <c r="T9" s="55"/>
      <c r="U9" s="55"/>
      <c r="V9" s="55"/>
      <c r="W9" s="55"/>
      <c r="X9" s="55">
        <f>AO12</f>
        <v>52340301</v>
      </c>
      <c r="Y9" s="55"/>
      <c r="Z9" s="55"/>
      <c r="AA9" s="55"/>
      <c r="AB9" s="55"/>
      <c r="AC9" s="55"/>
      <c r="AD9" s="55"/>
      <c r="AE9" s="53"/>
      <c r="AN9" s="52"/>
    </row>
    <row r="10" spans="1:4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3"/>
      <c r="AN10" s="52"/>
    </row>
    <row r="11" spans="1:41" s="67" customFormat="1" ht="33" customHeight="1">
      <c r="A11" s="67" t="s">
        <v>500</v>
      </c>
      <c r="B11" s="56" t="s">
        <v>1095</v>
      </c>
      <c r="C11" s="56" t="s">
        <v>1096</v>
      </c>
      <c r="D11" s="56" t="s">
        <v>514</v>
      </c>
      <c r="E11" s="56" t="s">
        <v>783</v>
      </c>
      <c r="F11" s="56" t="s">
        <v>513</v>
      </c>
      <c r="G11" s="56" t="s">
        <v>502</v>
      </c>
      <c r="H11" s="56" t="s">
        <v>572</v>
      </c>
      <c r="I11" s="56" t="s">
        <v>573</v>
      </c>
      <c r="J11" s="56" t="s">
        <v>1097</v>
      </c>
      <c r="K11" s="56" t="s">
        <v>990</v>
      </c>
      <c r="L11" s="56" t="s">
        <v>503</v>
      </c>
      <c r="M11" s="56" t="s">
        <v>1611</v>
      </c>
      <c r="N11" s="56" t="s">
        <v>1612</v>
      </c>
      <c r="O11" s="69" t="s">
        <v>1636</v>
      </c>
      <c r="P11" s="56" t="s">
        <v>515</v>
      </c>
      <c r="Q11" s="56" t="s">
        <v>516</v>
      </c>
      <c r="R11" s="56" t="s">
        <v>517</v>
      </c>
      <c r="S11" s="56" t="s">
        <v>518</v>
      </c>
      <c r="T11" s="56" t="s">
        <v>519</v>
      </c>
      <c r="U11" s="56" t="s">
        <v>520</v>
      </c>
      <c r="V11" s="70" t="s">
        <v>1613</v>
      </c>
      <c r="W11" s="56" t="s">
        <v>524</v>
      </c>
      <c r="X11" s="56" t="s">
        <v>1614</v>
      </c>
      <c r="Y11" s="56" t="s">
        <v>1615</v>
      </c>
      <c r="Z11" s="49" t="s">
        <v>1634</v>
      </c>
      <c r="AA11" s="49" t="s">
        <v>1635</v>
      </c>
      <c r="AB11" s="56" t="s">
        <v>1616</v>
      </c>
      <c r="AC11" s="54" t="s">
        <v>527</v>
      </c>
      <c r="AD11" s="54" t="s">
        <v>528</v>
      </c>
      <c r="AE11" s="56" t="s">
        <v>529</v>
      </c>
      <c r="AF11" s="67" t="s">
        <v>505</v>
      </c>
      <c r="AG11" s="67" t="s">
        <v>1054</v>
      </c>
      <c r="AH11" s="67" t="s">
        <v>506</v>
      </c>
      <c r="AI11" s="67" t="s">
        <v>507</v>
      </c>
      <c r="AJ11" s="67" t="s">
        <v>1044</v>
      </c>
      <c r="AL11" s="68"/>
      <c r="AN11" s="49" t="s">
        <v>515</v>
      </c>
    </row>
    <row r="12" spans="1:41" s="60" customFormat="1" ht="25.5" customHeight="1">
      <c r="A12" s="60">
        <v>1</v>
      </c>
      <c r="B12" s="62">
        <v>11050231</v>
      </c>
      <c r="C12" s="62" t="s">
        <v>223</v>
      </c>
      <c r="D12" s="62" t="s">
        <v>660</v>
      </c>
      <c r="E12" s="62" t="s">
        <v>867</v>
      </c>
      <c r="F12" s="61" t="str">
        <f>MID(G12,2,2)&amp;" "&amp;VLOOKUP(MID(G12,5,2),Timkiem!A:B,2,0)&amp;" "&amp;RIGHT(G12,4)</f>
        <v>15 September 1993</v>
      </c>
      <c r="G12" s="62" t="s">
        <v>224</v>
      </c>
      <c r="H12" s="61" t="str">
        <f>IF(L12="Nữ","bµ",IF(L12="Nam","«ng",""))</f>
        <v>«ng</v>
      </c>
      <c r="I12" s="61" t="str">
        <f>IF(L12="Nữ","Ms",IF(L12="Nam","Mr",""))</f>
        <v>Mr</v>
      </c>
      <c r="J12" s="62" t="s">
        <v>1028</v>
      </c>
      <c r="K12" s="62" t="s">
        <v>1029</v>
      </c>
      <c r="L12" s="62" t="s">
        <v>239</v>
      </c>
      <c r="M12" s="61" t="s">
        <v>1624</v>
      </c>
      <c r="N12" s="62" t="s">
        <v>1623</v>
      </c>
      <c r="O12" s="62" t="s">
        <v>225</v>
      </c>
      <c r="P12" s="62" t="s">
        <v>226</v>
      </c>
      <c r="Q12" s="62">
        <f>VLOOKUP(P12,Timkiem!A:B,2,0)</f>
        <v>0</v>
      </c>
      <c r="R12" s="62"/>
      <c r="S12" s="62"/>
      <c r="T12" s="61" t="s">
        <v>521</v>
      </c>
      <c r="U12" s="61" t="s">
        <v>522</v>
      </c>
      <c r="V12" s="62" t="s">
        <v>569</v>
      </c>
      <c r="W12" s="61" t="str">
        <f>VLOOKUP(V12,Timkiem!A:B,2,0)</f>
        <v>Credit</v>
      </c>
      <c r="X12" s="60" t="s">
        <v>1374</v>
      </c>
      <c r="Y12" s="61" t="s">
        <v>1071</v>
      </c>
      <c r="Z12" s="61"/>
      <c r="AA12" s="61"/>
      <c r="AB12" s="61"/>
      <c r="AC12" s="62" t="s">
        <v>510</v>
      </c>
      <c r="AD12" s="63" t="s">
        <v>511</v>
      </c>
      <c r="AE12" s="62"/>
      <c r="AF12" s="62" t="s">
        <v>118</v>
      </c>
      <c r="AG12" s="62">
        <v>2011</v>
      </c>
      <c r="AH12" s="62" t="s">
        <v>510</v>
      </c>
      <c r="AI12" s="63" t="s">
        <v>511</v>
      </c>
      <c r="AJ12" s="60" t="s">
        <v>1045</v>
      </c>
      <c r="AK12" s="60" t="s">
        <v>1047</v>
      </c>
      <c r="AL12" s="60" t="str">
        <f t="shared" ref="AL12" si="0">RIGHT(Y12,2)</f>
        <v>52</v>
      </c>
      <c r="AN12" s="62" t="s">
        <v>226</v>
      </c>
      <c r="AO12" s="60">
        <f>VLOOKUP(AN12,Timkiem!$A$5:$C$22,3,0)</f>
        <v>52340301</v>
      </c>
    </row>
    <row r="13" spans="1:41" s="55" customFormat="1" ht="21" customHeight="1">
      <c r="B13" s="81" t="s">
        <v>1637</v>
      </c>
      <c r="AL13" s="79"/>
    </row>
    <row r="14" spans="1:41" s="55" customFormat="1" ht="14.25">
      <c r="Z14" s="58" t="s">
        <v>1638</v>
      </c>
      <c r="AL14" s="79"/>
    </row>
    <row r="15" spans="1:41" s="55" customFormat="1" ht="14.25">
      <c r="Z15" s="58" t="s">
        <v>1639</v>
      </c>
      <c r="AL15" s="79"/>
    </row>
    <row r="16" spans="1:41" s="55" customFormat="1" ht="17.25" customHeight="1">
      <c r="Z16" s="80"/>
      <c r="AL16" s="79"/>
    </row>
    <row r="17" spans="26:38" s="55" customFormat="1" ht="17.25" customHeight="1">
      <c r="Z17" s="80"/>
      <c r="AL17" s="79"/>
    </row>
    <row r="18" spans="26:38" s="55" customFormat="1" ht="17.25" customHeight="1">
      <c r="Z18" s="80"/>
      <c r="AL18" s="79"/>
    </row>
    <row r="19" spans="26:38" s="55" customFormat="1" ht="17.25" customHeight="1">
      <c r="Z19" s="80"/>
      <c r="AL19" s="79"/>
    </row>
    <row r="20" spans="26:38" s="55" customFormat="1" ht="21" customHeight="1">
      <c r="Z20" s="58" t="s">
        <v>1640</v>
      </c>
      <c r="AL20" s="79"/>
    </row>
    <row r="21" spans="26:38" s="55" customFormat="1" ht="21" customHeight="1">
      <c r="AL21" s="79"/>
    </row>
    <row r="22" spans="26:38" s="55" customFormat="1">
      <c r="AL22" s="79"/>
    </row>
    <row r="23" spans="26:38" s="55" customFormat="1">
      <c r="AL23" s="79"/>
    </row>
    <row r="24" spans="26:38" s="55" customFormat="1">
      <c r="AL24" s="79"/>
    </row>
    <row r="25" spans="26:38" s="55" customFormat="1">
      <c r="AL25" s="79"/>
    </row>
    <row r="26" spans="26:38" s="55" customFormat="1">
      <c r="AL26" s="79"/>
    </row>
    <row r="27" spans="26:38" s="55" customFormat="1">
      <c r="AL27" s="79"/>
    </row>
    <row r="28" spans="26:38" s="55" customFormat="1">
      <c r="AL28" s="79"/>
    </row>
    <row r="29" spans="26:38" s="55" customFormat="1">
      <c r="AL29" s="79"/>
    </row>
    <row r="30" spans="26:38" s="55" customFormat="1">
      <c r="AL30" s="79"/>
    </row>
    <row r="31" spans="26:38" s="55" customFormat="1">
      <c r="AL31" s="79"/>
    </row>
    <row r="32" spans="26:38" s="55" customFormat="1">
      <c r="AL32" s="79"/>
    </row>
    <row r="33" spans="38:38" s="55" customFormat="1">
      <c r="AL33" s="79"/>
    </row>
    <row r="34" spans="38:38" s="55" customFormat="1">
      <c r="AL34" s="79"/>
    </row>
    <row r="35" spans="38:38" s="55" customFormat="1">
      <c r="AL35" s="79"/>
    </row>
    <row r="36" spans="38:38" s="55" customFormat="1">
      <c r="AL36" s="79"/>
    </row>
  </sheetData>
  <autoFilter ref="A11:AO15"/>
  <mergeCells count="5">
    <mergeCell ref="A1:D1"/>
    <mergeCell ref="A2:D2"/>
    <mergeCell ref="B3:D3"/>
    <mergeCell ref="A4:AB4"/>
    <mergeCell ref="A5:AB5"/>
  </mergeCells>
  <pageMargins left="0.2" right="0.2" top="0.41" bottom="0.3" header="0.3" footer="0.17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49</vt:i4>
      </vt:variant>
    </vt:vector>
  </HeadingPairs>
  <TitlesOfParts>
    <vt:vector size="81" baseType="lpstr">
      <vt:lpstr>1733 (12)</vt:lpstr>
      <vt:lpstr>1733 (11)</vt:lpstr>
      <vt:lpstr>1733 (10)</vt:lpstr>
      <vt:lpstr>1733 (9)</vt:lpstr>
      <vt:lpstr>1733 (8)</vt:lpstr>
      <vt:lpstr>1733 (7)</vt:lpstr>
      <vt:lpstr>1733 (6)</vt:lpstr>
      <vt:lpstr>1733 (5)</vt:lpstr>
      <vt:lpstr>1733 (4)</vt:lpstr>
      <vt:lpstr>1733 (3)</vt:lpstr>
      <vt:lpstr>1733 (2)</vt:lpstr>
      <vt:lpstr>1733</vt:lpstr>
      <vt:lpstr>1732 (3)</vt:lpstr>
      <vt:lpstr>1732 (2)</vt:lpstr>
      <vt:lpstr>1732</vt:lpstr>
      <vt:lpstr>1731-4</vt:lpstr>
      <vt:lpstr>1731-3</vt:lpstr>
      <vt:lpstr>1731-2</vt:lpstr>
      <vt:lpstr>1731</vt:lpstr>
      <vt:lpstr>Tong so phat bang CQ</vt:lpstr>
      <vt:lpstr>bk</vt:lpstr>
      <vt:lpstr>Phat bang BK</vt:lpstr>
      <vt:lpstr>1734</vt:lpstr>
      <vt:lpstr>1734-2</vt:lpstr>
      <vt:lpstr>1734-3</vt:lpstr>
      <vt:lpstr>1734-4</vt:lpstr>
      <vt:lpstr>1734-5</vt:lpstr>
      <vt:lpstr>1734-6</vt:lpstr>
      <vt:lpstr>CUONG-BK</vt:lpstr>
      <vt:lpstr>CUONG-CQ</vt:lpstr>
      <vt:lpstr>Timkiem</vt:lpstr>
      <vt:lpstr>Sheet1</vt:lpstr>
      <vt:lpstr>'1731'!Print_Area</vt:lpstr>
      <vt:lpstr>'1731-2'!Print_Area</vt:lpstr>
      <vt:lpstr>'1731-3'!Print_Area</vt:lpstr>
      <vt:lpstr>'1731-4'!Print_Area</vt:lpstr>
      <vt:lpstr>'1732'!Print_Area</vt:lpstr>
      <vt:lpstr>'1732 (2)'!Print_Area</vt:lpstr>
      <vt:lpstr>'1732 (3)'!Print_Area</vt:lpstr>
      <vt:lpstr>'1733'!Print_Area</vt:lpstr>
      <vt:lpstr>'1733 (10)'!Print_Area</vt:lpstr>
      <vt:lpstr>'1733 (11)'!Print_Area</vt:lpstr>
      <vt:lpstr>'1733 (12)'!Print_Area</vt:lpstr>
      <vt:lpstr>'1733 (2)'!Print_Area</vt:lpstr>
      <vt:lpstr>'1733 (3)'!Print_Area</vt:lpstr>
      <vt:lpstr>'1733 (4)'!Print_Area</vt:lpstr>
      <vt:lpstr>'1733 (5)'!Print_Area</vt:lpstr>
      <vt:lpstr>'1733 (6)'!Print_Area</vt:lpstr>
      <vt:lpstr>'1733 (7)'!Print_Area</vt:lpstr>
      <vt:lpstr>'1733 (8)'!Print_Area</vt:lpstr>
      <vt:lpstr>'1733 (9)'!Print_Area</vt:lpstr>
      <vt:lpstr>'1734'!Print_Area</vt:lpstr>
      <vt:lpstr>'1734-2'!Print_Area</vt:lpstr>
      <vt:lpstr>'1734-3'!Print_Area</vt:lpstr>
      <vt:lpstr>'1734-4'!Print_Area</vt:lpstr>
      <vt:lpstr>'1734-5'!Print_Area</vt:lpstr>
      <vt:lpstr>'1734-6'!Print_Area</vt:lpstr>
      <vt:lpstr>'CUONG-BK'!Print_Area</vt:lpstr>
      <vt:lpstr>'CUONG-CQ'!Print_Area</vt:lpstr>
      <vt:lpstr>'Phat bang BK'!Print_Area</vt:lpstr>
      <vt:lpstr>'Tong so phat bang CQ'!Print_Area</vt:lpstr>
      <vt:lpstr>'1731'!Print_Titles</vt:lpstr>
      <vt:lpstr>'1731-2'!Print_Titles</vt:lpstr>
      <vt:lpstr>'1731-3'!Print_Titles</vt:lpstr>
      <vt:lpstr>'1731-4'!Print_Titles</vt:lpstr>
      <vt:lpstr>'1732'!Print_Titles</vt:lpstr>
      <vt:lpstr>'1732 (2)'!Print_Titles</vt:lpstr>
      <vt:lpstr>'1732 (3)'!Print_Titles</vt:lpstr>
      <vt:lpstr>'1733'!Print_Titles</vt:lpstr>
      <vt:lpstr>'1733 (10)'!Print_Titles</vt:lpstr>
      <vt:lpstr>'1733 (11)'!Print_Titles</vt:lpstr>
      <vt:lpstr>'1733 (12)'!Print_Titles</vt:lpstr>
      <vt:lpstr>'1733 (2)'!Print_Titles</vt:lpstr>
      <vt:lpstr>'1733 (3)'!Print_Titles</vt:lpstr>
      <vt:lpstr>'1733 (4)'!Print_Titles</vt:lpstr>
      <vt:lpstr>'1733 (5)'!Print_Titles</vt:lpstr>
      <vt:lpstr>'1733 (6)'!Print_Titles</vt:lpstr>
      <vt:lpstr>'1733 (7)'!Print_Titles</vt:lpstr>
      <vt:lpstr>'1733 (8)'!Print_Titles</vt:lpstr>
      <vt:lpstr>'1733 (9)'!Print_Titles</vt:lpstr>
      <vt:lpstr>'Tong so phat bang CQ'!Print_Titles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2016-07-01T03:20:47Z</cp:lastPrinted>
  <dcterms:created xsi:type="dcterms:W3CDTF">2016-06-20T07:41:24Z</dcterms:created>
  <dcterms:modified xsi:type="dcterms:W3CDTF">2017-04-25T02:48:28Z</dcterms:modified>
</cp:coreProperties>
</file>